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Z:\2026\MÍNIMA CUANTÍA\055-CMC-SI-055-2026 CERRAJERIA\Anexo\"/>
    </mc:Choice>
  </mc:AlternateContent>
  <xr:revisionPtr revIDLastSave="0" documentId="13_ncr:1_{57FDB7CE-2090-4147-9D83-F23EF11A03E9}" xr6:coauthVersionLast="47" xr6:coauthVersionMax="47" xr10:uidLastSave="{00000000-0000-0000-0000-000000000000}"/>
  <bookViews>
    <workbookView xWindow="-120" yWindow="-120" windowWidth="29040" windowHeight="15720" firstSheet="1" activeTab="2" xr2:uid="{00000000-000D-0000-FFFF-FFFF00000000}"/>
  </bookViews>
  <sheets>
    <sheet name="MARIA AUXILIDORA" sheetId="2" state="hidden" r:id="rId1"/>
    <sheet name="PRESUPUESTO OFICIAL" sheetId="1" r:id="rId2"/>
    <sheet name="AU" sheetId="70"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s>
  <definedNames>
    <definedName name="\0">#REF!</definedName>
    <definedName name="\00">#REF!</definedName>
    <definedName name="\a">#REF!</definedName>
    <definedName name="\AA">[1]LIQUIDACION!#REF!</definedName>
    <definedName name="\b">[2]INSUMOS!#REF!</definedName>
    <definedName name="\bb">[3]STRSUMM0!#REF!</definedName>
    <definedName name="\c">'[4]APU PVC'!#REF!</definedName>
    <definedName name="\E">#REF!</definedName>
    <definedName name="\EE">#REF!</definedName>
    <definedName name="\G">#REF!</definedName>
    <definedName name="\i">[2]INSUMOS!#REF!</definedName>
    <definedName name="\k">'[5]7422CW00'!#REF!</definedName>
    <definedName name="\L">#REF!</definedName>
    <definedName name="\m">[2]INSUMOS!#REF!</definedName>
    <definedName name="\ñ">'[6]7422CW00'!#REF!</definedName>
    <definedName name="\P">#REF!</definedName>
    <definedName name="\r">[2]INSUMOS!#REF!</definedName>
    <definedName name="\s">#REF!</definedName>
    <definedName name="\t">[2]INSUMOS!#REF!</definedName>
    <definedName name="\V">#REF!</definedName>
    <definedName name="\X">[0]!ERR</definedName>
    <definedName name="\Z">[0]!ERR</definedName>
    <definedName name="_">#REF!</definedName>
    <definedName name="_________________________________________________AFC1">#REF!</definedName>
    <definedName name="_________________________________________________AFC3">#REF!</definedName>
    <definedName name="_________________________________________________AFC5">#REF!</definedName>
    <definedName name="_________________________________________________BGC1">#REF!</definedName>
    <definedName name="_________________________________________________BGC3">#REF!</definedName>
    <definedName name="_________________________________________________BGC5">#REF!</definedName>
    <definedName name="_________________________________________________CAC1">#REF!</definedName>
    <definedName name="_________________________________________________CAC3">#REF!</definedName>
    <definedName name="_________________________________________________CAC5">#REF!</definedName>
    <definedName name="_________________________________________________i1">#REF!</definedName>
    <definedName name="_________________________________________________SBC1">#REF!</definedName>
    <definedName name="_________________________________________________SBC3">#REF!</definedName>
    <definedName name="_________________________________________________SBC5">#REF!</definedName>
    <definedName name="________________________________________________AFC1">#REF!</definedName>
    <definedName name="________________________________________________AFC3">#REF!</definedName>
    <definedName name="________________________________________________AFC5">#REF!</definedName>
    <definedName name="________________________________________________BGC1">#REF!</definedName>
    <definedName name="________________________________________________BGC3">#REF!</definedName>
    <definedName name="________________________________________________BGC5">#REF!</definedName>
    <definedName name="________________________________________________CAC1">#REF!</definedName>
    <definedName name="________________________________________________CAC3">#REF!</definedName>
    <definedName name="________________________________________________CAC5">#REF!</definedName>
    <definedName name="________________________________________________i1">#REF!</definedName>
    <definedName name="________________________________________________SBC1">#REF!</definedName>
    <definedName name="________________________________________________SBC3">#REF!</definedName>
    <definedName name="________________________________________________SBC5">#REF!</definedName>
    <definedName name="_______________________________________________AFC1">#REF!</definedName>
    <definedName name="_______________________________________________AFC3">#REF!</definedName>
    <definedName name="_______________________________________________AFC5">#REF!</definedName>
    <definedName name="_______________________________________________BGC1">#REF!</definedName>
    <definedName name="_______________________________________________BGC3">#REF!</definedName>
    <definedName name="_______________________________________________BGC5">#REF!</definedName>
    <definedName name="_______________________________________________CAC1">#REF!</definedName>
    <definedName name="_______________________________________________CAC3">#REF!</definedName>
    <definedName name="_______________________________________________CAC5">#REF!</definedName>
    <definedName name="_______________________________________________i1">#REF!</definedName>
    <definedName name="_______________________________________________SBC1">#REF!</definedName>
    <definedName name="_______________________________________________SBC3">#REF!</definedName>
    <definedName name="_______________________________________________SBC5">#REF!</definedName>
    <definedName name="______________________________________________AFC1">#REF!</definedName>
    <definedName name="______________________________________________AFC3">#REF!</definedName>
    <definedName name="______________________________________________AFC5">#REF!</definedName>
    <definedName name="______________________________________________BGC1">#REF!</definedName>
    <definedName name="______________________________________________BGC3">#REF!</definedName>
    <definedName name="______________________________________________BGC5">#REF!</definedName>
    <definedName name="______________________________________________CAC1">#REF!</definedName>
    <definedName name="______________________________________________CAC3">#REF!</definedName>
    <definedName name="______________________________________________CAC5">#REF!</definedName>
    <definedName name="______________________________________________i1">#REF!</definedName>
    <definedName name="______________________________________________SBC1">#REF!</definedName>
    <definedName name="______________________________________________SBC3">#REF!</definedName>
    <definedName name="______________________________________________SBC5">#REF!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i1">#REF!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i1">#REF!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i1">#REF!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i1">#REF!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i1">#REF!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i1">#REF!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i1">#REF!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i1">#REF!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i1">#REF!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i1">#REF!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i1">#REF!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i1">#REF!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apu1">#REF!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i1">#REF!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apu1">#REF!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i1">#REF!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apu1">#REF!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i1">#REF!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apu1">#REF!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i1">#REF!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i1">#REF!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apu1">#REF!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i1">#REF!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apu1">#REF!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i1">#REF!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apu1">#REF!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i1">#REF!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apu1">#REF!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i1">#REF!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apu1">#REF!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i1">#REF!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apu1">#REF!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i1">#REF!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AIU3">[7]BASE!$C$3</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i1">#REF!</definedName>
    <definedName name="______________________INF1">#REF!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AIU3">[8]BASE!$C$3</definedName>
    <definedName name="_____________________apu1">#REF!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i1">#REF!</definedName>
    <definedName name="_____________________INF1">#REF!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AIU3">[8]BASE!$C$3</definedName>
    <definedName name="____________________apu1">#REF!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i1">#REF!</definedName>
    <definedName name="____________________INF1">#REF!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AIU3">[8]BASE!$C$3</definedName>
    <definedName name="___________________apu1">#REF!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i1">#REF!</definedName>
    <definedName name="___________________INF1">#REF!</definedName>
    <definedName name="___________________SBC1">#REF!</definedName>
    <definedName name="___________________SBC3">#REF!</definedName>
    <definedName name="___________________SBC5">#REF!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AIU3">[8]BASE!$C$3</definedName>
    <definedName name="__________________apu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G1">#N/A</definedName>
    <definedName name="__________________i1">#REF!</definedName>
    <definedName name="__________________INF1">#REF!</definedName>
    <definedName name="__________________MA2">#REF!</definedName>
    <definedName name="__________________PJ50">#REF!</definedName>
    <definedName name="__________________SBC1">[9]INV!$A$12:$D$15</definedName>
    <definedName name="__________________SBC3">[9]INV!$F$12:$I$15</definedName>
    <definedName name="__________________SBC5">[9]INV!$K$12:$N$15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[9]INV!$A$25:$D$28</definedName>
    <definedName name="_________________AFC3">[9]INV!$F$25:$I$28</definedName>
    <definedName name="_________________AFC5">[9]INV!$K$25:$N$28</definedName>
    <definedName name="_________________AIU3">[8]BASE!$C$3</definedName>
    <definedName name="_________________apu1">#REF!</definedName>
    <definedName name="_________________BGC1">[9]INV!$A$5:$D$8</definedName>
    <definedName name="_________________BGC3">[9]INV!$F$5:$I$8</definedName>
    <definedName name="_________________BGC5">[9]INV!$K$5:$N$8</definedName>
    <definedName name="_________________CAC1">[9]INV!$A$19:$D$22</definedName>
    <definedName name="_________________CAC3">[9]INV!$F$19:$I$22</definedName>
    <definedName name="_________________CAC5">[9]INV!$K$19:$N$22</definedName>
    <definedName name="_________________i1">#REF!</definedName>
    <definedName name="_________________INF1">#REF!</definedName>
    <definedName name="_________________IPC2002">#REF!</definedName>
    <definedName name="_________________MA2">#REF!</definedName>
    <definedName name="_________________SBC1">[9]INV!$A$12:$D$15</definedName>
    <definedName name="_________________SBC3">[9]INV!$F$12:$I$15</definedName>
    <definedName name="_________________SBC5">[9]INV!$K$12:$N$15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[9]INV!$A$25:$D$28</definedName>
    <definedName name="________________AFC3">[9]INV!$F$25:$I$28</definedName>
    <definedName name="________________AFC5">[9]INV!$K$25:$N$28</definedName>
    <definedName name="________________AIU3">[8]BASE!$C$3</definedName>
    <definedName name="________________apu1">#REF!</definedName>
    <definedName name="________________BGC1">[9]INV!$A$5:$D$8</definedName>
    <definedName name="________________BGC3">[9]INV!$F$5:$I$8</definedName>
    <definedName name="________________BGC5">[9]INV!$K$5:$N$8</definedName>
    <definedName name="________________CAC1">[9]INV!$A$19:$D$22</definedName>
    <definedName name="________________CAC3">[9]INV!$F$19:$I$22</definedName>
    <definedName name="________________CAC5">[9]INV!$K$19:$N$22</definedName>
    <definedName name="________________G1">#N/A</definedName>
    <definedName name="________________i1">#REF!</definedName>
    <definedName name="________________INF1">#REF!</definedName>
    <definedName name="________________MA2">#REF!</definedName>
    <definedName name="________________PJ50">#REF!</definedName>
    <definedName name="________________SBC1">[9]INV!$A$12:$D$15</definedName>
    <definedName name="________________SBC3">[9]INV!$F$12:$I$15</definedName>
    <definedName name="________________SBC5">[9]INV!$K$12:$N$15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[9]INV!$A$25:$D$28</definedName>
    <definedName name="_______________AFC3">[9]INV!$F$25:$I$28</definedName>
    <definedName name="_______________AFC5">[9]INV!$K$25:$N$28</definedName>
    <definedName name="_______________AIU3">[8]BASE!$C$3</definedName>
    <definedName name="_______________apu1">#REF!</definedName>
    <definedName name="_______________BGC1">[9]INV!$A$5:$D$8</definedName>
    <definedName name="_______________BGC3">[9]INV!$F$5:$I$8</definedName>
    <definedName name="_______________BGC5">[9]INV!$K$5:$N$8</definedName>
    <definedName name="_______________CAC1">[9]INV!$A$19:$D$22</definedName>
    <definedName name="_______________CAC3">[9]INV!$F$19:$I$22</definedName>
    <definedName name="_______________CAC5">[9]INV!$K$19:$N$22</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INF1">#REF!</definedName>
    <definedName name="_______________IPC2002">#REF!</definedName>
    <definedName name="_______________MA2">#REF!</definedName>
    <definedName name="_______________oa55">#REF!</definedName>
    <definedName name="_______________SBC1">[9]INV!$A$12:$D$15</definedName>
    <definedName name="_______________SBC3">[9]INV!$F$12:$I$15</definedName>
    <definedName name="_______________SBC5">[9]INV!$K$12:$N$15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[9]INV!$A$25:$D$28</definedName>
    <definedName name="______________AFC3">[9]INV!$F$25:$I$28</definedName>
    <definedName name="______________AFC5">[9]INV!$K$25:$N$28</definedName>
    <definedName name="______________AIU3">[8]BASE!$C$3</definedName>
    <definedName name="______________apu1">#REF!</definedName>
    <definedName name="______________BGC1">[9]INV!$A$5:$D$8</definedName>
    <definedName name="______________BGC3">[9]INV!$F$5:$I$8</definedName>
    <definedName name="______________BGC5">[9]INV!$K$5:$N$8</definedName>
    <definedName name="______________CAC1">[9]INV!$A$19:$D$22</definedName>
    <definedName name="______________CAC3">[9]INV!$F$19:$I$22</definedName>
    <definedName name="______________CAC5">[9]INV!$K$19:$N$22</definedName>
    <definedName name="______________G1">#N/A</definedName>
    <definedName name="______________i1">#REF!</definedName>
    <definedName name="______________INF1">#REF!</definedName>
    <definedName name="______________MA2">#REF!</definedName>
    <definedName name="______________oa55">#REF!</definedName>
    <definedName name="______________PJ50">#REF!</definedName>
    <definedName name="______________SBC1">[9]INV!$A$12:$D$15</definedName>
    <definedName name="______________SBC3">[9]INV!$F$12:$I$15</definedName>
    <definedName name="______________SBC5">[9]INV!$K$12:$N$15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[9]INV!$A$25:$D$28</definedName>
    <definedName name="_____________AFC3">[9]INV!$F$25:$I$28</definedName>
    <definedName name="_____________AFC5">[9]INV!$K$25:$N$28</definedName>
    <definedName name="_____________AIU3">[10]BASE!$C$3</definedName>
    <definedName name="_____________apu1">#REF!</definedName>
    <definedName name="_____________BGC1">[9]INV!$A$5:$D$8</definedName>
    <definedName name="_____________BGC3">[9]INV!$F$5:$I$8</definedName>
    <definedName name="_____________BGC5">[9]INV!$K$5:$N$8</definedName>
    <definedName name="_____________CAC1">[9]INV!$A$19:$D$22</definedName>
    <definedName name="_____________CAC3">[9]INV!$F$19:$I$22</definedName>
    <definedName name="_____________CAC5">[9]INV!$K$19:$N$22</definedName>
    <definedName name="_____________cua1">#REF!</definedName>
    <definedName name="_____________DMD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INF1">#REF!</definedName>
    <definedName name="_____________IPC2002">#REF!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[9]INV!$A$12:$D$15</definedName>
    <definedName name="_____________SBC3">[9]INV!$F$12:$I$15</definedName>
    <definedName name="_____________SBC5">[9]INV!$K$12:$N$15</definedName>
    <definedName name="_____________VPD1">#REF!</definedName>
    <definedName name="_____________VPI1">#REF!</definedName>
    <definedName name="_____________VRA1">#REF!</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[9]INV!$A$25:$D$28</definedName>
    <definedName name="____________AFC3">[9]INV!$F$25:$I$28</definedName>
    <definedName name="____________AFC5">[9]INV!$K$25:$N$28</definedName>
    <definedName name="____________AIU3">[11]BASE!$C$3</definedName>
    <definedName name="____________apu1">#REF!</definedName>
    <definedName name="____________BGC1">[9]INV!$A$5:$D$8</definedName>
    <definedName name="____________BGC3">[9]INV!$F$5:$I$8</definedName>
    <definedName name="____________BGC5">[9]INV!$K$5:$N$8</definedName>
    <definedName name="____________CAC1">[9]INV!$A$19:$D$22</definedName>
    <definedName name="____________CAC3">[9]INV!$F$19:$I$22</definedName>
    <definedName name="____________CAC5">[9]INV!$K$19:$N$22</definedName>
    <definedName name="____________cua1">#REF!</definedName>
    <definedName name="____________DMD1">#REF!</definedName>
    <definedName name="____________EXC6">#REF!</definedName>
    <definedName name="____________EXC7">#REF!</definedName>
    <definedName name="____________G1">#N/A</definedName>
    <definedName name="____________i1">#REF!</definedName>
    <definedName name="____________INF1">#REF!</definedName>
    <definedName name="____________MA2">#REF!</definedName>
    <definedName name="____________oa55">#REF!</definedName>
    <definedName name="____________PJ50">#REF!</definedName>
    <definedName name="____________SBC1">[9]INV!$A$12:$D$15</definedName>
    <definedName name="____________SBC3">[9]INV!$F$12:$I$15</definedName>
    <definedName name="____________SBC5">[9]INV!$K$12:$N$15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VPD1">#REF!</definedName>
    <definedName name="____________VPI1">#REF!</definedName>
    <definedName name="____________VRA1">#REF!</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[9]INV!$A$25:$D$28</definedName>
    <definedName name="___________AFC3">[9]INV!$F$25:$I$28</definedName>
    <definedName name="___________AFC5">[9]INV!$K$25:$N$28</definedName>
    <definedName name="___________AIU3">[8]BASE!$C$3</definedName>
    <definedName name="___________apu1">#REF!</definedName>
    <definedName name="___________BGC1">[9]INV!$A$5:$D$8</definedName>
    <definedName name="___________BGC3">[9]INV!$F$5:$I$8</definedName>
    <definedName name="___________BGC5">[9]INV!$K$5:$N$8</definedName>
    <definedName name="___________CAC1">[9]INV!$A$19:$D$22</definedName>
    <definedName name="___________CAC3">[9]INV!$F$19:$I$22</definedName>
    <definedName name="___________CAC5">[9]INV!$K$19:$N$22</definedName>
    <definedName name="___________cua1">#REF!</definedName>
    <definedName name="___________DMD1">#REF!</definedName>
    <definedName name="___________i1">#REF!</definedName>
    <definedName name="___________INF1">#REF!</definedName>
    <definedName name="___________IPC2002">#REF!</definedName>
    <definedName name="___________MA2">#REF!</definedName>
    <definedName name="___________oa55">#REF!</definedName>
    <definedName name="___________PJ50">#REF!</definedName>
    <definedName name="___________SBC1">[9]INV!$A$12:$D$15</definedName>
    <definedName name="___________SBC3">[9]INV!$F$12:$I$15</definedName>
    <definedName name="___________SBC5">[9]INV!$K$12:$N$15</definedName>
    <definedName name="___________tab1">#REF!</definedName>
    <definedName name="___________tab2">#REF!</definedName>
    <definedName name="___________tab3">#REF!</definedName>
    <definedName name="___________TAB4">#REF!</definedName>
    <definedName name="___________VPD1">#REF!</definedName>
    <definedName name="___________VPI1">#REF!</definedName>
    <definedName name="___________VRA1">#REF!</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[9]INV!$A$25:$D$28</definedName>
    <definedName name="__________AFC3">[9]INV!$F$25:$I$28</definedName>
    <definedName name="__________AFC5">[9]INV!$K$25:$N$28</definedName>
    <definedName name="__________AIU1">#REF!</definedName>
    <definedName name="__________AIU2">[12]BASE!$C$5</definedName>
    <definedName name="__________AIU3">[11]BASE!$C$3</definedName>
    <definedName name="__________apu1">#REF!</definedName>
    <definedName name="__________APU221">#REF!</definedName>
    <definedName name="__________APU465">[13]!absc</definedName>
    <definedName name="__________BGC1">[9]INV!$A$5:$D$8</definedName>
    <definedName name="__________BGC3">[9]INV!$F$5:$I$8</definedName>
    <definedName name="__________BGC5">[9]INV!$K$5:$N$8</definedName>
    <definedName name="__________CAC1">[9]INV!$A$19:$D$22</definedName>
    <definedName name="__________CAC3">[9]INV!$F$19:$I$22</definedName>
    <definedName name="__________CAC5">[9]INV!$K$19:$N$22</definedName>
    <definedName name="__________Cod1">#REF!</definedName>
    <definedName name="__________cua1">#REF!</definedName>
    <definedName name="__________DMD1">#REF!</definedName>
    <definedName name="__________G1">#N/A</definedName>
    <definedName name="__________i1">#REF!</definedName>
    <definedName name="__________INF1">#REF!</definedName>
    <definedName name="__________MA2">#REF!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a2">'[14]Paral. 2'!$E$1:$E$65536</definedName>
    <definedName name="__________Pa3">'[14]Paral. 3'!$E$1:$E$65536</definedName>
    <definedName name="__________Pa4">[14]Paral.4!$E$1:$E$65536</definedName>
    <definedName name="__________PJ50">#REF!</definedName>
    <definedName name="__________pj51">#REF!</definedName>
    <definedName name="__________Po2">[15]REAJUSTESACTA1PROVI!#REF!</definedName>
    <definedName name="__________Rc">#REF!</definedName>
    <definedName name="__________SBC1">[9]INV!$A$12:$D$15</definedName>
    <definedName name="__________SBC3">[9]INV!$F$12:$I$15</definedName>
    <definedName name="__________SBC5">[9]INV!$K$12:$N$15</definedName>
    <definedName name="__________ST166">[16]BASE!$D$248</definedName>
    <definedName name="__________tab1">#REF!</definedName>
    <definedName name="__________tab2">#REF!</definedName>
    <definedName name="__________tab3">#REF!</definedName>
    <definedName name="__________TAB4">#REF!</definedName>
    <definedName name="__________TPE8016">[16]BASE!$D$146</definedName>
    <definedName name="__________TPE8020">[16]BASE!$D$147</definedName>
    <definedName name="__________TPE8025">[16]BASE!$D$148</definedName>
    <definedName name="__________TPN1002">[16]BASE!$D$150</definedName>
    <definedName name="__________TPN1003">[16]BASE!$D$151</definedName>
    <definedName name="__________TPN1004">[16]BASE!$D$152</definedName>
    <definedName name="__________TPN1006">[16]BASE!$D$153</definedName>
    <definedName name="__________TPN1008">[16]BASE!$D$154</definedName>
    <definedName name="__________TPN1202">[16]BASE!$D$160</definedName>
    <definedName name="__________TPN1203">[16]BASE!$D$161</definedName>
    <definedName name="__________TPN1204">[16]BASE!$D$162</definedName>
    <definedName name="__________TPN1206">[16]BASE!$D$163</definedName>
    <definedName name="__________TPN1208">[16]BASE!$D$164</definedName>
    <definedName name="__________TPN16012">[16]BASE!$D$167</definedName>
    <definedName name="__________TPN1602">[16]BASE!$D$168</definedName>
    <definedName name="__________TPN1603">[16]BASE!$D$169</definedName>
    <definedName name="__________TPN1604">[16]BASE!$D$170</definedName>
    <definedName name="__________TPN1606">[16]BASE!$D$171</definedName>
    <definedName name="__________TPN1608">[16]BASE!$D$172</definedName>
    <definedName name="__________TUZ22">[17]BASE!#REF!</definedName>
    <definedName name="__________TUZ36">[17]BASE!#REF!</definedName>
    <definedName name="__________TZ323">[17]BASE!#REF!</definedName>
    <definedName name="__________TZ324">[17]BASE!#REF!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VPD1">#REF!</definedName>
    <definedName name="__________VPI1">#REF!</definedName>
    <definedName name="__________VRA1">#REF!</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[18]INV!$A$25:$D$28</definedName>
    <definedName name="_________AFC3">[18]INV!$F$25:$I$28</definedName>
    <definedName name="_________AFC5">[18]INV!$K$25:$N$28</definedName>
    <definedName name="_________AIU1">#REF!</definedName>
    <definedName name="_________AIU2">[12]BASE!$C$5</definedName>
    <definedName name="_________AIU3">[8]BASE!$C$3</definedName>
    <definedName name="_________apu1">#REF!</definedName>
    <definedName name="_________APU221">#REF!</definedName>
    <definedName name="_________APU465">[13]!absc</definedName>
    <definedName name="_________BGC1">[18]INV!$A$5:$D$8</definedName>
    <definedName name="_________BGC3">[18]INV!$F$5:$I$8</definedName>
    <definedName name="_________BGC5">[18]INV!$K$5:$N$8</definedName>
    <definedName name="_________CAC1">[18]INV!$A$19:$D$22</definedName>
    <definedName name="_________CAC3">[18]INV!$F$19:$I$22</definedName>
    <definedName name="_________CAC5">[18]INV!$K$19:$N$22</definedName>
    <definedName name="_________Cod1">#REF!</definedName>
    <definedName name="_________cua1">#REF!</definedName>
    <definedName name="_________DMD1">#REF!</definedName>
    <definedName name="_________EST6">#REF!</definedName>
    <definedName name="_________i1">#REF!</definedName>
    <definedName name="_________INF1">#REF!</definedName>
    <definedName name="_________IPC2002">#REF!</definedName>
    <definedName name="_________key2" hidden="1">[19]INST!#REF!</definedName>
    <definedName name="_________MA2">#REF!</definedName>
    <definedName name="_________oa55">#REF!</definedName>
    <definedName name="_________Pa1">'[14]Paral. 1'!$E$1:$E$65536</definedName>
    <definedName name="_________Pa2">'[14]Paral. 2'!$E$1:$E$65536</definedName>
    <definedName name="_________Pa3">'[14]Paral. 3'!$E$1:$E$65536</definedName>
    <definedName name="_________Pa4">[14]Paral.4!$E$1:$E$65536</definedName>
    <definedName name="_________PJ50">#REF!</definedName>
    <definedName name="_________pj51">#REF!</definedName>
    <definedName name="_________PMT5671">#REF!</definedName>
    <definedName name="_________PMT5805">#REF!</definedName>
    <definedName name="_________PMT5806">#REF!</definedName>
    <definedName name="_________PMT5815">#REF!</definedName>
    <definedName name="_________PMT5820">#REF!</definedName>
    <definedName name="_________Po2">[15]REAJUSTESACTA1PROVI!#REF!</definedName>
    <definedName name="_________r">'[4]APU PVC'!#REF!</definedName>
    <definedName name="_________Rc">#REF!</definedName>
    <definedName name="_________SBC1">[18]INV!$A$12:$D$15</definedName>
    <definedName name="_________SBC3">[18]INV!$F$12:$I$15</definedName>
    <definedName name="_________SBC5">[18]INV!$K$12:$N$15</definedName>
    <definedName name="_________ST166">[16]BASE!$D$248</definedName>
    <definedName name="_________TPE8016">[16]BASE!$D$146</definedName>
    <definedName name="_________TPE8020">[16]BASE!$D$147</definedName>
    <definedName name="_________TPE8025">[16]BASE!$D$148</definedName>
    <definedName name="_________TPN1002">[16]BASE!$D$150</definedName>
    <definedName name="_________TPN1003">[16]BASE!$D$151</definedName>
    <definedName name="_________TPN1004">[16]BASE!$D$152</definedName>
    <definedName name="_________TPN1006">[16]BASE!$D$153</definedName>
    <definedName name="_________TPN1008">[16]BASE!$D$154</definedName>
    <definedName name="_________TPN1202">[16]BASE!$D$160</definedName>
    <definedName name="_________TPN1203">[16]BASE!$D$161</definedName>
    <definedName name="_________TPN1204">[16]BASE!$D$162</definedName>
    <definedName name="_________TPN1206">[16]BASE!$D$163</definedName>
    <definedName name="_________TPN1208">[16]BASE!$D$164</definedName>
    <definedName name="_________TPN16012">[16]BASE!$D$167</definedName>
    <definedName name="_________TPN1602">[16]BASE!$D$168</definedName>
    <definedName name="_________TPN1603">[16]BASE!$D$169</definedName>
    <definedName name="_________TPN1604">[16]BASE!$D$170</definedName>
    <definedName name="_________TPN1606">[16]BASE!$D$171</definedName>
    <definedName name="_________TPN1608">[16]BASE!$D$172</definedName>
    <definedName name="_________TUZ22">[17]BASE!#REF!</definedName>
    <definedName name="_________TUZ36">[17]BASE!#REF!</definedName>
    <definedName name="_________TZ323">[17]BASE!#REF!</definedName>
    <definedName name="_________TZ324">[17]BASE!#REF!</definedName>
    <definedName name="_________VOL1">#REF!</definedName>
    <definedName name="_________VPD1">#REF!</definedName>
    <definedName name="_________VPI1">#REF!</definedName>
    <definedName name="_________VRA1">#REF!</definedName>
    <definedName name="________A1">IF([0]!Values_Entered,[0]!Header_Row+[0]!Number_of_Payments,[0]!Header_Row)</definedName>
    <definedName name="________A17000">#REF!</definedName>
    <definedName name="________A20000">#REF!</definedName>
    <definedName name="________A30000">#REF!</definedName>
    <definedName name="________AFC1">[18]INV!$A$25:$D$28</definedName>
    <definedName name="________AFC3">[18]INV!$F$25:$I$28</definedName>
    <definedName name="________AFC5">[18]INV!$K$25:$N$28</definedName>
    <definedName name="________AIU1">#REF!</definedName>
    <definedName name="________AIU2">[12]BASE!$C$5</definedName>
    <definedName name="________AIU3">[8]BASE!$C$3</definedName>
    <definedName name="________apu1">#REF!</definedName>
    <definedName name="________APU221">#REF!</definedName>
    <definedName name="________APU465">[13]!absc</definedName>
    <definedName name="________BGC1">[18]INV!$A$5:$D$8</definedName>
    <definedName name="________BGC3">[18]INV!$F$5:$I$8</definedName>
    <definedName name="________BGC5">[18]INV!$K$5:$N$8</definedName>
    <definedName name="________CAC1">[18]INV!$A$19:$D$22</definedName>
    <definedName name="________CAC3">[18]INV!$F$19:$I$22</definedName>
    <definedName name="________CAC5">[18]INV!$K$19:$N$22</definedName>
    <definedName name="________Cod1">#REF!</definedName>
    <definedName name="________cua1">#REF!</definedName>
    <definedName name="________DMD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INF1">#REF!</definedName>
    <definedName name="________key2" hidden="1">[20]INST!#REF!</definedName>
    <definedName name="________key3" hidden="1">#REF!</definedName>
    <definedName name="________MA2">#REF!</definedName>
    <definedName name="________oa55">#REF!</definedName>
    <definedName name="________Pa1">'[14]Paral. 1'!$E$1:$E$65536</definedName>
    <definedName name="________Pa2">'[14]Paral. 2'!$E$1:$E$65536</definedName>
    <definedName name="________Pa3">'[14]Paral. 3'!$E$1:$E$65536</definedName>
    <definedName name="________Pa4">[14]Paral.4!$E$1:$E$65536</definedName>
    <definedName name="________PJ50">#REF!</definedName>
    <definedName name="________pj51">#REF!</definedName>
    <definedName name="________Po2">[15]REAJUSTESACTA1PROVI!#REF!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[18]INV!$A$12:$D$15</definedName>
    <definedName name="________SBC3">[18]INV!$F$12:$I$15</definedName>
    <definedName name="________SBC5">[18]INV!$K$12:$N$15</definedName>
    <definedName name="________ST166">[16]BASE!$D$248</definedName>
    <definedName name="________TPE8016">[16]BASE!$D$146</definedName>
    <definedName name="________TPE8020">[16]BASE!$D$147</definedName>
    <definedName name="________TPE8025">[16]BASE!$D$148</definedName>
    <definedName name="________TPN1002">[16]BASE!$D$150</definedName>
    <definedName name="________TPN1003">[16]BASE!$D$151</definedName>
    <definedName name="________TPN1004">[16]BASE!$D$152</definedName>
    <definedName name="________TPN1006">[16]BASE!$D$153</definedName>
    <definedName name="________TPN1008">[16]BASE!$D$154</definedName>
    <definedName name="________TPN1202">[16]BASE!$D$160</definedName>
    <definedName name="________TPN1203">[16]BASE!$D$161</definedName>
    <definedName name="________TPN1204">[16]BASE!$D$162</definedName>
    <definedName name="________TPN1206">[16]BASE!$D$163</definedName>
    <definedName name="________TPN1208">[16]BASE!$D$164</definedName>
    <definedName name="________TPN16012">[16]BASE!$D$167</definedName>
    <definedName name="________TPN1602">[16]BASE!$D$168</definedName>
    <definedName name="________TPN1603">[16]BASE!$D$169</definedName>
    <definedName name="________TPN1604">[16]BASE!$D$170</definedName>
    <definedName name="________TPN1606">[16]BASE!$D$171</definedName>
    <definedName name="________TPN1608">[16]BASE!$D$172</definedName>
    <definedName name="________TUZ22">[17]BASE!#REF!</definedName>
    <definedName name="________TUZ36">[17]BASE!#REF!</definedName>
    <definedName name="________TZ213">[21]BASE!$D$87</definedName>
    <definedName name="________TZ323">[17]BASE!#REF!</definedName>
    <definedName name="________TZ324">[17]BASE!#REF!</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VOL1">#REF!</definedName>
    <definedName name="________VPD1">#REF!</definedName>
    <definedName name="________VPI1">#REF!</definedName>
    <definedName name="________VRA1">#REF!</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[18]INV!$A$25:$D$28</definedName>
    <definedName name="_______AFC3">[18]INV!$F$25:$I$28</definedName>
    <definedName name="_______AFC5">[18]INV!$K$25:$N$28</definedName>
    <definedName name="_______AIU1">#REF!</definedName>
    <definedName name="_______AIU2">[12]BASE!$C$5</definedName>
    <definedName name="_______AIU3">[8]BASE!$C$3</definedName>
    <definedName name="_______ALL4">#REF!</definedName>
    <definedName name="_______apu1">#REF!</definedName>
    <definedName name="_______APU221">#REF!</definedName>
    <definedName name="_______APU465">[13]!absc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[18]INV!$A$5:$D$8</definedName>
    <definedName name="_______BGC3">[18]INV!$F$5:$I$8</definedName>
    <definedName name="_______BGC5">[18]INV!$K$5:$N$8</definedName>
    <definedName name="_______CAC1">[18]INV!$A$19:$D$22</definedName>
    <definedName name="_______CAC3">[18]INV!$F$19:$I$22</definedName>
    <definedName name="_______CAC5">[18]INV!$K$19:$N$22</definedName>
    <definedName name="_______Cod1">#REF!</definedName>
    <definedName name="_______cua1">#REF!</definedName>
    <definedName name="_______DM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NF1">#REF!</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mor15">#REF!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a1">'[14]Paral. 1'!$E$1:$E$65536</definedName>
    <definedName name="_______Pa2">'[14]Paral. 2'!$E$1:$E$65536</definedName>
    <definedName name="_______Pa3">'[14]Paral. 3'!$E$1:$E$65536</definedName>
    <definedName name="_______Pa4">[14]Paral.4!$E$1:$E$65536</definedName>
    <definedName name="_______PJ50">#REF!</definedName>
    <definedName name="_______pj51">#REF!</definedName>
    <definedName name="_______Po2">[15]REAJUSTESACTA1PROVI!#REF!</definedName>
    <definedName name="_______PRE12">#REF!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[18]INV!$A$12:$D$15</definedName>
    <definedName name="_______SBC3">[18]INV!$F$12:$I$15</definedName>
    <definedName name="_______SBC5">[18]INV!$K$12:$N$15</definedName>
    <definedName name="_______ST166">[16]BASE!$D$248</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PE8016">[16]BASE!$D$146</definedName>
    <definedName name="_______TPE8020">[16]BASE!$D$147</definedName>
    <definedName name="_______TPE8025">[16]BASE!$D$148</definedName>
    <definedName name="_______TPN1002">[16]BASE!$D$150</definedName>
    <definedName name="_______TPN1003">[16]BASE!$D$151</definedName>
    <definedName name="_______TPN1004">[16]BASE!$D$152</definedName>
    <definedName name="_______TPN1006">[16]BASE!$D$153</definedName>
    <definedName name="_______TPN1008">[16]BASE!$D$154</definedName>
    <definedName name="_______TPN1202">[16]BASE!$D$160</definedName>
    <definedName name="_______TPN1203">[16]BASE!$D$161</definedName>
    <definedName name="_______TPN1204">[16]BASE!$D$162</definedName>
    <definedName name="_______TPN1206">[16]BASE!$D$163</definedName>
    <definedName name="_______TPN1208">[16]BASE!$D$164</definedName>
    <definedName name="_______TPN16012">[16]BASE!$D$167</definedName>
    <definedName name="_______TPN1602">[16]BASE!$D$168</definedName>
    <definedName name="_______TPN1603">[16]BASE!$D$169</definedName>
    <definedName name="_______TPN1604">[16]BASE!$D$170</definedName>
    <definedName name="_______TPN1606">[16]BASE!$D$171</definedName>
    <definedName name="_______TPN1608">[16]BASE!$D$172</definedName>
    <definedName name="_______TUZ22">[17]BASE!#REF!</definedName>
    <definedName name="_______TUZ36">[17]BASE!#REF!</definedName>
    <definedName name="_______TZ213">[8]BASE!$D$89</definedName>
    <definedName name="_______TZ323">[17]BASE!#REF!</definedName>
    <definedName name="_______TZ324">[17]BASE!#REF!</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VOL1">#REF!</definedName>
    <definedName name="_______VPD1">#REF!</definedName>
    <definedName name="_______VPI1">#REF!</definedName>
    <definedName name="_______VRA1">#REF!</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[18]INV!$A$25:$D$28</definedName>
    <definedName name="______AFC3">[18]INV!$F$25:$I$28</definedName>
    <definedName name="______AFC5">[18]INV!$K$25:$N$28</definedName>
    <definedName name="______AIU1">#REF!</definedName>
    <definedName name="______AIU2">[12]BASE!$C$5</definedName>
    <definedName name="______AIU3">[8]BASE!$C$3</definedName>
    <definedName name="______apu1">#REF!</definedName>
    <definedName name="______APU221">#REF!</definedName>
    <definedName name="______APU465">[13]!absc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[18]INV!$A$5:$D$8</definedName>
    <definedName name="______BGC3">[18]INV!$F$5:$I$8</definedName>
    <definedName name="______BGC5">[18]INV!$K$5:$N$8</definedName>
    <definedName name="______BLO20">[22]BASE!$D$64</definedName>
    <definedName name="______CAC1">[18]INV!$A$19:$D$22</definedName>
    <definedName name="______CAC3">[18]INV!$F$19:$I$22</definedName>
    <definedName name="______CAC5">[18]INV!$K$19:$N$22</definedName>
    <definedName name="______Cod1">#REF!</definedName>
    <definedName name="______cua1">#REF!</definedName>
    <definedName name="______DMD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a1">'[14]Paral. 1'!$E$1:$E$65536</definedName>
    <definedName name="______Pa2">'[14]Paral. 2'!$E$1:$E$65536</definedName>
    <definedName name="______Pa3">'[14]Paral. 3'!$E$1:$E$65536</definedName>
    <definedName name="______Pa4">[14]Paral.4!$E$1:$E$65536</definedName>
    <definedName name="______PJ50">#REF!</definedName>
    <definedName name="______pj51">#REF!</definedName>
    <definedName name="______Po2">[15]REAJUSTESACTA1PROVI!#REF!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[18]INV!$A$12:$D$15</definedName>
    <definedName name="______SBC3">[18]INV!$F$12:$I$15</definedName>
    <definedName name="______SBC5">[18]INV!$K$12:$N$15</definedName>
    <definedName name="______ST166">[16]BASE!$D$248</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EP44">[23]BASE!$D$110</definedName>
    <definedName name="______TPE8016">[16]BASE!$D$146</definedName>
    <definedName name="______TPE8020">[16]BASE!$D$147</definedName>
    <definedName name="______TPE8025">[16]BASE!$D$148</definedName>
    <definedName name="______TPN1002">[16]BASE!$D$150</definedName>
    <definedName name="______TPN1003">[16]BASE!$D$151</definedName>
    <definedName name="______TPN1004">[16]BASE!$D$152</definedName>
    <definedName name="______TPN1006">[16]BASE!$D$153</definedName>
    <definedName name="______TPN1008">[16]BASE!$D$154</definedName>
    <definedName name="______TPN1202">[16]BASE!$D$160</definedName>
    <definedName name="______TPN1203">[16]BASE!$D$161</definedName>
    <definedName name="______TPN1204">[16]BASE!$D$162</definedName>
    <definedName name="______TPN1206">[16]BASE!$D$163</definedName>
    <definedName name="______TPN1208">[16]BASE!$D$164</definedName>
    <definedName name="______TPN16012">[16]BASE!$D$167</definedName>
    <definedName name="______TPN1602">[16]BASE!$D$168</definedName>
    <definedName name="______TPN1603">[16]BASE!$D$169</definedName>
    <definedName name="______TPN1604">[16]BASE!$D$170</definedName>
    <definedName name="______TPN1606">[16]BASE!$D$171</definedName>
    <definedName name="______TPN1608">[16]BASE!$D$172</definedName>
    <definedName name="______TUZ22">#REF!</definedName>
    <definedName name="______TUZ36">#REF!</definedName>
    <definedName name="______TZ213">[22]BASE!$D$89</definedName>
    <definedName name="______TZ323">#REF!</definedName>
    <definedName name="______TZ324">#REF!</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VOL1">#REF!</definedName>
    <definedName name="______VPD1">#REF!</definedName>
    <definedName name="______VPI1">#REF!</definedName>
    <definedName name="______VRA1">#REF!</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[24]Datos!$B$2</definedName>
    <definedName name="_____adi2">[24]Datos!$B$3</definedName>
    <definedName name="_____ADM4">#REF!</definedName>
    <definedName name="_____ADP1">#REF!</definedName>
    <definedName name="_____AFC1">[18]INV!$A$25:$D$28</definedName>
    <definedName name="_____AFC3">[18]INV!$F$25:$I$28</definedName>
    <definedName name="_____AFC5">[18]INV!$K$25:$N$28</definedName>
    <definedName name="_____AIU1">#REF!</definedName>
    <definedName name="_____AIU2">#REF!</definedName>
    <definedName name="_____AIU3">[8]BASE!$C$3</definedName>
    <definedName name="_____ALL4">#REF!</definedName>
    <definedName name="_____ane7">[25]!_xlbgnm.ane7</definedName>
    <definedName name="_____ane8">[25]!_xlbgnm.ane8</definedName>
    <definedName name="_____apu1">#REF!</definedName>
    <definedName name="_____APU221">#REF!</definedName>
    <definedName name="_____APU465">[13]!absc</definedName>
    <definedName name="_____Atp2">[26]EMPRESA!$F$22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AZ10">#REF!</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[18]INV!$A$5:$D$8</definedName>
    <definedName name="_____BGC3">[18]INV!$F$5:$I$8</definedName>
    <definedName name="_____BGC5">[18]INV!$K$5:$N$8</definedName>
    <definedName name="_____BLO20">#REF!</definedName>
    <definedName name="_____C2254JH">#REF!</definedName>
    <definedName name="_____C2256JH">#REF!</definedName>
    <definedName name="_____C452JH">#REF!</definedName>
    <definedName name="_____C903L">#REF!</definedName>
    <definedName name="_____CAC1">[18]INV!$A$19:$D$22</definedName>
    <definedName name="_____CAC3">[18]INV!$F$19:$I$22</definedName>
    <definedName name="_____CAC5">[18]INV!$K$19:$N$22</definedName>
    <definedName name="_____CAN28">#REF!</definedName>
    <definedName name="_____Cod1">#REF!</definedName>
    <definedName name="_____cua1">#REF!</definedName>
    <definedName name="_____CUA44">#REF!</definedName>
    <definedName name="_____DCI1">[27]Tablas!#REF!</definedName>
    <definedName name="_____DDS1">[27]Tablas!#REF!</definedName>
    <definedName name="_____DGO1">[27]Tablas!#REF!</definedName>
    <definedName name="_____DGP1">[27]Tablas!#REF!</definedName>
    <definedName name="_____DIJ1">[27]Tablas!#REF!</definedName>
    <definedName name="_____DMD1">#REF!</definedName>
    <definedName name="_____DPI1">[27]Tablas!#REF!</definedName>
    <definedName name="_____DPY1">[27]Tablas!#REF!</definedName>
    <definedName name="_____DRI1">[27]Tablas!#REF!</definedName>
    <definedName name="_____DRL1">[27]Tablas!#REF!</definedName>
    <definedName name="_____DSP1">[27]Tablas!#REF!</definedName>
    <definedName name="_____ECP1">[27]Tablas!#REF!</definedName>
    <definedName name="_____EEF110">#REF!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F315">#REF!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YB02">#REF!</definedName>
    <definedName name="_____FYB03">#REF!</definedName>
    <definedName name="_____FYB10">#REF!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[27]Tablas!#REF!</definedName>
    <definedName name="_____INF1">#REF!</definedName>
    <definedName name="_____IPC2002">#REF!</definedName>
    <definedName name="_____ITM4">#REF!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LA124">#REF!</definedName>
    <definedName name="_____LAC18">#REF!</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es1">#REF!</definedName>
    <definedName name="_____Mes2">#REF!</definedName>
    <definedName name="_____Mes3">#REF!</definedName>
    <definedName name="_____mor15">#REF!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CD1">[27]Tablas!#REF!</definedName>
    <definedName name="_____OCI1">[27]Tablas!#REF!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a1">'[28]Paral. 1'!$E:$E</definedName>
    <definedName name="_____Pa2">'[28]Paral. 2'!$E:$E</definedName>
    <definedName name="_____Pa3">'[28]Paral. 3'!$E:$E</definedName>
    <definedName name="_____Pa4">[28]Paral.4!$E:$E</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o2">[15]REAJUSTESACTA1PROVI!#REF!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RE12">#REF!</definedName>
    <definedName name="_____r" hidden="1">{"TAB1",#N/A,TRUE,"GENERAL";"TAB2",#N/A,TRUE,"GENERAL";"TAB3",#N/A,TRUE,"GENERAL";"TAB4",#N/A,TRUE,"GENERAL";"TAB5",#N/A,TRUE,"GENERAL"}</definedName>
    <definedName name="_____R42JH">#REF!</definedName>
    <definedName name="_____R43JH">#REF!</definedName>
    <definedName name="_____r4r" hidden="1">{"via1",#N/A,TRUE,"general";"via2",#N/A,TRUE,"general";"via3",#N/A,TRUE,"general"}</definedName>
    <definedName name="_____R63BB">#REF!</definedName>
    <definedName name="_____R63JH">#REF!</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[18]INV!$A$12:$D$15</definedName>
    <definedName name="_____SBC3">[18]INV!$F$12:$I$15</definedName>
    <definedName name="_____SBC5">[18]INV!$K$12:$N$15</definedName>
    <definedName name="_____ST166">[16]BASE!$D$248</definedName>
    <definedName name="_____ST186">#REF!</definedName>
    <definedName name="_____ST206">#REF!</definedName>
    <definedName name="_____ST86">#REF!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[16]BASE!$D$146</definedName>
    <definedName name="_____TPE8020">[16]BASE!$D$147</definedName>
    <definedName name="_____TPE8025">[16]BASE!$D$148</definedName>
    <definedName name="_____TPN1002">[16]BASE!$D$150</definedName>
    <definedName name="_____TPN1003">[16]BASE!$D$151</definedName>
    <definedName name="_____TPN1004">[16]BASE!$D$152</definedName>
    <definedName name="_____TPN1006">[16]BASE!$D$153</definedName>
    <definedName name="_____TPN1008">[16]BASE!$D$154</definedName>
    <definedName name="_____TPN1202">[16]BASE!$D$160</definedName>
    <definedName name="_____TPN1203">[16]BASE!$D$161</definedName>
    <definedName name="_____TPN1204">[16]BASE!$D$162</definedName>
    <definedName name="_____TPN1206">[16]BASE!$D$163</definedName>
    <definedName name="_____TPN1208">[16]BASE!$D$164</definedName>
    <definedName name="_____TPN16012">[16]BASE!$D$167</definedName>
    <definedName name="_____TPN1602">[16]BASE!$D$168</definedName>
    <definedName name="_____TPN1603">[16]BASE!$D$169</definedName>
    <definedName name="_____TPN1604">[16]BASE!$D$170</definedName>
    <definedName name="_____TPN1606">[16]BASE!$D$171</definedName>
    <definedName name="_____TPN1608">[16]BASE!$D$172</definedName>
    <definedName name="_____TUZ22">[17]BASE!#REF!</definedName>
    <definedName name="_____TUZ36">[17]BASE!#REF!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[17]BASE!#REF!</definedName>
    <definedName name="_____TZ324">[17]BASE!#REF!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DD06">#REF!</definedName>
    <definedName name="_____UDD08">#REF!</definedName>
    <definedName name="_____UNI32">#REF!</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[27]Tablas!#REF!</definedName>
    <definedName name="_____VFA1">[27]Tablas!#REF!</definedName>
    <definedName name="_____vfv4" hidden="1">{"via1",#N/A,TRUE,"general";"via2",#N/A,TRUE,"general";"via3",#N/A,TRUE,"general"}</definedName>
    <definedName name="_____VIT1">[27]Tablas!#REF!</definedName>
    <definedName name="_____VOL1">#REF!</definedName>
    <definedName name="_____VPD1">#REF!</definedName>
    <definedName name="_____VPI1">#REF!</definedName>
    <definedName name="_____VPR1">[27]Tablas!#REF!</definedName>
    <definedName name="_____VPR2">[29]Tablas!#REF!</definedName>
    <definedName name="_____VRA1">#REF!</definedName>
    <definedName name="_____VRP1">[27]Tablas!#REF!</definedName>
    <definedName name="_____VSM1">[27]Tablas!#REF!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H12">#REF!</definedName>
    <definedName name="____adi1">[24]Datos!$B$2</definedName>
    <definedName name="____adi2">[24]Datos!$B$3</definedName>
    <definedName name="____ADM12">#REF!</definedName>
    <definedName name="____ADM2">#REF!</definedName>
    <definedName name="____ADM3">#REF!</definedName>
    <definedName name="____ADM4">#REF!</definedName>
    <definedName name="____ADP1">#REF!</definedName>
    <definedName name="____AFC1">[18]INV!$A$25:$D$28</definedName>
    <definedName name="____AFC3">[18]INV!$F$25:$I$28</definedName>
    <definedName name="____AFC5">[18]INV!$K$25:$N$28</definedName>
    <definedName name="____AIU1">#REF!</definedName>
    <definedName name="____AIU2">[12]BASE!$C$5</definedName>
    <definedName name="____AIU3">[8]BASE!$C$3</definedName>
    <definedName name="____ane7">[30]!_xlbgnm.ane7</definedName>
    <definedName name="____ane8">[30]!_xlbgnm.ane8</definedName>
    <definedName name="____apu1">#REF!</definedName>
    <definedName name="____APU221">#REF!</definedName>
    <definedName name="____APU465">[13]!absc</definedName>
    <definedName name="____Atp2">[31]EMPRESA!$F$22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AZ10">#REF!</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[18]INV!$A$5:$D$8</definedName>
    <definedName name="____BGC3">[18]INV!$F$5:$I$8</definedName>
    <definedName name="____BGC5">[18]INV!$K$5:$N$8</definedName>
    <definedName name="____BLO20">#REF!</definedName>
    <definedName name="____C2254JH">#REF!</definedName>
    <definedName name="____C2256JH">#REF!</definedName>
    <definedName name="____C452JH">#REF!</definedName>
    <definedName name="____C903L">#REF!</definedName>
    <definedName name="____C908J">#REF!</definedName>
    <definedName name="____CAC1">[18]INV!$A$19:$D$22</definedName>
    <definedName name="____CAC3">[18]INV!$F$19:$I$22</definedName>
    <definedName name="____CAC5">[18]INV!$K$19:$N$22</definedName>
    <definedName name="____CAN28">#REF!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#REF!</definedName>
    <definedName name="____CUA44">#REF!</definedName>
    <definedName name="____DCI1">[27]Tablas!#REF!</definedName>
    <definedName name="____DDS1">[27]Tablas!#REF!</definedName>
    <definedName name="____DGO1">[27]Tablas!#REF!</definedName>
    <definedName name="____DGP1">[27]Tablas!#REF!</definedName>
    <definedName name="____DIJ1">[27]Tablas!#REF!</definedName>
    <definedName name="____DMD1">#REF!</definedName>
    <definedName name="____DPI1">[27]Tablas!#REF!</definedName>
    <definedName name="____DPY1">[27]Tablas!#REF!</definedName>
    <definedName name="____DRI1">[27]Tablas!#REF!</definedName>
    <definedName name="____DRL1">[27]Tablas!#REF!</definedName>
    <definedName name="____DSP1">[27]Tablas!#REF!</definedName>
    <definedName name="____ECP1">[27]Tablas!#REF!</definedName>
    <definedName name="____EEF110">#REF!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F315">#REF!</definedName>
    <definedName name="____exc02">#REF!</definedName>
    <definedName name="____EXC1">#REF!</definedName>
    <definedName name="____EXC10">#REF!</definedName>
    <definedName name="____EXC11">#REF!</definedName>
    <definedName name="____EXC12">#REF!</definedName>
    <definedName name="____EXC2">#REF!</definedName>
    <definedName name="____exc24">#REF!</definedName>
    <definedName name="____EXC3">#REF!</definedName>
    <definedName name="____EXC4">#REF!</definedName>
    <definedName name="____exc40">#REF!</definedName>
    <definedName name="____EXC5">#REF!</definedName>
    <definedName name="____EXC6">#REF!</definedName>
    <definedName name="____EXC7">#REF!</definedName>
    <definedName name="____EXC8">#REF!</definedName>
    <definedName name="____EXC9">#REF!</definedName>
    <definedName name="____FEC5">#REF!,#REF!</definedName>
    <definedName name="____FYB02">#REF!</definedName>
    <definedName name="____FYB03">#REF!</definedName>
    <definedName name="____FYB04">#REF!</definedName>
    <definedName name="____FYB08">#REF!</definedName>
    <definedName name="____FYB10">#REF!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HUM1">#REF!</definedName>
    <definedName name="____HUM2">#REF!</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[27]Tablas!#REF!</definedName>
    <definedName name="____INF1">#REF!</definedName>
    <definedName name="____IPC2002">#REF!</definedName>
    <definedName name="____ITM4">#REF!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A124">#REF!</definedName>
    <definedName name="____LAC18">#REF!</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es1">#REF!</definedName>
    <definedName name="____Mes2">#REF!</definedName>
    <definedName name="____Mes3">#REF!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CD1">[27]Tablas!#REF!</definedName>
    <definedName name="____OCI1">[27]Tablas!#REF!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a1">'[28]Paral. 1'!$E:$E</definedName>
    <definedName name="____Pa2">'[28]Paral. 2'!$E:$E</definedName>
    <definedName name="____Pa3">'[28]Paral. 3'!$E:$E</definedName>
    <definedName name="____Pa4">[28]Paral.4!$E:$E</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o2">[15]REAJUSTESACTA1PROVI!#REF!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1210JH">#REF!</definedName>
    <definedName name="____R32EL">#REF!</definedName>
    <definedName name="____R32JH">#REF!</definedName>
    <definedName name="____R42JH">#REF!</definedName>
    <definedName name="____R43JH">#REF!</definedName>
    <definedName name="____r4r" hidden="1">{"via1",#N/A,TRUE,"general";"via2",#N/A,TRUE,"general";"via3",#N/A,TRUE,"general"}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[32]BASE!$D$136</definedName>
    <definedName name="____RES64">#REF!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[18]INV!$A$12:$D$15</definedName>
    <definedName name="____SBC3">[18]INV!$F$12:$I$15</definedName>
    <definedName name="____SBC5">[18]INV!$K$12:$N$15</definedName>
    <definedName name="____ST106">#REF!</definedName>
    <definedName name="____ST126">#REF!</definedName>
    <definedName name="____ST146">#REF!</definedName>
    <definedName name="____ST166">[33]BASE!$D$248</definedName>
    <definedName name="____ST186">#REF!</definedName>
    <definedName name="____ST206">#REF!</definedName>
    <definedName name="____ST86">#REF!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1">#REF!</definedName>
    <definedName name="____TA2">#REF!</definedName>
    <definedName name="____TA3">#REF!</definedName>
    <definedName name="____TA4">#REF!</definedName>
    <definedName name="____TA5">#REF!</definedName>
    <definedName name="____TA6">#REF!</definedName>
    <definedName name="____TA7">#REF!</definedName>
    <definedName name="____TA8">#REF!</definedName>
    <definedName name="____TA9">#REF!</definedName>
    <definedName name="____tab1">#REF!</definedName>
    <definedName name="____tab2">#REF!</definedName>
    <definedName name="____tab3">#REF!</definedName>
    <definedName name="____TAB4">#REF!</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[34]BASE!#REF!</definedName>
    <definedName name="____TPE12">#REF!</definedName>
    <definedName name="____TPE1331">[34]BASE!#REF!</definedName>
    <definedName name="____TPE1701">#REF!</definedName>
    <definedName name="____TPE1702">[34]BASE!#REF!</definedName>
    <definedName name="____TPE1703">[34]BASE!#REF!</definedName>
    <definedName name="____TPE1704">[34]BASE!#REF!</definedName>
    <definedName name="____TPE1706">[34]BASE!#REF!</definedName>
    <definedName name="____TPE1708">[34]BASE!#REF!</definedName>
    <definedName name="____TPE1710">[34]BASE!#REF!</definedName>
    <definedName name="____TPE1735">[34]BASE!#REF!</definedName>
    <definedName name="____TPE1763">[34]BASE!#REF!</definedName>
    <definedName name="____TPE1790">[34]BASE!#REF!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R114">#REF!</definedName>
    <definedName name="____TUZ22">[34]BASE!#REF!</definedName>
    <definedName name="____TUZ36">[34]BASE!#REF!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[34]BASE!#REF!</definedName>
    <definedName name="____TZ324">[34]BASE!#REF!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DD06">#REF!</definedName>
    <definedName name="____UDD08">#REF!</definedName>
    <definedName name="____UNI32">#REF!</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[27]Tablas!#REF!</definedName>
    <definedName name="____VFA1">[27]Tablas!#REF!</definedName>
    <definedName name="____vfv4" hidden="1">{"via1",#N/A,TRUE,"general";"via2",#N/A,TRUE,"general";"via3",#N/A,TRUE,"general"}</definedName>
    <definedName name="____VIT1">[27]Tablas!#REF!</definedName>
    <definedName name="____VOL1">#REF!</definedName>
    <definedName name="____VPD1">#REF!</definedName>
    <definedName name="____VPI1">#REF!</definedName>
    <definedName name="____VPR1">[27]Tablas!#REF!</definedName>
    <definedName name="____VPR2">#REF!</definedName>
    <definedName name="____VRA1">#REF!</definedName>
    <definedName name="____VRP1">[27]Tablas!#REF!</definedName>
    <definedName name="____VSM1">[27]Tablas!#REF!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CT1">#REF!</definedName>
    <definedName name="___ACT2">#REF!</definedName>
    <definedName name="___ADH12">#REF!</definedName>
    <definedName name="___adi1">[24]Datos!$B$2</definedName>
    <definedName name="___adi2">[24]Datos!$B$3</definedName>
    <definedName name="___ADM12">#REF!</definedName>
    <definedName name="___ADM2">#REF!</definedName>
    <definedName name="___ADM3">#REF!</definedName>
    <definedName name="___ADM4">#REF!</definedName>
    <definedName name="___ADP1">#REF!</definedName>
    <definedName name="___AFC1">[18]INV!$A$25:$D$28</definedName>
    <definedName name="___AFC3">[18]INV!$F$25:$I$28</definedName>
    <definedName name="___AFC5">[18]INV!$K$25:$N$28</definedName>
    <definedName name="___AIU1">#REF!</definedName>
    <definedName name="___AIU2">#REF!</definedName>
    <definedName name="___AIU3">[8]BASE!$C$3</definedName>
    <definedName name="___ALL4">#REF!</definedName>
    <definedName name="___ane7">[35]!_xlbgnm.ane7</definedName>
    <definedName name="___ane8">[35]!_xlbgnm.ane8</definedName>
    <definedName name="___apu1">#REF!</definedName>
    <definedName name="___APU221">#REF!</definedName>
    <definedName name="___APU465">[36]!absc</definedName>
    <definedName name="___Atp2">[37]EMPRESA!$F$22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AZ10">#REF!</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[18]INV!$A$5:$D$8</definedName>
    <definedName name="___BGC3">[18]INV!$F$5:$I$8</definedName>
    <definedName name="___BGC5">[18]INV!$K$5:$N$8</definedName>
    <definedName name="___BLO20">#REF!</definedName>
    <definedName name="___C2254JH">#REF!</definedName>
    <definedName name="___C2256JH">#REF!</definedName>
    <definedName name="___C452JH">#REF!</definedName>
    <definedName name="___C903L">#REF!</definedName>
    <definedName name="___C908J">#REF!</definedName>
    <definedName name="___CAC1">[18]INV!$A$19:$D$22</definedName>
    <definedName name="___CAC3">[18]INV!$F$19:$I$22</definedName>
    <definedName name="___CAC5">[18]INV!$K$19:$N$22</definedName>
    <definedName name="___can28">[38]BASE!$D$63</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#REF!</definedName>
    <definedName name="___CUA44">#REF!</definedName>
    <definedName name="___DCI1">[27]Tablas!#REF!</definedName>
    <definedName name="___DDS1">[27]Tablas!#REF!</definedName>
    <definedName name="___DGO1">[27]Tablas!#REF!</definedName>
    <definedName name="___DGP1">[27]Tablas!#REF!</definedName>
    <definedName name="___DIJ1">[27]Tablas!#REF!</definedName>
    <definedName name="___DMD1">#REF!</definedName>
    <definedName name="___DPI1">[27]Tablas!#REF!</definedName>
    <definedName name="___DPY1">[27]Tablas!#REF!</definedName>
    <definedName name="___DRI1">[27]Tablas!#REF!</definedName>
    <definedName name="___DRL1">[27]Tablas!#REF!</definedName>
    <definedName name="___DSP1">[27]Tablas!#REF!</definedName>
    <definedName name="___ECP1">[27]Tablas!#REF!</definedName>
    <definedName name="___EEF110">#REF!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#REF!</definedName>
    <definedName name="___ETR13">#REF!</definedName>
    <definedName name="___exc02">#REF!</definedName>
    <definedName name="___EXC1">#REF!</definedName>
    <definedName name="___EXC10">#REF!</definedName>
    <definedName name="___EXC11">#REF!</definedName>
    <definedName name="___EXC12">#REF!</definedName>
    <definedName name="___EXC2">#REF!</definedName>
    <definedName name="___exc24">#REF!</definedName>
    <definedName name="___EXC3">#REF!</definedName>
    <definedName name="___EXC4">#REF!</definedName>
    <definedName name="___exc40">#REF!</definedName>
    <definedName name="___EXC5">#REF!</definedName>
    <definedName name="___EXC6">#REF!</definedName>
    <definedName name="___EXC7">#REF!</definedName>
    <definedName name="___EXC8">#REF!</definedName>
    <definedName name="___EXC9">#REF!</definedName>
    <definedName name="___FEC5">#REF!,#REF!</definedName>
    <definedName name="___FYB02">#REF!</definedName>
    <definedName name="___FYB03">#REF!</definedName>
    <definedName name="___FYB04">#REF!</definedName>
    <definedName name="___FYB08">#REF!</definedName>
    <definedName name="___FYB10">#REF!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HUM1">#REF!</definedName>
    <definedName name="___HUM2">#REF!</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[27]Tablas!#REF!</definedName>
    <definedName name="___INF1">#REF!</definedName>
    <definedName name="___IPC2002">#REF!</definedName>
    <definedName name="___ITM4">#REF!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[20]INST!#REF!</definedName>
    <definedName name="___key3" hidden="1">#REF!</definedName>
    <definedName name="___key31" hidden="1">#REF!</definedName>
    <definedName name="___kjk6" hidden="1">{"TAB1",#N/A,TRUE,"GENERAL";"TAB2",#N/A,TRUE,"GENERAL";"TAB3",#N/A,TRUE,"GENERAL";"TAB4",#N/A,TRUE,"GENERAL";"TAB5",#N/A,TRUE,"GENERAL"}</definedName>
    <definedName name="___LA124">#REF!</definedName>
    <definedName name="___LAC18">[39]BASE!$D$362</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A3">#REF!</definedName>
    <definedName name="___MAMAM">#REF!</definedName>
    <definedName name="___mes1">#REF!</definedName>
    <definedName name="___Mes2">#REF!</definedName>
    <definedName name="___Mes3">#REF!</definedName>
    <definedName name="___mor15">#REF!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D1">[27]Tablas!#REF!</definedName>
    <definedName name="___OCI1">[27]Tablas!#REF!</definedName>
    <definedName name="___OCT2">#REF!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1">'[40]Paral. 1'!$E:$E</definedName>
    <definedName name="___Pa2">'[40]Paral. 2'!$E:$E</definedName>
    <definedName name="___Pa3">'[40]Paral. 3'!$E:$E</definedName>
    <definedName name="___Pa4">[40]Paral.4!$E:$E</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o2">[15]REAJUSTESACTA1PROVI!#REF!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RE12">#REF!</definedName>
    <definedName name="___r" hidden="1">{"TAB1",#N/A,TRUE,"GENERAL";"TAB2",#N/A,TRUE,"GENERAL";"TAB3",#N/A,TRUE,"GENERAL";"TAB4",#N/A,TRUE,"GENERAL";"TAB5",#N/A,TRUE,"GENERAL"}</definedName>
    <definedName name="___R1210JH">#REF!</definedName>
    <definedName name="___R32EL">#REF!</definedName>
    <definedName name="___R32JH">#REF!</definedName>
    <definedName name="___R42JH">#REF!</definedName>
    <definedName name="___R43JH">#REF!</definedName>
    <definedName name="___r4r" hidden="1">{"via1",#N/A,TRUE,"general";"via2",#N/A,TRUE,"general";"via3",#N/A,TRUE,"general"}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ED32">#REF!</definedName>
    <definedName name="___REP21">#REF!</definedName>
    <definedName name="___REP42">#REF!</definedName>
    <definedName name="___REP43">[32]BASE!$D$136</definedName>
    <definedName name="___RES64">#REF!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[18]INV!$A$12:$D$15</definedName>
    <definedName name="___SBC3">[18]INV!$F$12:$I$15</definedName>
    <definedName name="___SBC5">[18]INV!$K$12:$N$15</definedName>
    <definedName name="___ST106">#REF!</definedName>
    <definedName name="___ST126">#REF!</definedName>
    <definedName name="___ST146">#REF!</definedName>
    <definedName name="___ST166">[41]BASE!$D$248</definedName>
    <definedName name="___ST186">#REF!</definedName>
    <definedName name="___ST206">#REF!</definedName>
    <definedName name="___ST86">#REF!</definedName>
    <definedName name="___SY124">#REF!</definedName>
    <definedName name="___SY126">#REF!</definedName>
    <definedName name="___SY164">#REF!</definedName>
    <definedName name="___SY166">#REF!</definedName>
    <definedName name="___SY186">#REF!</definedName>
    <definedName name="___SY206">#REF!</definedName>
    <definedName name="___SY64">#REF!</definedName>
    <definedName name="___SY84">#REF!</definedName>
    <definedName name="___SY86">#REF!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1">#REF!</definedName>
    <definedName name="___TA2">#REF!</definedName>
    <definedName name="___TA3">#REF!</definedName>
    <definedName name="___TA4">#REF!</definedName>
    <definedName name="___TA5">#REF!</definedName>
    <definedName name="___TA6">#REF!</definedName>
    <definedName name="___TA7">#REF!</definedName>
    <definedName name="___TA8">#REF!</definedName>
    <definedName name="___TA9">#REF!</definedName>
    <definedName name="___tab1">#REF!</definedName>
    <definedName name="___tab2">#REF!</definedName>
    <definedName name="___tab3">#REF!</definedName>
    <definedName name="___TAB4">#REF!</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NL24">#REF!</definedName>
    <definedName name="___TNL27">#REF!</definedName>
    <definedName name="___TNL30">#REF!</definedName>
    <definedName name="___TNL33">#REF!</definedName>
    <definedName name="___TNL36">#REF!</definedName>
    <definedName name="___TNL39">#REF!</definedName>
    <definedName name="___TNL42">#REF!</definedName>
    <definedName name="___TNL45">#REF!</definedName>
    <definedName name="___TNL48">#REF!</definedName>
    <definedName name="___TNL51">#REF!</definedName>
    <definedName name="___TNL54">#REF!</definedName>
    <definedName name="___TNL60">#REF!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[42]BASE!$D$146</definedName>
    <definedName name="___TPE8020">[42]BASE!$D$147</definedName>
    <definedName name="___TPE8025">[42]BASE!$D$148</definedName>
    <definedName name="___TPF12">#REF!</definedName>
    <definedName name="___TPN1002">[41]BASE!$D$150</definedName>
    <definedName name="___TPN1003">[41]BASE!$D$151</definedName>
    <definedName name="___TPN1004">[42]BASE!$D$152</definedName>
    <definedName name="___TPN1006">[42]BASE!$D$153</definedName>
    <definedName name="___TPN1008">[41]BASE!$D$154</definedName>
    <definedName name="___TPN1202">[41]BASE!$D$160</definedName>
    <definedName name="___TPN1203">[41]BASE!$D$161</definedName>
    <definedName name="___TPN1204">[41]BASE!$D$162</definedName>
    <definedName name="___TPN1206">[41]BASE!$D$163</definedName>
    <definedName name="___TPN1208">[41]BASE!$D$164</definedName>
    <definedName name="___TPN16012">[41]BASE!$D$167</definedName>
    <definedName name="___TPN1602">[41]BASE!$D$168</definedName>
    <definedName name="___TPN1603">[41]BASE!$D$169</definedName>
    <definedName name="___TPN1604">[41]BASE!$D$170</definedName>
    <definedName name="___TPN1606">[41]BASE!$D$171</definedName>
    <definedName name="___TPN1608">[41]BASE!$D$172</definedName>
    <definedName name="___TR114">#REF!</definedName>
    <definedName name="___TUZ22">[34]BASE!#REF!</definedName>
    <definedName name="___TUZ36">[34]BASE!#REF!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[34]BASE!#REF!</definedName>
    <definedName name="___TZ324">[34]BASE!#REF!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#REF!</definedName>
    <definedName name="___UNI32">#REF!</definedName>
    <definedName name="___UNL27">#REF!</definedName>
    <definedName name="___UNL30">#REF!</definedName>
    <definedName name="___UNL33">#REF!</definedName>
    <definedName name="___UNL36">#REF!</definedName>
    <definedName name="___UNL39">#REF!</definedName>
    <definedName name="___UNL42">#REF!</definedName>
    <definedName name="___UNL45">#REF!</definedName>
    <definedName name="___UNL48">#REF!</definedName>
    <definedName name="___UNL51">#REF!</definedName>
    <definedName name="___UNL54">#REF!</definedName>
    <definedName name="___UNL60">#REF!</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[27]Tablas!#REF!</definedName>
    <definedName name="___VFA1">[27]Tablas!#REF!</definedName>
    <definedName name="___vfv4" hidden="1">{"via1",#N/A,TRUE,"general";"via2",#N/A,TRUE,"general";"via3",#N/A,TRUE,"general"}</definedName>
    <definedName name="___VIT1">[27]Tablas!#REF!</definedName>
    <definedName name="___VLR1">(#REF!)</definedName>
    <definedName name="___VOL1">#REF!</definedName>
    <definedName name="___VPD1">#REF!</definedName>
    <definedName name="___VPI1">#REF!</definedName>
    <definedName name="___VPR1">[27]Tablas!#REF!</definedName>
    <definedName name="___VPR2">#REF!</definedName>
    <definedName name="___VRA1">#REF!</definedName>
    <definedName name="___VRP1">[27]Tablas!#REF!</definedName>
    <definedName name="___VSM1">[27]Tablas!#REF!</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nm._FilterDatabase">#REF!</definedName>
    <definedName name="___xlnm.Print_Area">"#N/A"</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123">[43]G.G!#REF!</definedName>
    <definedName name="__1234">[43]G.G!#REF!</definedName>
    <definedName name="__123Graph_A" hidden="1">#REF!</definedName>
    <definedName name="__123Graph_Acaja">#REF!</definedName>
    <definedName name="__123Graph_ACart_AnticAdic">#REF!</definedName>
    <definedName name="__123Graph_AFACTURAC">#REF!</definedName>
    <definedName name="__123Graph_AGraph2">#REF!</definedName>
    <definedName name="__123Graph_B" hidden="1">#REF!</definedName>
    <definedName name="__123Graph_Bcaja">#REF!</definedName>
    <definedName name="__123Graph_BCart_AnticAdic">#REF!</definedName>
    <definedName name="__123Graph_BINGPDM" hidden="1">#REF!</definedName>
    <definedName name="__123Graph_C" hidden="1">#REF!</definedName>
    <definedName name="__123Graph_Ccaja">#REF!</definedName>
    <definedName name="__123Graph_CCart_AnticAdic">#REF!</definedName>
    <definedName name="__123Graph_CIEPDM" hidden="1">#REF!</definedName>
    <definedName name="__123Graph_CINGPDM" hidden="1">#REF!</definedName>
    <definedName name="__123Graph_D">#REF!</definedName>
    <definedName name="__123Graph_Dcaja">#REF!</definedName>
    <definedName name="__123Graph_DCart_AnticAdic">#REF!</definedName>
    <definedName name="__123Graph_E">#REF!</definedName>
    <definedName name="__123Graph_ECart_AnticAdic">#REF!</definedName>
    <definedName name="__123Graph_F">#REF!</definedName>
    <definedName name="__123Graph_LBL_ACart_AnticAdic">#REF!</definedName>
    <definedName name="__123Graph_LBL_Ccaja">#REF!</definedName>
    <definedName name="__123Graph_LBL_DCart_AnticAdic">#REF!</definedName>
    <definedName name="__123Graph_X">#REF!</definedName>
    <definedName name="__123Graph_Xcaja">#REF!</definedName>
    <definedName name="__1Excel_BuiltIn_Print_Area_1_1">#REF!</definedName>
    <definedName name="__1Excel_BuiltIn_Print_Area_1_1_1">#REF!</definedName>
    <definedName name="__2Excel_BuiltIn_Print_Area_2_1">#REF!</definedName>
    <definedName name="__2Excel_BuiltIn_Print_Titles_1_1_1_1">#REF!</definedName>
    <definedName name="__3Excel_BuiltIn_Print_Area_4_1">#REF!</definedName>
    <definedName name="__4Excel_BuiltIn_Print_Area_4_1_1">#REF!</definedName>
    <definedName name="__5Excel_BuiltIn_Print_Area_5_1">#REF!</definedName>
    <definedName name="__6Excel_BuiltIn_Print_Area_5_1_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CT1">#REF!</definedName>
    <definedName name="__ACT2">#REF!</definedName>
    <definedName name="__ACT21">[44]ACTA21!$A$6:$U$37</definedName>
    <definedName name="__ADH12">#REF!</definedName>
    <definedName name="__adi1">[24]Datos!$B$2</definedName>
    <definedName name="__adi2">[24]Datos!$B$3</definedName>
    <definedName name="__ADM12">#REF!</definedName>
    <definedName name="__ADM2">#REF!</definedName>
    <definedName name="__ADM3">#REF!</definedName>
    <definedName name="__ADM4">[34]BASE!$D$151</definedName>
    <definedName name="__ADP1">#REF!</definedName>
    <definedName name="__AFC1">[18]INV!$A$25:$D$28</definedName>
    <definedName name="__AFC3">[18]INV!$F$25:$I$28</definedName>
    <definedName name="__AFC5">[18]INV!$K$25:$N$28</definedName>
    <definedName name="__AIU1">#REF!</definedName>
    <definedName name="__AIU2">#REF!</definedName>
    <definedName name="__AIU3">[8]BASE!$C$3</definedName>
    <definedName name="__AIU5">'[46]FORMULARIO AIU'!$G$44</definedName>
    <definedName name="__ane7">[30]!_xlbgnm.ane7</definedName>
    <definedName name="__ane8">[30]!_xlbgnm.ane8</definedName>
    <definedName name="__apu1">#REF!</definedName>
    <definedName name="__APU221">#REF!</definedName>
    <definedName name="__APU465">[36]!absc</definedName>
    <definedName name="__Atp2">[47]EMPRESA!$F$22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AZ10">#REF!</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[18]INV!$A$5:$D$8</definedName>
    <definedName name="__BGC3">[18]INV!$F$5:$I$8</definedName>
    <definedName name="__BGC5">[18]INV!$K$5:$N$8</definedName>
    <definedName name="__BLO20">#REF!</definedName>
    <definedName name="__C2254JH">#REF!</definedName>
    <definedName name="__C2256JH">#REF!</definedName>
    <definedName name="__C452JH">#REF!</definedName>
    <definedName name="__C903L">#REF!</definedName>
    <definedName name="__C908J">#REF!</definedName>
    <definedName name="__CAC1">[18]INV!$A$19:$D$22</definedName>
    <definedName name="__CAC3">[18]INV!$F$19:$I$22</definedName>
    <definedName name="__CAC5">[18]INV!$K$19:$N$22</definedName>
    <definedName name="__can28">#REF!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1">#REF!</definedName>
    <definedName name="__CUA44">[48]BASE!$D$353</definedName>
    <definedName name="__DCI1">[27]Tablas!#REF!</definedName>
    <definedName name="__DDS1">[27]Tablas!#REF!</definedName>
    <definedName name="__DGO1">[27]Tablas!#REF!</definedName>
    <definedName name="__DGP1">[27]Tablas!#REF!</definedName>
    <definedName name="__DIJ1">[27]Tablas!#REF!</definedName>
    <definedName name="__DMD1">#REF!</definedName>
    <definedName name="__DPI1">[27]Tablas!#REF!</definedName>
    <definedName name="__DPY1">[27]Tablas!#REF!</definedName>
    <definedName name="__DRI1">[27]Tablas!#REF!</definedName>
    <definedName name="__DRL1">[27]Tablas!#REF!</definedName>
    <definedName name="__DSP1">[27]Tablas!#REF!</definedName>
    <definedName name="__ECP1">[27]Tablas!#REF!</definedName>
    <definedName name="__EEF11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TR13">#REF!</definedName>
    <definedName name="__exc02">#REF!</definedName>
    <definedName name="__EXC1">#REF!</definedName>
    <definedName name="__EXC10">#REF!</definedName>
    <definedName name="__EXC11">#REF!</definedName>
    <definedName name="__EXC12">#REF!</definedName>
    <definedName name="__EXC2">#REF!</definedName>
    <definedName name="__exc24">#REF!</definedName>
    <definedName name="__EXC3">#REF!</definedName>
    <definedName name="__EXC4">#REF!</definedName>
    <definedName name="__exc40">#REF!</definedName>
    <definedName name="__EXC5">#REF!</definedName>
    <definedName name="__EXC6">#REF!</definedName>
    <definedName name="__EXC7">#REF!</definedName>
    <definedName name="__EXC8">#REF!</definedName>
    <definedName name="__EXC9">#REF!</definedName>
    <definedName name="__F">[0]!ERR</definedName>
    <definedName name="__fcv1">#REF!</definedName>
    <definedName name="__FEC5">#REF!,#REF!</definedName>
    <definedName name="__FS01">[0]!ERR</definedName>
    <definedName name="__FYB02">#REF!</definedName>
    <definedName name="__FYB03">#REF!</definedName>
    <definedName name="__FYB04">#REF!</definedName>
    <definedName name="__FYB08">#REF!</definedName>
    <definedName name="__FYB10">#REF!</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HUM1">#REF!</definedName>
    <definedName name="__HUM2">#REF!</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[27]Tablas!#REF!</definedName>
    <definedName name="__inf1">#REF!</definedName>
    <definedName name="__IPC2002">#REF!</definedName>
    <definedName name="__ITM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[49]INST!#REF!</definedName>
    <definedName name="__key21" hidden="1">[20]INST!#REF!</definedName>
    <definedName name="__key3" hidden="1">#REF!</definedName>
    <definedName name="__key31" hidden="1">#REF!</definedName>
    <definedName name="__kjk6" hidden="1">{"TAB1",#N/A,TRUE,"GENERAL";"TAB2",#N/A,TRUE,"GENERAL";"TAB3",#N/A,TRUE,"GENERAL";"TAB4",#N/A,TRUE,"GENERAL";"TAB5",#N/A,TRUE,"GENERAL"}</definedName>
    <definedName name="__LA124">#REF!</definedName>
    <definedName name="__LAC18">#REF!</definedName>
    <definedName name="__LAI25">[50]BASE!#REF!</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A3">#REF!</definedName>
    <definedName name="__mes1">#REF!</definedName>
    <definedName name="__Mes2">#REF!</definedName>
    <definedName name="__Mes3">#REF!</definedName>
    <definedName name="__mun2">[51]PESOS!#REF!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IF([52]!Loan_Amount*[52]!Interest_Rate*[52]!Loan_Years*[52]!Loan_Start&gt;0,1,0)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[27]Tablas!#REF!</definedName>
    <definedName name="__OCI1">[27]Tablas!#REF!</definedName>
    <definedName name="__OCT2">#REF!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'[40]Paral. 1'!$E:$E</definedName>
    <definedName name="__Pa2">'[40]Paral. 2'!$E:$E</definedName>
    <definedName name="__Pa3">'[40]Paral. 3'!$E:$E</definedName>
    <definedName name="__Pa4">[40]Paral.4!$E:$E</definedName>
    <definedName name="__PJ50">#REF!</definedName>
    <definedName name="__pj51">#REF!</definedName>
    <definedName name="__pl1">#REF!</definedName>
    <definedName name="__pl2">#REF!</definedName>
    <definedName name="__PMT5671">#REF!</definedName>
    <definedName name="__PMT5805">#REF!</definedName>
    <definedName name="__PMT5806">#REF!</definedName>
    <definedName name="__PMT5815">#REF!</definedName>
    <definedName name="__PMT5820">#REF!</definedName>
    <definedName name="__Po2">[15]REAJUSTESACTA1PROVI!#REF!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1210JH">#REF!</definedName>
    <definedName name="__R32EL">#REF!</definedName>
    <definedName name="__R32JH">#REF!</definedName>
    <definedName name="__R42JH">#REF!</definedName>
    <definedName name="__R43JH">#REF!</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c">#REF!</definedName>
    <definedName name="__RED32">#REF!</definedName>
    <definedName name="__ref4">#REF!</definedName>
    <definedName name="__REP21">#REF!</definedName>
    <definedName name="__REP42">#REF!</definedName>
    <definedName name="__REP43">[32]BASE!$D$136</definedName>
    <definedName name="__RES6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[18]INV!$A$12:$D$15</definedName>
    <definedName name="__SBC3">[18]INV!$F$12:$I$15</definedName>
    <definedName name="__SBC5">[18]INV!$K$12:$N$15</definedName>
    <definedName name="__ST106">#REF!</definedName>
    <definedName name="__ST126">#REF!</definedName>
    <definedName name="__ST146">#REF!</definedName>
    <definedName name="__ST166">[41]BASE!$D$248</definedName>
    <definedName name="__ST186">#REF!</definedName>
    <definedName name="__ST206">#REF!</definedName>
    <definedName name="__ST86">#REF!</definedName>
    <definedName name="__SY104">#REF!</definedName>
    <definedName name="__SY106">#REF!</definedName>
    <definedName name="__SY124">#REF!</definedName>
    <definedName name="__SY126">#REF!</definedName>
    <definedName name="__SY164">#REF!</definedName>
    <definedName name="__SY166">#REF!</definedName>
    <definedName name="__SY186">#REF!</definedName>
    <definedName name="__SY206">#REF!</definedName>
    <definedName name="__SY64">#REF!</definedName>
    <definedName name="__SY84">#REF!</definedName>
    <definedName name="__SY86">#REF!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1">#REF!</definedName>
    <definedName name="__TA2">#REF!</definedName>
    <definedName name="__TA3">#REF!</definedName>
    <definedName name="__TA4">#REF!</definedName>
    <definedName name="__TA5">#REF!</definedName>
    <definedName name="__TA6">#REF!</definedName>
    <definedName name="__TA7">#REF!</definedName>
    <definedName name="__TA8">#REF!</definedName>
    <definedName name="__TA9">#REF!</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P22">#REF!</definedName>
    <definedName name="__TEP44">#REF!</definedName>
    <definedName name="__TES44">#REF!</definedName>
    <definedName name="__TES64">#REF!</definedName>
    <definedName name="__TES66">#REF!</definedName>
    <definedName name="__THF12">#REF!</definedName>
    <definedName name="__THF128">#REF!</definedName>
    <definedName name="__TNL24">#REF!</definedName>
    <definedName name="__TNL27">#REF!</definedName>
    <definedName name="__TNL30">#REF!</definedName>
    <definedName name="__TNL33">#REF!</definedName>
    <definedName name="__TNL36">#REF!</definedName>
    <definedName name="__TNL39">#REF!</definedName>
    <definedName name="__TNL42">#REF!</definedName>
    <definedName name="__TNL45">#REF!</definedName>
    <definedName name="__TNL48">#REF!</definedName>
    <definedName name="__TNL51">#REF!</definedName>
    <definedName name="__TNL54">#REF!</definedName>
    <definedName name="__TNL60">#REF!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[41]BASE!$D$146</definedName>
    <definedName name="__TPE8020">[41]BASE!$D$147</definedName>
    <definedName name="__TPE8025">[41]BASE!$D$148</definedName>
    <definedName name="__TPF12">#REF!</definedName>
    <definedName name="__TPN1002">[41]BASE!$D$150</definedName>
    <definedName name="__TPN1003">[41]BASE!$D$151</definedName>
    <definedName name="__TPN1004">[41]BASE!$D$152</definedName>
    <definedName name="__TPN1006">[41]BASE!$D$153</definedName>
    <definedName name="__TPN1008">[41]BASE!$D$154</definedName>
    <definedName name="__TPN1202">[41]BASE!$D$160</definedName>
    <definedName name="__TPN1203">[41]BASE!$D$161</definedName>
    <definedName name="__TPN1204">[41]BASE!$D$162</definedName>
    <definedName name="__TPN1206">[41]BASE!$D$163</definedName>
    <definedName name="__TPN1208">[41]BASE!$D$164</definedName>
    <definedName name="__TPN16012">[41]BASE!$D$167</definedName>
    <definedName name="__TPN1602">[41]BASE!$D$168</definedName>
    <definedName name="__TPN1603">[41]BASE!$D$169</definedName>
    <definedName name="__TPN1604">[41]BASE!$D$170</definedName>
    <definedName name="__TPN1606">[41]BASE!$D$171</definedName>
    <definedName name="__TPN1608">[41]BASE!$D$172</definedName>
    <definedName name="__TR114">#REF!</definedName>
    <definedName name="__TUZ22">[48]BASE!#REF!</definedName>
    <definedName name="__TUZ36">[48]BASE!#REF!</definedName>
    <definedName name="__TZ2110">#REF!</definedName>
    <definedName name="__TZ2112">#REF!</definedName>
    <definedName name="__TZ2114">#REF!</definedName>
    <definedName name="__TZ2116">#REF!</definedName>
    <definedName name="__TZ212">[38]BASE!$D$520</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[48]BASE!#REF!</definedName>
    <definedName name="__TZ324">[48]BASE!#REF!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NL24">#REF!</definedName>
    <definedName name="__UNL27">#REF!</definedName>
    <definedName name="__UNL30">#REF!</definedName>
    <definedName name="__UNL33">#REF!</definedName>
    <definedName name="__UNL36">#REF!</definedName>
    <definedName name="__UNL39">#REF!</definedName>
    <definedName name="__UNL42">#REF!</definedName>
    <definedName name="__UNL45">#REF!</definedName>
    <definedName name="__UNL48">#REF!</definedName>
    <definedName name="__UNL51">#REF!</definedName>
    <definedName name="__UNL54">#REF!</definedName>
    <definedName name="__UNL60">#REF!</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[27]Tablas!#REF!</definedName>
    <definedName name="__VFA1">[27]Tablas!#REF!</definedName>
    <definedName name="__vfv4" hidden="1">{"via1",#N/A,TRUE,"general";"via2",#N/A,TRUE,"general";"via3",#N/A,TRUE,"general"}</definedName>
    <definedName name="__VIT1">[27]Tablas!#REF!</definedName>
    <definedName name="__VLR1">(#REF!)</definedName>
    <definedName name="__VOL1">#REF!</definedName>
    <definedName name="__VPD1">#REF!</definedName>
    <definedName name="__VPI1">#REF!</definedName>
    <definedName name="__VPR1">[27]Tablas!#REF!</definedName>
    <definedName name="__VPR2">[29]Tablas!#REF!</definedName>
    <definedName name="__VRA1">#REF!</definedName>
    <definedName name="__VRP1">[27]Tablas!#REF!</definedName>
    <definedName name="__VSM1">[27]Tablas!#REF!</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#N/A</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[53]EST2!#REF!</definedName>
    <definedName name="_02_DER_K15_700_–_K16_100">[53]EST2!#REF!</definedName>
    <definedName name="_03_K15_140_–_K20_540">[53]EST2!#REF!</definedName>
    <definedName name="_04">[53]EST2!#REF!</definedName>
    <definedName name="_05_DER_K35_250_–_K35_605.41">[53]EST2!#REF!</definedName>
    <definedName name="_05_IZQ_K25_695_–_K35_327.62">[53]EST2!#REF!</definedName>
    <definedName name="_05_IZQ_K35_420_–_K36_462.29">[53]EST2!#REF!</definedName>
    <definedName name="_06_K41_785.67_–_K48_083.55">[53]EST2!#REF!</definedName>
    <definedName name="_07_DER_K48_000_–_K49_563.19">[53]EST2!#REF!</definedName>
    <definedName name="_07_IZQ_K49_320_–_K52_112.74">[53]EST2!#REF!</definedName>
    <definedName name="_08_DER_K57_040_–_K61_476.50">[53]EST2!#REF!</definedName>
    <definedName name="_08_IZQ_K52_300_–_K57_577.97">[53]EST2!#REF!</definedName>
    <definedName name="_08_K24_723__A_K55_717.28">[53]EST2!#REF!</definedName>
    <definedName name="_09_K61_520_A_K61_144">[53]EST2!#REF!</definedName>
    <definedName name="_1">#REF!</definedName>
    <definedName name="_1_.____123Graph_BING" hidden="1">#REF!</definedName>
    <definedName name="_1__123Graph_ACart_Utilidad">#REF!</definedName>
    <definedName name="_1_25">[29]Tablas!#REF!</definedName>
    <definedName name="_10_PR64_500_–_PR_69_541.49">[53]EST2!#REF!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1Sin_nombre">#REF!</definedName>
    <definedName name="_2_._0__123Graph_BING" hidden="1">#REF!</definedName>
    <definedName name="_2__123Graph_BCart_Utilidad">#REF!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Area_2_1">#REF!</definedName>
    <definedName name="_2Excel_BuiltIn_Print_Titles_1_1_1_1">#REF!</definedName>
    <definedName name="_2Sin_nombre">#REF!</definedName>
    <definedName name="_3">#REF!</definedName>
    <definedName name="_3__123Graph_CCart_Utilidad">#REF!</definedName>
    <definedName name="_3ane_o10">#REF!</definedName>
    <definedName name="_3Excel_BuiltIn_Print_Area_4_1">#REF!</definedName>
    <definedName name="_3Sin_nombre">#REF!</definedName>
    <definedName name="_4">#REF!</definedName>
    <definedName name="_4__123Graph_LBL_ACart_Utilidad">#REF!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4Excel_BuiltIn_Print_Area_4_1_1">#REF!</definedName>
    <definedName name="_5__123Graph_LBL_BCart_Utilidad">#REF!</definedName>
    <definedName name="_5Excel_BuiltIn_Print_Area_5_1">#REF!</definedName>
    <definedName name="_6">#REF!</definedName>
    <definedName name="_6__123Graph_LBL_CCart_Utilidad">#REF!</definedName>
    <definedName name="_6Excel_BuiltIn_Print_Area_5_1_1">#REF!</definedName>
    <definedName name="_7__123Graph_XCart_Utilidad">#REF!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_1">{#N/A,#N/A,TRUE,"1842CWN0"}</definedName>
    <definedName name="_A1_2">{#N/A,#N/A,TRUE,"1842CWN0"}</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{#N/A,#N/A,TRUE,"INGENIERIA";#N/A,#N/A,TRUE,"COMPRAS";#N/A,#N/A,TRUE,"DIRECCION";#N/A,#N/A,TRUE,"RESUMEN"}</definedName>
    <definedName name="_AAS1_2">{#N/A,#N/A,TRUE,"INGENIERIA";#N/A,#N/A,TRUE,"COMPRAS";#N/A,#N/A,TRUE,"DIRECCION";#N/A,#N/A,TRUE,"RESUMEN"}</definedName>
    <definedName name="_ABC1" hidden="1">{#N/A,#N/A,TRUE,"1842CWN0"}</definedName>
    <definedName name="_ABC1_1">{#N/A,#N/A,TRUE,"1842CWN0"}</definedName>
    <definedName name="_ABC1_2">{#N/A,#N/A,TRUE,"1842CWN0"}</definedName>
    <definedName name="_abc2" hidden="1">{#N/A,#N/A,TRUE,"1842CWN0"}</definedName>
    <definedName name="_abc2_1">{#N/A,#N/A,TRUE,"1842CWN0"}</definedName>
    <definedName name="_abc2_2">{#N/A,#N/A,TRUE,"1842CWN0"}</definedName>
    <definedName name="_ACT1">#REF!</definedName>
    <definedName name="_ACT2">#REF!</definedName>
    <definedName name="_ACT21">[54]ACTA21!$A$6:$U$37</definedName>
    <definedName name="_ADH12">#REF!</definedName>
    <definedName name="_adi1">[55]Datos!$B$2</definedName>
    <definedName name="_adi2">[55]Datos!$B$3</definedName>
    <definedName name="_ADM12">#REF!</definedName>
    <definedName name="_ADM2">#REF!</definedName>
    <definedName name="_ADM3">#REF!</definedName>
    <definedName name="_ADM4">#REF!</definedName>
    <definedName name="_ADN3">[56]APU!$G$277</definedName>
    <definedName name="_ADP1">#REF!</definedName>
    <definedName name="_AFC1">[18]INV!$A$25:$D$28</definedName>
    <definedName name="_AFC3">[18]INV!$F$25:$I$28</definedName>
    <definedName name="_AFC5">[18]INV!$K$25:$N$28</definedName>
    <definedName name="_AIU1">#REF!</definedName>
    <definedName name="_aiu2">[57]AIU!$J$105</definedName>
    <definedName name="_AIU3">[8]BASE!$C$3</definedName>
    <definedName name="_ALL4">#REF!</definedName>
    <definedName name="_ALM1">#REF!</definedName>
    <definedName name="_AND1">#REF!</definedName>
    <definedName name="_ane7">[30]!_xlbgnm.ane7</definedName>
    <definedName name="_ane8">[30]!_xlbgnm.ane8</definedName>
    <definedName name="_apu1">#REF!</definedName>
    <definedName name="_apu2">#REF!</definedName>
    <definedName name="_APU221">#REF!</definedName>
    <definedName name="_APU222">#REF!</definedName>
    <definedName name="_APU3">#REF!</definedName>
    <definedName name="_APU465">[36]!absc</definedName>
    <definedName name="_Atp2">[47]EMPRESA!$F$22</definedName>
    <definedName name="_AtRisk_SimSetting_AutomaticallyGenerateReports">FALSE</definedName>
    <definedName name="_AtRisk_SimSetting_AutomaticResultsDisplayMode">0</definedName>
    <definedName name="_AtRisk_SimSetting_ConvergenceConfidenceLevel">0.95</definedName>
    <definedName name="_AtRisk_SimSetting_ConvergencePercentileToTest">0.9</definedName>
    <definedName name="_AtRisk_SimSetting_ConvergencePerformMeanTest">TRUE</definedName>
    <definedName name="_AtRisk_SimSetting_ConvergencePerformPercentileTest">FALSE</definedName>
    <definedName name="_AtRisk_SimSetting_ConvergencePerformStdDeviationTest">FALSE</definedName>
    <definedName name="_AtRisk_SimSetting_ConvergenceTestAllOutputs">TRUE</definedName>
    <definedName name="_AtRisk_SimSetting_ConvergenceTestingPeriod">100</definedName>
    <definedName name="_AtRisk_SimSetting_ConvergenceTolerance">0.03</definedName>
    <definedName name="_AtRisk_SimSetting_LiveUpdate">TRUE</definedName>
    <definedName name="_AtRisk_SimSetting_LiveUpdatePeriod">-1</definedName>
    <definedName name="_AtRisk_SimSetting_RandomNumberGenerator">0</definedName>
    <definedName name="_AtRisk_SimSetting_ReportsList">17</definedName>
    <definedName name="_AtRisk_SimSetting_SimNameCount">0</definedName>
    <definedName name="_AtRisk_SimSetting_SmartSensitivityAnalysisEnabled">TRUE</definedName>
    <definedName name="_AtRisk_SimSetting_StatisticFunctionUpdating">1</definedName>
    <definedName name="_AtRisk_SimSetting_StdRecalcBehavior">0</definedName>
    <definedName name="_AtRisk_SimSetting_StdRecalcWithoutRiskStatic">0</definedName>
    <definedName name="_AtRisk_SimSetting_StdRecalcWithoutRiskStaticPercentile">0.5</definedName>
    <definedName name="_B136044">#REF!</definedName>
    <definedName name="_B150019">#REF!</definedName>
    <definedName name="_B195381">#REF!</definedName>
    <definedName name="_b2" hidden="1">{"TAB1",#N/A,TRUE,"GENERAL";"TAB2",#N/A,TRUE,"GENERAL";"TAB3",#N/A,TRUE,"GENERAL";"TAB4",#N/A,TRUE,"GENERAL";"TAB5",#N/A,TRUE,"GENERAL"}</definedName>
    <definedName name="_B229177">#REF!</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[18]INV!$A$5:$D$8</definedName>
    <definedName name="_BGC3">[18]INV!$F$5:$I$8</definedName>
    <definedName name="_BGC5">[18]INV!$K$5:$N$8</definedName>
    <definedName name="_BLO20">#REF!</definedName>
    <definedName name="_c111172">#REF!</definedName>
    <definedName name="_C2254JH">#REF!</definedName>
    <definedName name="_C2256JH">#REF!</definedName>
    <definedName name="_C452JH">#REF!</definedName>
    <definedName name="_C903L">#REF!</definedName>
    <definedName name="_C908J">#REF!</definedName>
    <definedName name="_CAC1">[18]INV!$A$19:$D$22</definedName>
    <definedName name="_CAC3">[18]INV!$F$19:$I$22</definedName>
    <definedName name="_CAC5">[18]INV!$K$19:$N$22</definedName>
    <definedName name="_CAN28">#REF!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2">#REF!</definedName>
    <definedName name="_CON3">[58]CON3!$A$3:$Y$66</definedName>
    <definedName name="_Cos1">#REF!</definedName>
    <definedName name="_cua1">#REF!</definedName>
    <definedName name="_CUA44">#REF!</definedName>
    <definedName name="_D119353">#REF!</definedName>
    <definedName name="_D151661">#REF!</definedName>
    <definedName name="_dasd">'[59]46W9'!#REF!</definedName>
    <definedName name="_DAT5">#REF!</definedName>
    <definedName name="_DCI1">[27]Tablas!#REF!</definedName>
    <definedName name="_DDS1">[27]Tablas!#REF!</definedName>
    <definedName name="_DGO1">[27]Tablas!#REF!</definedName>
    <definedName name="_DGP1">[27]Tablas!#REF!</definedName>
    <definedName name="_dhc1">[60]Dimensiones!$B$13</definedName>
    <definedName name="_dhc2">[60]Dimensiones!$B$17</definedName>
    <definedName name="_dhc3">[60]Dimensiones!$B$21</definedName>
    <definedName name="_dhc4">[60]Dimensiones!$B$25</definedName>
    <definedName name="_dhc5">[60]Dimensiones!$B$29</definedName>
    <definedName name="_DIJ1">[27]Tablas!#REF!</definedName>
    <definedName name="_Dist_Bin" hidden="1">[61]MPC3I4!$A$2040:$DD$3161</definedName>
    <definedName name="_Dist_Values" hidden="1">[61]MPC3I4!$2552:$3906</definedName>
    <definedName name="_DMD1">#REF!</definedName>
    <definedName name="_DPI1">[27]Tablas!#REF!</definedName>
    <definedName name="_DPY1">[27]Tablas!#REF!</definedName>
    <definedName name="_DRI1">[27]Tablas!#REF!</definedName>
    <definedName name="_DRL1">[27]Tablas!#REF!</definedName>
    <definedName name="_DSP1">[27]Tablas!#REF!</definedName>
    <definedName name="_dvc1">[60]Dimensiones!$B$12</definedName>
    <definedName name="_dvc2">[60]Dimensiones!$B$16</definedName>
    <definedName name="_dvc3">[60]Dimensiones!$B$20</definedName>
    <definedName name="_dvc4">[60]Dimensiones!$B$24</definedName>
    <definedName name="_dvc5">[60]Dimensiones!$B$28</definedName>
    <definedName name="_eac1">[60]Dimensiones!$F$10</definedName>
    <definedName name="_eac2">[60]Dimensiones!$F$13</definedName>
    <definedName name="_eac3">[60]Dimensiones!$F$16</definedName>
    <definedName name="_eac4">[60]Dimensiones!$F$19</definedName>
    <definedName name="_eac5">[60]Dimensiones!$F$22</definedName>
    <definedName name="_ECP1">[27]Tablas!#REF!</definedName>
    <definedName name="_EEF110">#REF!</definedName>
    <definedName name="_EQP1">#REF!</definedName>
    <definedName name="_EQP1_1">#N/A</definedName>
    <definedName name="_EQP10">#REF!</definedName>
    <definedName name="_EQP10_1">#N/A</definedName>
    <definedName name="_EQP11">#REF!</definedName>
    <definedName name="_EQP11_1">#N/A</definedName>
    <definedName name="_EQP12">#REF!</definedName>
    <definedName name="_EQP12_1">#N/A</definedName>
    <definedName name="_EQP13">#REF!</definedName>
    <definedName name="_EQP13_1">#N/A</definedName>
    <definedName name="_EQP14">#REF!</definedName>
    <definedName name="_EQP14_1">#N/A</definedName>
    <definedName name="_EQP15">#REF!</definedName>
    <definedName name="_EQP15_1">#N/A</definedName>
    <definedName name="_EQP16">#REF!</definedName>
    <definedName name="_EQP16_1">#N/A</definedName>
    <definedName name="_EQP17">#REF!</definedName>
    <definedName name="_EQP17_1">#N/A</definedName>
    <definedName name="_EQP18">#REF!</definedName>
    <definedName name="_EQP18_1">#N/A</definedName>
    <definedName name="_EQP19">#REF!</definedName>
    <definedName name="_EQP19_1">#N/A</definedName>
    <definedName name="_EQP2">#REF!</definedName>
    <definedName name="_EQP2_1">#N/A</definedName>
    <definedName name="_EQP20">#REF!</definedName>
    <definedName name="_EQP20_1">#N/A</definedName>
    <definedName name="_EQP3">#REF!</definedName>
    <definedName name="_EQP3_1">#N/A</definedName>
    <definedName name="_EQP4">#REF!</definedName>
    <definedName name="_EQP4_1">#N/A</definedName>
    <definedName name="_EQP5">#REF!</definedName>
    <definedName name="_EQP5_1">#N/A</definedName>
    <definedName name="_EQP6">#REF!</definedName>
    <definedName name="_EQP6_1">#N/A</definedName>
    <definedName name="_EQP7">#REF!</definedName>
    <definedName name="_EQP7_1">#N/A</definedName>
    <definedName name="_EQP8">#REF!</definedName>
    <definedName name="_EQP8_1">#N/A</definedName>
    <definedName name="_EQP9">#REF!</definedName>
    <definedName name="_EQP9_1">#N/A</definedName>
    <definedName name="_erd">#REF!</definedName>
    <definedName name="_EST1">#REF!</definedName>
    <definedName name="_EST10">#REF!</definedName>
    <definedName name="_EST11">#REF!</definedName>
    <definedName name="_EST11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TR13">#REF!</definedName>
    <definedName name="_exc02">#REF!</definedName>
    <definedName name="_EXC1">#REF!</definedName>
    <definedName name="_EXC10">#REF!</definedName>
    <definedName name="_EXC11">#REF!</definedName>
    <definedName name="_EXC12">#REF!</definedName>
    <definedName name="_EXC2">#REF!</definedName>
    <definedName name="_exc24">#REF!</definedName>
    <definedName name="_EXC3">#REF!</definedName>
    <definedName name="_EXC4">#REF!</definedName>
    <definedName name="_exc40">#REF!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206218">#REF!</definedName>
    <definedName name="_f211166">#REF!</definedName>
    <definedName name="_fc">[60]Dimensiones!$B$9</definedName>
    <definedName name="_fcv1">#REF!</definedName>
    <definedName name="_FEC5">#REF!,#REF!</definedName>
    <definedName name="_Fill" hidden="1">#REF!</definedName>
    <definedName name="_Fill_1">#N/A</definedName>
    <definedName name="_xlnm._FilterDatabase" hidden="1">#REF!</definedName>
    <definedName name="_FOR1">#REF!</definedName>
    <definedName name="_FS01">[0]!ERR</definedName>
    <definedName name="_FYB02">#REF!</definedName>
    <definedName name="_FYB03">#REF!</definedName>
    <definedName name="_FYB04">#REF!</definedName>
    <definedName name="_FYB08">#REF!</definedName>
    <definedName name="_FYB10">#REF!</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4000">[62]PrecRec!$D$40</definedName>
    <definedName name="_GoBack">#REF!</definedName>
    <definedName name="_GR1" hidden="1">{"TAB1",#N/A,TRUE,"GENERAL";"TAB2",#N/A,TRUE,"GENERAL";"TAB3",#N/A,TRUE,"GENERAL";"TAB4",#N/A,TRUE,"GENERAL";"TAB5",#N/A,TRUE,"GENERAL"}</definedName>
    <definedName name="_GRILL">#REF!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[60]Dimensiones!$F$8</definedName>
    <definedName name="_hac2">[60]Dimensiones!$F$11</definedName>
    <definedName name="_hac3">[60]Dimensiones!$F$14</definedName>
    <definedName name="_hac4">[60]Dimensiones!$F$17</definedName>
    <definedName name="_hac5">[60]Dimensiones!$F$20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hhg1" hidden="1">{#N/A,#N/A,TRUE,"1842CWN0"}</definedName>
    <definedName name="_HUM1">#REF!</definedName>
    <definedName name="_HUM2">#REF!</definedName>
    <definedName name="_i1">#REF!</definedName>
    <definedName name="_i126554">#REF!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[27]Tablas!#REF!</definedName>
    <definedName name="_IMP1">#REF!</definedName>
    <definedName name="_imp2">#REF!</definedName>
    <definedName name="_INF1">#REF!</definedName>
    <definedName name="_INF2">#REF!</definedName>
    <definedName name="_INF3">#REF!</definedName>
    <definedName name="_IPC2002">#REF!</definedName>
    <definedName name="_ITM4">#REF!</definedName>
    <definedName name="_IVA1">#REF!</definedName>
    <definedName name="_JAV8">#REF!</definedName>
    <definedName name="_JAV9">#REF!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[63]INST!#REF!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124">#REF!</definedName>
    <definedName name="_LA1524">[64]BASE!$D$71</definedName>
    <definedName name="_lac1">[60]Dimensiones!$F$9</definedName>
    <definedName name="_LAC18">#REF!</definedName>
    <definedName name="_lac2">[60]Dimensiones!$F$12</definedName>
    <definedName name="_lac3">[60]Dimensiones!$F$15</definedName>
    <definedName name="_lac4">[60]Dimensiones!$F$18</definedName>
    <definedName name="_lac5">[60]Dimensiones!$F$21</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3">#REF!</definedName>
    <definedName name="_MAT1">#REF!</definedName>
    <definedName name="_MAT1_1">#N/A</definedName>
    <definedName name="_MAT10">#REF!</definedName>
    <definedName name="_MAT10_1">#N/A</definedName>
    <definedName name="_MAT11">#REF!</definedName>
    <definedName name="_MAT11_1">#N/A</definedName>
    <definedName name="_MAT12">#REF!</definedName>
    <definedName name="_MAT12_1">#N/A</definedName>
    <definedName name="_MAT13">#REF!</definedName>
    <definedName name="_MAT13_1">#N/A</definedName>
    <definedName name="_MAT14">#REF!</definedName>
    <definedName name="_MAT14_1">#N/A</definedName>
    <definedName name="_MAT15">#REF!</definedName>
    <definedName name="_MAT15_1">#N/A</definedName>
    <definedName name="_MAT16">#REF!</definedName>
    <definedName name="_MAT16_1">#N/A</definedName>
    <definedName name="_MAT17">#REF!</definedName>
    <definedName name="_MAT17_1">#N/A</definedName>
    <definedName name="_MAT18">#REF!</definedName>
    <definedName name="_MAT18_1">#N/A</definedName>
    <definedName name="_MAT19">#REF!</definedName>
    <definedName name="_MAT19_1">#N/A</definedName>
    <definedName name="_MAT2">#REF!</definedName>
    <definedName name="_MAT2_1">#N/A</definedName>
    <definedName name="_MAT20">#REF!</definedName>
    <definedName name="_MAT20_1">#N/A</definedName>
    <definedName name="_MAT21">#REF!</definedName>
    <definedName name="_MAT21_1">#N/A</definedName>
    <definedName name="_MAT22">#REF!</definedName>
    <definedName name="_MAT22_1">#N/A</definedName>
    <definedName name="_MAT23">#REF!</definedName>
    <definedName name="_MAT23_1">#N/A</definedName>
    <definedName name="_MAT24">#REF!</definedName>
    <definedName name="_MAT24_1">#N/A</definedName>
    <definedName name="_MAT25">#REF!</definedName>
    <definedName name="_MAT25_1">#N/A</definedName>
    <definedName name="_MAT26">#REF!</definedName>
    <definedName name="_MAT26_1">#N/A</definedName>
    <definedName name="_MAT27">#REF!</definedName>
    <definedName name="_MAT27_1">#N/A</definedName>
    <definedName name="_MAT28">#REF!</definedName>
    <definedName name="_MAT28_1">#N/A</definedName>
    <definedName name="_MAT29">#REF!</definedName>
    <definedName name="_MAT29_1">#N/A</definedName>
    <definedName name="_MAT3">#REF!</definedName>
    <definedName name="_MAT3_1">#N/A</definedName>
    <definedName name="_MAT30">#REF!</definedName>
    <definedName name="_MAT30_1">#N/A</definedName>
    <definedName name="_MAT31">#REF!</definedName>
    <definedName name="_MAT31_1">#N/A</definedName>
    <definedName name="_MAT32">#REF!</definedName>
    <definedName name="_MAT32_1">#N/A</definedName>
    <definedName name="_MAT33">#REF!</definedName>
    <definedName name="_MAT33_1">#N/A</definedName>
    <definedName name="_MAT34">#REF!</definedName>
    <definedName name="_MAT34_1">#N/A</definedName>
    <definedName name="_MAT35">#REF!</definedName>
    <definedName name="_MAT35_1">#N/A</definedName>
    <definedName name="_MAT36">#REF!</definedName>
    <definedName name="_MAT36_1">#N/A</definedName>
    <definedName name="_MAT37">#REF!</definedName>
    <definedName name="_MAT37_1">#N/A</definedName>
    <definedName name="_MAT38">#REF!</definedName>
    <definedName name="_MAT38_1">#N/A</definedName>
    <definedName name="_MAT39">#REF!</definedName>
    <definedName name="_MAT39_1">#N/A</definedName>
    <definedName name="_MAT4">#REF!</definedName>
    <definedName name="_MAT4_1">#N/A</definedName>
    <definedName name="_MAT40">#REF!</definedName>
    <definedName name="_MAT40_1">#N/A</definedName>
    <definedName name="_MAT5">#REF!</definedName>
    <definedName name="_MAT5_1">#N/A</definedName>
    <definedName name="_MAT6">#REF!</definedName>
    <definedName name="_MAT6_1">#N/A</definedName>
    <definedName name="_MAT7">#REF!</definedName>
    <definedName name="_MAT7_1">#N/A</definedName>
    <definedName name="_MAT8">#REF!</definedName>
    <definedName name="_MAT8_1">#N/A</definedName>
    <definedName name="_MAT9">#REF!</definedName>
    <definedName name="_MAT9_1">#N/A</definedName>
    <definedName name="_MatInverse_In">#REF!</definedName>
    <definedName name="_MatInverse_In1">#REF!</definedName>
    <definedName name="_MATiNVERSE_INN">#REF!</definedName>
    <definedName name="_mdc1">[62]PrecRec!$D$29</definedName>
    <definedName name="_mdc2">[62]PrecRec!$D$44</definedName>
    <definedName name="_mes1">#REF!</definedName>
    <definedName name="_Mes2">#REF!</definedName>
    <definedName name="_Mes3">#REF!</definedName>
    <definedName name="_MO1">#REF!</definedName>
    <definedName name="_MO1_1">#N/A</definedName>
    <definedName name="_MO10">#REF!</definedName>
    <definedName name="_MO10_1">#N/A</definedName>
    <definedName name="_MO2">#REF!</definedName>
    <definedName name="_MO2_1">#N/A</definedName>
    <definedName name="_MO3">#REF!</definedName>
    <definedName name="_MO3_1">#N/A</definedName>
    <definedName name="_MO4">#REF!</definedName>
    <definedName name="_MO4_1">#N/A</definedName>
    <definedName name="_MO5">#REF!</definedName>
    <definedName name="_MO5_1">#N/A</definedName>
    <definedName name="_MO6">#REF!</definedName>
    <definedName name="_MO6_1">#N/A</definedName>
    <definedName name="_MO7">#REF!</definedName>
    <definedName name="_MO7_1">#N/A</definedName>
    <definedName name="_MO8">#REF!</definedName>
    <definedName name="_MO8_1">#N/A</definedName>
    <definedName name="_MO9">#REF!</definedName>
    <definedName name="_MO9_1">#N/A</definedName>
    <definedName name="_MOD1">#REF!</definedName>
    <definedName name="_mor15">#REF!</definedName>
    <definedName name="_mun2">[51]PESOS!#REF!</definedName>
    <definedName name="_MV1">#REF!</definedName>
    <definedName name="_MV1_1">#N/A</definedName>
    <definedName name="_MV10">#REF!</definedName>
    <definedName name="_MV10_1">#N/A</definedName>
    <definedName name="_MV11">#REF!</definedName>
    <definedName name="_MV11_1">#N/A</definedName>
    <definedName name="_MV12">#REF!</definedName>
    <definedName name="_MV12_1">#N/A</definedName>
    <definedName name="_MV13">#REF!</definedName>
    <definedName name="_MV13_1">#N/A</definedName>
    <definedName name="_MV14">#REF!</definedName>
    <definedName name="_MV14_1">#N/A</definedName>
    <definedName name="_MV15">#REF!</definedName>
    <definedName name="_MV15_1">#N/A</definedName>
    <definedName name="_MV16">#REF!</definedName>
    <definedName name="_MV16_1">#N/A</definedName>
    <definedName name="_MV17">#REF!</definedName>
    <definedName name="_MV17_1">#N/A</definedName>
    <definedName name="_MV18">#REF!</definedName>
    <definedName name="_MV18_1">#N/A</definedName>
    <definedName name="_MV19">#REF!</definedName>
    <definedName name="_MV19_1">#N/A</definedName>
    <definedName name="_MV2">#REF!</definedName>
    <definedName name="_MV2_1">#N/A</definedName>
    <definedName name="_MV20">#REF!</definedName>
    <definedName name="_MV20_1">#N/A</definedName>
    <definedName name="_MV3">#REF!</definedName>
    <definedName name="_MV3_1">#N/A</definedName>
    <definedName name="_MV4">#REF!</definedName>
    <definedName name="_MV4_1">#N/A</definedName>
    <definedName name="_MV5">#REF!</definedName>
    <definedName name="_MV5_1">#N/A</definedName>
    <definedName name="_MV6">#REF!</definedName>
    <definedName name="_MV6_1">#N/A</definedName>
    <definedName name="_MV7">#REF!</definedName>
    <definedName name="_MV7_1">#N/A</definedName>
    <definedName name="_MV8">#REF!</definedName>
    <definedName name="_MV8_1">#N/A</definedName>
    <definedName name="_MV9">#REF!</definedName>
    <definedName name="_MV9_1">#N/A</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'[65]CANT OBRA 2601'!$H$34</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[66]Otros!$D$14</definedName>
    <definedName name="_OCD1">[27]Tablas!#REF!</definedName>
    <definedName name="_OCI1">[27]Tablas!#REF!</definedName>
    <definedName name="_OCT2">#REF!</definedName>
    <definedName name="_OF">[66]Otros!$D$15</definedName>
    <definedName name="_Order1" hidden="1">0</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'[67]Paral. 1'!$E$1:$E$65536</definedName>
    <definedName name="_Pa2">'[67]Paral. 2'!$E$1:$E$65536</definedName>
    <definedName name="_Pa3">'[67]Paral. 3'!$E$1:$E$65536</definedName>
    <definedName name="_Pa4">[67]Paral.4!$E$1:$E$65536</definedName>
    <definedName name="_PAL">[66]Otros!$D$17</definedName>
    <definedName name="_Parse_Out" hidden="1">#REF!</definedName>
    <definedName name="_PJ50">#REF!</definedName>
    <definedName name="_pj51">#REF!</definedName>
    <definedName name="_pl1">#REF!</definedName>
    <definedName name="_pl2">#REF!</definedName>
    <definedName name="_PMT5671">#REF!</definedName>
    <definedName name="_PMT5805">#REF!</definedName>
    <definedName name="_PMT5806">#REF!</definedName>
    <definedName name="_PMT5815">#REF!</definedName>
    <definedName name="_PMT5820">#REF!</definedName>
    <definedName name="_Po2">[15]REAJUSTESACTA1PROVI!#REF!</definedName>
    <definedName name="_POR1">#REF!</definedName>
    <definedName name="_POR1_1">#N/A</definedName>
    <definedName name="_POR2">#REF!</definedName>
    <definedName name="_POR2_1">#N/A</definedName>
    <definedName name="_POR3">#REF!</definedName>
    <definedName name="_POR3_1">#N/A</definedName>
    <definedName name="_POR4">#REF!</definedName>
    <definedName name="_POR4_1">#N/A</definedName>
    <definedName name="_POR5">#REF!</definedName>
    <definedName name="_POR5_1">#N/A</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TO97">#REF!</definedName>
    <definedName name="_PW2">#REF!</definedName>
    <definedName name="_QTY1">#REF!</definedName>
    <definedName name="_r" hidden="1">{"TAB1",#N/A,TRUE,"GENERAL";"TAB2",#N/A,TRUE,"GENERAL";"TAB3",#N/A,TRUE,"GENERAL";"TAB4",#N/A,TRUE,"GENERAL";"TAB5",#N/A,TRUE,"GENERAL"}</definedName>
    <definedName name="_R108BB">#REF!</definedName>
    <definedName name="_R1210JH">#REF!</definedName>
    <definedName name="_R126EXBB">#REF!</definedName>
    <definedName name="_R32EL">#REF!</definedName>
    <definedName name="_R32JH">#REF!</definedName>
    <definedName name="_R42JH">#REF!</definedName>
    <definedName name="_R43JH">#REF!</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AS">[66]Otros!$D$18</definedName>
    <definedName name="_rc">#REF!</definedName>
    <definedName name="_REC1">"Rectángulo 31"</definedName>
    <definedName name="_RED32">#REF!</definedName>
    <definedName name="_ref4">#REF!</definedName>
    <definedName name="_Regression_Int">1</definedName>
    <definedName name="_REP21">#REF!</definedName>
    <definedName name="_REP42">#REF!</definedName>
    <definedName name="_REP43">#REF!</definedName>
    <definedName name="_RES64">#REF!</definedName>
    <definedName name="_RET1">'[5]7422CW00'!#REF!</definedName>
    <definedName name="_RET2">'[5]7422CW00'!#REF!</definedName>
    <definedName name="_RET3">'[5]7422CW00'!#REF!</definedName>
    <definedName name="_RET4">'[5]7422CW00'!#REF!</definedName>
    <definedName name="_RET5">'[5]7422CW00'!#REF!</definedName>
    <definedName name="_RET6">'[5]7422CW00'!#REF!</definedName>
    <definedName name="_rf8">#REF!</definedName>
    <definedName name="_RF9">#REF!</definedName>
    <definedName name="_rtu6" hidden="1">{"via1",#N/A,TRUE,"general";"via2",#N/A,TRUE,"general";"via3",#N/A,TRUE,"general"}</definedName>
    <definedName name="_s">#REF!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[18]INV!$A$12:$D$15</definedName>
    <definedName name="_SBC3">[18]INV!$F$12:$I$15</definedName>
    <definedName name="_SBC5">[18]INV!$K$12:$N$15</definedName>
    <definedName name="_SMMLV">[38]PRESTACIONES!$D$13</definedName>
    <definedName name="_Sort" hidden="1">#REF!</definedName>
    <definedName name="_Sort1">#REF!</definedName>
    <definedName name="_srn001">#REF!</definedName>
    <definedName name="_ST106">[39]BASE!$D$219</definedName>
    <definedName name="_ST1226">[33]BASE!$D$287</definedName>
    <definedName name="_ST126">[39]BASE!$D$220</definedName>
    <definedName name="_ST146">#REF!</definedName>
    <definedName name="_ST166">[42]BASE!$D$248</definedName>
    <definedName name="_ST186">[39]BASE!$D$221</definedName>
    <definedName name="_ST206">#REF!</definedName>
    <definedName name="_ST86">[39]BASE!$D$218</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22JH">#REF!</definedName>
    <definedName name="_t3" hidden="1">{"TAB1",#N/A,TRUE,"GENERAL";"TAB2",#N/A,TRUE,"GENERAL";"TAB3",#N/A,TRUE,"GENERAL";"TAB4",#N/A,TRUE,"GENERAL";"TAB5",#N/A,TRUE,"GENERAL"}</definedName>
    <definedName name="_T32JH">#REF!</definedName>
    <definedName name="_T33JH">#REF!</definedName>
    <definedName name="_t4" hidden="1">{"via1",#N/A,TRUE,"general";"via2",#N/A,TRUE,"general";"via3",#N/A,TRUE,"general"}</definedName>
    <definedName name="_T42JH">#REF!</definedName>
    <definedName name="_T43JH">#REF!</definedName>
    <definedName name="_T44JH">#REF!</definedName>
    <definedName name="_t5" hidden="1">{"TAB1",#N/A,TRUE,"GENERAL";"TAB2",#N/A,TRUE,"GENERAL";"TAB3",#N/A,TRUE,"GENERAL";"TAB4",#N/A,TRUE,"GENERAL";"TAB5",#N/A,TRUE,"GENERAL"}</definedName>
    <definedName name="_t6" hidden="1">{"via1",#N/A,TRUE,"general";"via2",#N/A,TRUE,"general";"via3",#N/A,TRUE,"general"}</definedName>
    <definedName name="_T62JH">#REF!</definedName>
    <definedName name="_T63JH">#REF!</definedName>
    <definedName name="_T64JH">#REF!</definedName>
    <definedName name="_t66" hidden="1">{"TAB1",#N/A,TRUE,"GENERAL";"TAB2",#N/A,TRUE,"GENERAL";"TAB3",#N/A,TRUE,"GENERAL";"TAB4",#N/A,TRUE,"GENERAL";"TAB5",#N/A,TRUE,"GENERAL"}</definedName>
    <definedName name="_T66JH">#REF!</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4JH">#REF!</definedName>
    <definedName name="_t88" hidden="1">{"via1",#N/A,TRUE,"general";"via2",#N/A,TRUE,"general";"via3",#N/A,TRUE,"general"}</definedName>
    <definedName name="_T88EB">#REF!</definedName>
    <definedName name="_t9" hidden="1">{"TAB1",#N/A,TRUE,"GENERAL";"TAB2",#N/A,TRUE,"GENERAL";"TAB3",#N/A,TRUE,"GENERAL";"TAB4",#N/A,TRUE,"GENERAL";"TAB5",#N/A,TRUE,"GENERAL"}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ABLA">#REF!</definedName>
    <definedName name="_TACOM">#REF!</definedName>
    <definedName name="_TACOR">#REF!</definedName>
    <definedName name="_TAP2">#REF!</definedName>
    <definedName name="_TAPAM">#REF!</definedName>
    <definedName name="_TASP1">#REF!</definedName>
    <definedName name="_TASP2">#REF!</definedName>
    <definedName name="_TASR4">#REF!</definedName>
    <definedName name="_tax1">#REF!</definedName>
    <definedName name="_tax2">#REF!</definedName>
    <definedName name="_tax3">#REF!</definedName>
    <definedName name="_tax4">#REF!</definedName>
    <definedName name="_tb3">#REF!</definedName>
    <definedName name="_tc1">#REF!</definedName>
    <definedName name="_tc2">#REF!</definedName>
    <definedName name="_tc3">#REF!</definedName>
    <definedName name="_TEE1">#REF!</definedName>
    <definedName name="_TEE2">#REF!</definedName>
    <definedName name="_TEE3">#REF!</definedName>
    <definedName name="_TEE3_1">#N/A</definedName>
    <definedName name="_TEE32">#REF!</definedName>
    <definedName name="_TEE33">#REF!</definedName>
    <definedName name="_TEE4">#REF!</definedName>
    <definedName name="_TEE4_1">#N/A</definedName>
    <definedName name="_TEE6">#REF!</definedName>
    <definedName name="_TEE6_1">#N/A</definedName>
    <definedName name="_TEJAB">#REF!</definedName>
    <definedName name="_TEJAJ">#REF!</definedName>
    <definedName name="_TELEP">#REF!</definedName>
    <definedName name="_TEP22">#REF!</definedName>
    <definedName name="_TEP44">#REF!</definedName>
    <definedName name="_TES44">#REF!</definedName>
    <definedName name="_TES64">#REF!</definedName>
    <definedName name="_TES66">#REF!</definedName>
    <definedName name="_TGALV">#REF!</definedName>
    <definedName name="_TH10J">#REF!</definedName>
    <definedName name="_THF12">#REF!</definedName>
    <definedName name="_THF128">#REF!</definedName>
    <definedName name="_THF6JH">#REF!</definedName>
    <definedName name="_THF6RO">#REF!</definedName>
    <definedName name="_THF8JH">#REF!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NOV10">#REF!</definedName>
    <definedName name="_TNOV12">#REF!</definedName>
    <definedName name="_TNOV16">#REF!</definedName>
    <definedName name="_TNOV18">#REF!</definedName>
    <definedName name="_TNOV20">#REF!</definedName>
    <definedName name="_TNOV6">#REF!</definedName>
    <definedName name="_TNOV8">#REF!</definedName>
    <definedName name="_Toc17542124">#REF!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RNI">#REF!</definedName>
    <definedName name="_TOT1">#REF!</definedName>
    <definedName name="_TPE1132">[68]BASE!#REF!</definedName>
    <definedName name="_TPE12">#REF!</definedName>
    <definedName name="_TPE1331">[68]BASE!#REF!</definedName>
    <definedName name="_TPE1701">#REF!</definedName>
    <definedName name="_TPE1702">[68]BASE!#REF!</definedName>
    <definedName name="_TPE1703">[68]BASE!#REF!</definedName>
    <definedName name="_TPE1704">[68]BASE!#REF!</definedName>
    <definedName name="_TPE1706">[68]BASE!#REF!</definedName>
    <definedName name="_TPE1708">[68]BASE!#REF!</definedName>
    <definedName name="_TPE1710">[68]BASE!#REF!</definedName>
    <definedName name="_TPE1735">[68]BASE!#REF!</definedName>
    <definedName name="_TPE1763">[68]BASE!#REF!</definedName>
    <definedName name="_TPE1790">[68]BASE!#REF!</definedName>
    <definedName name="_TPE8016">[41]BASE!$D$146</definedName>
    <definedName name="_TPE8020">[41]BASE!$D$147</definedName>
    <definedName name="_TPE8025">[41]BASE!$D$148</definedName>
    <definedName name="_TPF12">#REF!</definedName>
    <definedName name="_TPN1002">#REF!</definedName>
    <definedName name="_TPN1003">#REF!</definedName>
    <definedName name="_TPN1004">[41]BASE!$D$152</definedName>
    <definedName name="_TPN1006">[41]BASE!$D$153</definedName>
    <definedName name="_TPN10075">#REF!</definedName>
    <definedName name="_TPN1008">#REF!</definedName>
    <definedName name="_TPN1010">#REF!</definedName>
    <definedName name="_TPN1012">#REF!</definedName>
    <definedName name="_TPN1202">#REF!</definedName>
    <definedName name="_TPN1203">#REF!</definedName>
    <definedName name="_TPN1204">#REF!</definedName>
    <definedName name="_TPN1206">#REF!</definedName>
    <definedName name="_TPN1208">#REF!</definedName>
    <definedName name="_TPN1210">#REF!</definedName>
    <definedName name="_TPN1212">#REF!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N1611">#REF!</definedName>
    <definedName name="_TPN2096">#REF!</definedName>
    <definedName name="_TPVCME">#REF!</definedName>
    <definedName name="_TPVCP1">#REF!</definedName>
    <definedName name="_TR114">#REF!</definedName>
    <definedName name="_TRANAG">#REF!</definedName>
    <definedName name="_TRANAR">#REF!</definedName>
    <definedName name="_TRANS">#REF!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[33]BASE!$D$273</definedName>
    <definedName name="_TRI23">#REF!</definedName>
    <definedName name="_TRI25">#REF!</definedName>
    <definedName name="_TRI26">#REF!</definedName>
    <definedName name="_TRI27">#REF!</definedName>
    <definedName name="_TRI28">[33]BASE!$D$278</definedName>
    <definedName name="_TRI29">#REF!</definedName>
    <definedName name="_TRI30">#REF!</definedName>
    <definedName name="_TRI31">#REF!</definedName>
    <definedName name="_TRI32">[33]BASE!$D$282</definedName>
    <definedName name="_TRI33">#REF!</definedName>
    <definedName name="_TRI47">[33]BASE!$D$284</definedName>
    <definedName name="_TRITM">#REF!</definedName>
    <definedName name="_TRITU">#REF!</definedName>
    <definedName name="_TUAC12">#REF!</definedName>
    <definedName name="_TUB3">[56]APU!$G$222</definedName>
    <definedName name="_tub91">[62]PrecRec!$D$45</definedName>
    <definedName name="_TUBS3">#REF!</definedName>
    <definedName name="_TUBS4">#REF!</definedName>
    <definedName name="_TUBS6">#REF!</definedName>
    <definedName name="_TUZ22">[68]BASE!#REF!</definedName>
    <definedName name="_TUZ36">[68]BASE!#REF!</definedName>
    <definedName name="_TZ13">#REF!</definedName>
    <definedName name="_TZ131">#REF!</definedName>
    <definedName name="_TZ132">#REF!</definedName>
    <definedName name="_TZ133">#REF!</definedName>
    <definedName name="_TZ134">#REF!</definedName>
    <definedName name="_TZ135">#REF!</definedName>
    <definedName name="_TZ136">#REF!</definedName>
    <definedName name="_TZ137">#REF!</definedName>
    <definedName name="_TZ138">#REF!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[68]BASE!#REF!</definedName>
    <definedName name="_TZ324">[68]BASE!#REF!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ALU">#REF!</definedName>
    <definedName name="_UDD06">#REF!</definedName>
    <definedName name="_UDD08">#REF!</definedName>
    <definedName name="_UG3">#REF!</definedName>
    <definedName name="_UG3_1">#N/A</definedName>
    <definedName name="_UG4">#REF!</definedName>
    <definedName name="_UG4_1">#N/A</definedName>
    <definedName name="_UG6">#REF!</definedName>
    <definedName name="_UG6_1">#N/A</definedName>
    <definedName name="_UG8">#REF!</definedName>
    <definedName name="_UG8_1">#N/A</definedName>
    <definedName name="_UNI32">#REF!</definedName>
    <definedName name="_unj1" hidden="1">[20]INST!#REF!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hidden="1">{"TAB1",#N/A,TRUE,"GENERAL";"TAB2",#N/A,TRUE,"GENERAL";"TAB3",#N/A,TRUE,"GENERAL";"TAB4",#N/A,TRUE,"GENERAL";"TAB5",#N/A,TRUE,"GENERAL"}</definedName>
    <definedName name="_URAP10">#REF!</definedName>
    <definedName name="_URAP2">#REF!</definedName>
    <definedName name="_URAP3">#REF!</definedName>
    <definedName name="_URAP4">#REF!</definedName>
    <definedName name="_URAP6">#REF!</definedName>
    <definedName name="_UREP215">#REF!</definedName>
    <definedName name="_UREP3">#REF!</definedName>
    <definedName name="_UREP4">#REF!</definedName>
    <definedName name="_UREP6">#REF!</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L3">[56]APU!$G$655</definedName>
    <definedName name="_VALMA4">#REF!</definedName>
    <definedName name="_VEX1">[27]Tablas!#REF!</definedName>
    <definedName name="_VFA1">[27]Tablas!#REF!</definedName>
    <definedName name="_vfv4" hidden="1">{"via1",#N/A,TRUE,"general";"via2",#N/A,TRUE,"general";"via3",#N/A,TRUE,"general"}</definedName>
    <definedName name="_VIAJE">#REF!</definedName>
    <definedName name="_VIBGA">#REF!</definedName>
    <definedName name="_VIBRCOM">#REF!</definedName>
    <definedName name="_VIBRE">#REF!</definedName>
    <definedName name="_VIDRI">#REF!</definedName>
    <definedName name="_VIT1">[27]Tablas!#REF!</definedName>
    <definedName name="_VLR1">(#REF!)</definedName>
    <definedName name="_VOL1">#REF!</definedName>
    <definedName name="_VPD1">#REF!</definedName>
    <definedName name="_VPI1">#REF!</definedName>
    <definedName name="_VPR1">[27]Tablas!#REF!</definedName>
    <definedName name="_VPR2">[29]Tablas!#REF!</definedName>
    <definedName name="_VRA1">#REF!</definedName>
    <definedName name="_VRP1">[27]Tablas!#REF!</definedName>
    <definedName name="_VSM1">[27]Tablas!#REF!</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22EL">#REF!</definedName>
    <definedName name="_Y22JH">#REF!</definedName>
    <definedName name="_y3" hidden="1">{"via1",#N/A,TRUE,"general";"via2",#N/A,TRUE,"general";"via3",#N/A,TRUE,"general"}</definedName>
    <definedName name="_Y33JH">#REF!</definedName>
    <definedName name="_y4" hidden="1">{"via1",#N/A,TRUE,"general";"via2",#N/A,TRUE,"general";"via3",#N/A,TRUE,"general"}</definedName>
    <definedName name="_Y44EL">#REF!</definedName>
    <definedName name="_Y44JH">#REF!</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b5016">#REF!</definedName>
    <definedName name="A">[69]Presupuesto!$B$2:$B$71</definedName>
    <definedName name="A.I.U">#REF!</definedName>
    <definedName name="A.PVC">#REF!</definedName>
    <definedName name="A_1">#REF!</definedName>
    <definedName name="A_ANT">#REF!</definedName>
    <definedName name="A_HOY">#REF!</definedName>
    <definedName name="A_impresión_IM">#REF!</definedName>
    <definedName name="A_IMPRESIÓN_IM_1">#N/A</definedName>
    <definedName name="A_impresión_IM_2">#REF!</definedName>
    <definedName name="A_IMPRESIÚN_IM">#REF!</definedName>
    <definedName name="A000">[70]!absc</definedName>
    <definedName name="a1..056">#REF!</definedName>
    <definedName name="A13.68">#REF!</definedName>
    <definedName name="A18A200">[71]ESPEC!#REF!</definedName>
    <definedName name="A1S">#REF!</definedName>
    <definedName name="A1XO56">#REF!</definedName>
    <definedName name="a2a" hidden="1">{"TAB1",#N/A,TRUE,"GENERAL";"TAB2",#N/A,TRUE,"GENERAL";"TAB3",#N/A,TRUE,"GENERAL";"TAB4",#N/A,TRUE,"GENERAL";"TAB5",#N/A,TRUE,"GENERAL"}</definedName>
    <definedName name="A2S">#REF!</definedName>
    <definedName name="A40FI">#REF!</definedName>
    <definedName name="A40LI">#REF!</definedName>
    <definedName name="a5CIOAca01">#REF!</definedName>
    <definedName name="a5CIOEst01">#REF!</definedName>
    <definedName name="a5CIOPlo01">#REF!</definedName>
    <definedName name="a5CurInvPro01">'[72]TABLA S'!$C$7:$AN$80</definedName>
    <definedName name="a5ProBasPlo01">#REF!</definedName>
    <definedName name="A60FI">#REF!</definedName>
    <definedName name="A60FI1">#REF!</definedName>
    <definedName name="A60FIG">#REF!</definedName>
    <definedName name="aa">[0]!ERR</definedName>
    <definedName name="AA_1">{#N/A,#N/A,TRUE,"INGENIERIA";#N/A,#N/A,TRUE,"COMPRAS";#N/A,#N/A,TRUE,"DIRECCION";#N/A,#N/A,TRUE,"RESUMEN"}</definedName>
    <definedName name="AA_2">{#N/A,#N/A,TRUE,"INGENIERIA";#N/A,#N/A,TRUE,"COMPRAS";#N/A,#N/A,TRUE,"DIRECCION";#N/A,#N/A,TRUE,"RESUMEN"}</definedName>
    <definedName name="AAA">[0]!ERR</definedName>
    <definedName name="aaaa">#REF!</definedName>
    <definedName name="AAAAA">#REF!</definedName>
    <definedName name="aaaaaa">[73]otros!$C$5</definedName>
    <definedName name="AAAAAAAA">#REF!</definedName>
    <definedName name="AAAAAAAAAA">#REF!</definedName>
    <definedName name="AAAAAAAAAAAAAAAAAAAA">#REF!</definedName>
    <definedName name="aaaaas" hidden="1">{"TAB1",#N/A,TRUE,"GENERAL";"TAB2",#N/A,TRUE,"GENERAL";"TAB3",#N/A,TRUE,"GENERAL";"TAB4",#N/A,TRUE,"GENERAL";"TAB5",#N/A,TRUE,"GENERAL"}</definedName>
    <definedName name="AAC">[18]AASHTO!$A$14:$F$17</definedName>
    <definedName name="AADOQUINVEH">#REF!</definedName>
    <definedName name="AANDENES">#REF!</definedName>
    <definedName name="aas" hidden="1">{"TAB1",#N/A,TRUE,"GENERAL";"TAB2",#N/A,TRUE,"GENERAL";"TAB3",#N/A,TRUE,"GENERAL";"TAB4",#N/A,TRUE,"GENERAL";"TAB5",#N/A,TRUE,"GENERAL"}</definedName>
    <definedName name="AAS_1">{#N/A,#N/A,TRUE,"INGENIERIA";#N/A,#N/A,TRUE,"COMPRAS";#N/A,#N/A,TRUE,"DIRECCION";#N/A,#N/A,TRUE,"RESUMEN"}</definedName>
    <definedName name="AAS_2">{#N/A,#N/A,TRUE,"INGENIERIA";#N/A,#N/A,TRUE,"COMPRAS";#N/A,#N/A,TRUE,"DIRECCION";#N/A,#N/A,TRUE,"RESUMEN"}</definedName>
    <definedName name="aasas">#REF!</definedName>
    <definedName name="ab">#REF!</definedName>
    <definedName name="aba_1">#REF!</definedName>
    <definedName name="aba_2">#REF!</definedName>
    <definedName name="abc">#REF!</definedName>
    <definedName name="ABCD" hidden="1">#REF!</definedName>
    <definedName name="ABCDE" hidden="1">#REF!</definedName>
    <definedName name="ABFIN">#REF!</definedName>
    <definedName name="ABG">[18]AASHTO!$A$2:$F$5</definedName>
    <definedName name="ABIN">#REF!</definedName>
    <definedName name="ABR">#REF!</definedName>
    <definedName name="ABRIL">[74]General!#REF!</definedName>
    <definedName name="absc">[75]!absc</definedName>
    <definedName name="absc_">[76]!absc</definedName>
    <definedName name="absc_1">[76]!absc</definedName>
    <definedName name="absc1">[77]!absc</definedName>
    <definedName name="ABSC2">#REF!</definedName>
    <definedName name="ABSCF">#REF!</definedName>
    <definedName name="ABSCI">#REF!</definedName>
    <definedName name="ABUSA">#REF!</definedName>
    <definedName name="ac">[60]Dimensiones!$B$8</definedName>
    <definedName name="ACA">#REF!</definedName>
    <definedName name="ACALZADA">#REF!</definedName>
    <definedName name="Acarreo">[78]General!$N$12:$N$1485</definedName>
    <definedName name="ACARRH">#REF!</definedName>
    <definedName name="ACAT22">#REF!</definedName>
    <definedName name="ACCE2">#REF!</definedName>
    <definedName name="ACCE4">#REF!</definedName>
    <definedName name="ACCE6">#REF!</definedName>
    <definedName name="AccessDatabase" hidden="1">"A:\SAIN.mdb"</definedName>
    <definedName name="acci">#REF!</definedName>
    <definedName name="ace">[62]PrecRec!$D$35</definedName>
    <definedName name="Acefy4200">'[79]APUS BASIC'!$G$340</definedName>
    <definedName name="ACEITES">#REF!,#REF!,#REF!,#REF!,#REF!</definedName>
    <definedName name="ACER">#REF!</definedName>
    <definedName name="acero">#REF!</definedName>
    <definedName name="acero_1">#N/A</definedName>
    <definedName name="ACERO_APU_STI">'[80]CONC, MAMP Y ACERO'!#REF!</definedName>
    <definedName name="Acero_corrugado">'[79]LISTADO DE MATERIALES Y EQUIPOS'!$B$14</definedName>
    <definedName name="ACERO_DE_REFUERZO_60000">#REF!</definedName>
    <definedName name="ACERO40">#REF!</definedName>
    <definedName name="ACERO60">#REF!</definedName>
    <definedName name="ACEROCORUGADO">#REF!</definedName>
    <definedName name="ACEROLISO">#REF!</definedName>
    <definedName name="ACOM">#REF!</definedName>
    <definedName name="ACOMETIDA3">#REF!</definedName>
    <definedName name="ACOMETIDA3_1">#N/A</definedName>
    <definedName name="ACOMETIDA4">#REF!</definedName>
    <definedName name="ACOMETIDA4_1">#N/A</definedName>
    <definedName name="ACOND">#REF!</definedName>
    <definedName name="acondicionamientopozo">#REF!</definedName>
    <definedName name="ACONDP">#REF!</definedName>
    <definedName name="Acopla_sanitario_grival">'[79]LISTADO DE MATERIALES Y EQUIPOS'!$B$70</definedName>
    <definedName name="ACPM">#REF!</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10">[81]acta10!$A$3:$AD$57</definedName>
    <definedName name="ACTA11">[82]ACTA11!$A$3:$AR$39</definedName>
    <definedName name="ACTA12">[82]ACTA12!$A$4:$BI$51</definedName>
    <definedName name="ACTA13">[82]ACTA13!$A$3:$AI$34</definedName>
    <definedName name="ACTA14">[82]ACTA14!$A$3:$AA$46</definedName>
    <definedName name="ACTA15">[82]ACTA15!$A$3:$Y$19</definedName>
    <definedName name="ACTA16">[82]ACTA16!$A$3:$AD$38</definedName>
    <definedName name="ACTA17">[82]ACTA17!$A$3:$AA$45</definedName>
    <definedName name="ACTA18">[82]ACTA18!$A$3:$AA$25</definedName>
    <definedName name="ACTA19">[82]ACTA19!$A$3:$T$42</definedName>
    <definedName name="ACTA20">[82]ACTA20!$A$3:$AC$27</definedName>
    <definedName name="ACTA21">[82]ACTA21!$A$3:$AA$42</definedName>
    <definedName name="ACTA22">[82]ACTA22!$A$3:$AD$18</definedName>
    <definedName name="ACTA23">[82]ACTA23!$A$3:$AK$46</definedName>
    <definedName name="ACTA24">[82]ACTA24!$A$3:$AH$44</definedName>
    <definedName name="ACTA25">[82]ACTA25!$A$3:$R$21</definedName>
    <definedName name="ACTA26">[82]ACTA26!$A$3:$BD$45</definedName>
    <definedName name="ACTA27">[82]ACTA27!$A$3:$BB$53</definedName>
    <definedName name="ACTA28">[82]ACTA28!$A$3:$AV$28</definedName>
    <definedName name="ACTA29">[82]ACTA29!$A$3:$AW$40</definedName>
    <definedName name="ACTA30">[82]ACTA30!$A$3:$AM$25</definedName>
    <definedName name="ACTA31">[82]ACTA31!$A$3:$AA$36</definedName>
    <definedName name="ACTA32">[82]ACTA32!$A$3:$CC$53</definedName>
    <definedName name="ACTA33">[82]ACTA33!$A$3:$AC$39</definedName>
    <definedName name="ACTA34">[82]ACTA34!$A$3:$BI$39</definedName>
    <definedName name="ACTA35">[82]ACTA35!$A$3:$X$31</definedName>
    <definedName name="ACTA36">[82]ACTA36!$A$3:$AQ$46</definedName>
    <definedName name="acta37">[82]acta37!$A$3:$AM$46</definedName>
    <definedName name="ACTA38">[82]ACTA38!$A$3:$AF$56</definedName>
    <definedName name="ACTA39">[82]ACTA39!$A$3:$BG$44</definedName>
    <definedName name="ACTA4">[82]ACTA4!$A$3:$AJ$21</definedName>
    <definedName name="ACTA40">[82]ACTA40!$A$3:$AE$55</definedName>
    <definedName name="ACTA41">[82]ACTA41!$A$3:$AQ$32</definedName>
    <definedName name="ACTA5">[82]ACTA5!$A$3:$BC$48</definedName>
    <definedName name="ACTA6">[82]ACTA6!$A$3:$AS$32</definedName>
    <definedName name="ACTA7">[82]ACTA7!$A$3:$AK$43</definedName>
    <definedName name="ACTA8">[82]ACTA8!$A$3:$AU$46</definedName>
    <definedName name="ACTA9">[82]ACTA9!$A$3:$BH$45</definedName>
    <definedName name="ACTAAJUSTE3" hidden="1">{"via1",#N/A,TRUE,"general";"via2",#N/A,TRUE,"general";"via3",#N/A,TRUE,"general"}</definedName>
    <definedName name="ACTAEXTRA4">[82]EXTRA4!$A$3:$G$16</definedName>
    <definedName name="Actaparcial">#REF!</definedName>
    <definedName name="actas">#REF!</definedName>
    <definedName name="Actividades">#REF!</definedName>
    <definedName name="actual">#REF!</definedName>
    <definedName name="ACTV">#REF!</definedName>
    <definedName name="acueducto">'[83]FORMATO ACOM ACDTO FRENTE'!$M$8</definedName>
    <definedName name="ACUM">#REF!</definedName>
    <definedName name="ACUM1">(#REF!)</definedName>
    <definedName name="ACUM2">#REF!</definedName>
    <definedName name="acumulado">'[84]Reservas de Petróleo'!$A$2,'[84]Reservas de Petróleo'!$A$1,'[84]Reservas de Petróleo'!$D$4,'[84]Reservas de Petróleo'!$E$1:$E$65536</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#REF!</definedName>
    <definedName name="ADADA">#REF!</definedName>
    <definedName name="Adaptador_pvc">'[79]LISTADO DE MATERIALES Y EQUIPOS'!$B$125</definedName>
    <definedName name="adasd">#REF!</definedName>
    <definedName name="adasdaqsdasd">#REF!</definedName>
    <definedName name="adasdasdasda">#REF!</definedName>
    <definedName name="adasdasdasdadsads">#REF!</definedName>
    <definedName name="Adecueinstalacion">#REF!</definedName>
    <definedName name="ADFADFAD">#REF!</definedName>
    <definedName name="adfasdfsa">#REF!</definedName>
    <definedName name="adfasfadfa">#REF!</definedName>
    <definedName name="ADFGSDB" hidden="1">{"via1",#N/A,TRUE,"general";"via2",#N/A,TRUE,"general";"via3",#N/A,TRUE,"general"}</definedName>
    <definedName name="ADHES">#REF!</definedName>
    <definedName name="ADI">#REF!</definedName>
    <definedName name="ADM">[73]otros!$C$2</definedName>
    <definedName name="Admin">#REF!</definedName>
    <definedName name="ADMINISTRA">[85]AIU!$C$38</definedName>
    <definedName name="ADMINISTRACION">#REF!</definedName>
    <definedName name="administrador">[86]Informacion!$B$15</definedName>
    <definedName name="ADMINISTRADOR_VIAL__ARMANDO_SANCHEZ_SANCHEZ">[87]INDICMICROEMP!$A$20</definedName>
    <definedName name="ADMM">#REF!</definedName>
    <definedName name="admon">#REF!</definedName>
    <definedName name="ADMON1">#REF!</definedName>
    <definedName name="adoc1">[77]!absc</definedName>
    <definedName name="ADOC125">[77]!absc</definedName>
    <definedName name="adoq">[88]!absc</definedName>
    <definedName name="ADOQUIN">[89]INSUMOS!$J$28</definedName>
    <definedName name="ads">#REF!</definedName>
    <definedName name="ADSAD" hidden="1">{"TAB1",#N/A,TRUE,"GENERAL";"TAB2",#N/A,TRUE,"GENERAL";"TAB3",#N/A,TRUE,"GENERAL";"TAB4",#N/A,TRUE,"GENERAL";"TAB5",#N/A,TRUE,"GENERAL"}</definedName>
    <definedName name="adsasdasd">#REF!</definedName>
    <definedName name="adsfadsfasdfafdasfdasfd">#REF!</definedName>
    <definedName name="adsfadsfasfasdfasfdasdfadsfdsafdsa">#REF!</definedName>
    <definedName name="Ae">#REF!</definedName>
    <definedName name="aefa" hidden="1">{"via1",#N/A,TRUE,"general";"via2",#N/A,TRUE,"general";"via3",#N/A,TRUE,"general"}</definedName>
    <definedName name="Af">#REF!</definedName>
    <definedName name="afdaffaf">#REF!</definedName>
    <definedName name="afdsw" hidden="1">{"TAB1",#N/A,TRUE,"GENERAL";"TAB2",#N/A,TRUE,"GENERAL";"TAB3",#N/A,TRUE,"GENERAL";"TAB4",#N/A,TRUE,"GENERAL";"TAB5",#N/A,TRUE,"GENERAL"}</definedName>
    <definedName name="afirm">#REF!</definedName>
    <definedName name="Afranio">#REF!</definedName>
    <definedName name="Ag">#REF!</definedName>
    <definedName name="agd">#N/A</definedName>
    <definedName name="agdsgg" hidden="1">{"via1",#N/A,TRUE,"general";"via2",#N/A,TRUE,"general";"via3",#N/A,TRUE,"general"}</definedName>
    <definedName name="AGO">#REF!</definedName>
    <definedName name="Agregado_Grueso">'[79]LISTADO DE MATERIALES Y EQUIPOS'!$B$10</definedName>
    <definedName name="AGREGADOGRUESO">#REF!</definedName>
    <definedName name="AGRICOLA">[90]PRES.AGRI!$B$1:$N$35</definedName>
    <definedName name="AGUA">#REF!</definedName>
    <definedName name="ah">#REF!</definedName>
    <definedName name="ahe">#REF!</definedName>
    <definedName name="AI">#REF!</definedName>
    <definedName name="aida">#REF!</definedName>
    <definedName name="aida1">#REF!</definedName>
    <definedName name="AIRE">#REF!</definedName>
    <definedName name="Aire_Acondicionado_Inverter_12000_btu">'[79]LISTADO DE MATERIALES Y EQUIPOS'!$B$118</definedName>
    <definedName name="Aire_Acondicionado_Inverter_9000_btu">'[79]LISTADO DE MATERIALES Y EQUIPOS'!$B$117</definedName>
    <definedName name="AIU">[91]BASE!$C$3</definedName>
    <definedName name="AIU.">[92]BASE!$C$3</definedName>
    <definedName name="AIU_">#REF!</definedName>
    <definedName name="AIU_01">#REF!</definedName>
    <definedName name="AIU_1">#REF!</definedName>
    <definedName name="AIU_2">#REF!</definedName>
    <definedName name="AIU_ADMON">#REF!</definedName>
    <definedName name="AIU_IMP">#REF!</definedName>
    <definedName name="AIU_UTIL">#REF!</definedName>
    <definedName name="AIUA">#REF!</definedName>
    <definedName name="aiun">[93]BASE!$C$3</definedName>
    <definedName name="aj">#REF!</definedName>
    <definedName name="Ajizal">'[94]AJIZAL 3335'!$A$7:$J$142</definedName>
    <definedName name="AjustDelAIU">#REF!</definedName>
    <definedName name="ajuste">#REF!</definedName>
    <definedName name="Ak">#REF!</definedName>
    <definedName name="akljdslKDBJ">[2]INSUMOS!#REF!</definedName>
    <definedName name="ALA">#REF!</definedName>
    <definedName name="alam">#REF!</definedName>
    <definedName name="ALAMB">#REF!</definedName>
    <definedName name="Alambre">[89]INSUMOS!$J$36</definedName>
    <definedName name="ALAMBRE_">#REF!</definedName>
    <definedName name="Alambre_de_pua_calibre_14">'[79]LISTADO DE MATERIALES Y EQUIPOS'!$B$16</definedName>
    <definedName name="Alambre_negro">'[79]LISTADO DE MATERIALES Y EQUIPOS'!$B$15</definedName>
    <definedName name="alambre14">#REF!</definedName>
    <definedName name="alambrecal14">#REF!</definedName>
    <definedName name="ALAMBRENEGRO">#REF!</definedName>
    <definedName name="ALAMGALCAL12">#REF!</definedName>
    <definedName name="ALANR">#REF!</definedName>
    <definedName name="alc">[95]!absc</definedName>
    <definedName name="AlcanceProyecto">#REF!</definedName>
    <definedName name="alcantarillado">'[96]FORMATO ACOM ALDO. FRENTE'!$L$9</definedName>
    <definedName name="ALIV487">#REF!</definedName>
    <definedName name="ALM">#REF!</definedName>
    <definedName name="Almacenista">#REF!</definedName>
    <definedName name="ALPUA">#REF!</definedName>
    <definedName name="alquiler">#REF!</definedName>
    <definedName name="alt">#REF!</definedName>
    <definedName name="ALTO">[97]Tabla!$A$1:$A$5</definedName>
    <definedName name="altosutro">#REF!</definedName>
    <definedName name="ALTURA">#REF!</definedName>
    <definedName name="alturaarena">#REF!</definedName>
    <definedName name="ALTURAPLACAS">#REF!</definedName>
    <definedName name="ALUMTE">#REF!</definedName>
    <definedName name="Am">#REF!</definedName>
    <definedName name="AMBIEN">#REF!</definedName>
    <definedName name="AMBIENTAL">#REF!</definedName>
    <definedName name="Amount">#REF!</definedName>
    <definedName name="An">#REF!</definedName>
    <definedName name="analequipo">#REF!</definedName>
    <definedName name="ANALISIS">#REF!</definedName>
    <definedName name="ancho">#REF!</definedName>
    <definedName name="anchodesarenador">#REF!</definedName>
    <definedName name="ANCHOPLACAS">#REF!</definedName>
    <definedName name="anchosutro">#REF!</definedName>
    <definedName name="ANCLAJE">'[98]MC SF GAVIONES'!#REF!</definedName>
    <definedName name="AND">#REF!</definedName>
    <definedName name="ANDAM">#REF!</definedName>
    <definedName name="Andamios">'[79]LISTADO DE MATERIALES Y EQUIPOS'!$B$44</definedName>
    <definedName name="ANDENES">#REF!</definedName>
    <definedName name="ANDENES_1">#N/A</definedName>
    <definedName name="ANDENESV">#REF!</definedName>
    <definedName name="ANE">'[99]ANEXO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[100]COMPARATIVO!#REF!</definedName>
    <definedName name="anexo8">#REF!</definedName>
    <definedName name="anexo9">#REF!</definedName>
    <definedName name="anexů7">#REF!</definedName>
    <definedName name="angulo_6_metros_3__16_x_2_pulgadas_g___50">'[79]LISTADO DE MATERIALES Y EQUIPOS'!$B$53</definedName>
    <definedName name="Angulo_de_platina__1_x1_x1_8">#REF!</definedName>
    <definedName name="anillo">#REF!</definedName>
    <definedName name="anillo_1">#N/A</definedName>
    <definedName name="anscount" hidden="1">1</definedName>
    <definedName name="AnsermaCartago">#REF!</definedName>
    <definedName name="AntCach">#REF!</definedName>
    <definedName name="ANTI">#REF!</definedName>
    <definedName name="ANTI_1">#N/A</definedName>
    <definedName name="Antic">[101]BASES!$B$33</definedName>
    <definedName name="AnticAdic">#REF!</definedName>
    <definedName name="ANTICIPO">[102]BASES!$B$33</definedName>
    <definedName name="Anticorrosivo">'[79]LISTADO DE MATERIALES Y EQUIPOS'!$B$60</definedName>
    <definedName name="ANTISB">#REF!</definedName>
    <definedName name="ANTONIA">#REF!</definedName>
    <definedName name="ANTRA">#REF!</definedName>
    <definedName name="Añ">#REF!</definedName>
    <definedName name="AÑO">[73]PRESUPUESTO!$D$13</definedName>
    <definedName name="año1">#REF!</definedName>
    <definedName name="AÑOWUIE">'[103]Res-Accide-10'!$R$2:$R$7</definedName>
    <definedName name="ao">#REF!</definedName>
    <definedName name="ap">[104]Planilla!$D$58</definedName>
    <definedName name="APACONCRETO">#REF!</definedName>
    <definedName name="apaiy">#REF!</definedName>
    <definedName name="APALECHADA">#REF!</definedName>
    <definedName name="APAMORTERO">#REF!</definedName>
    <definedName name="APELLIDOS">#REF!</definedName>
    <definedName name="API">#REF!</definedName>
    <definedName name="APU">'[105]APU lfm'!$A:$G</definedName>
    <definedName name="APU_AUX">'[106]APU Aux'!$B$5:$H$128</definedName>
    <definedName name="APU_AUXILIARES">'[105]APU AUXILIARES'!$A:$G</definedName>
    <definedName name="APU_directos">#REF!</definedName>
    <definedName name="APU2.1">[107]APU!$G$190</definedName>
    <definedName name="APU221.1">#REF!</definedName>
    <definedName name="APU221.2">#REF!</definedName>
    <definedName name="APU5P">[13]!absc</definedName>
    <definedName name="APUANTONIO">'[108]APU ANTONIO'!$C:$W</definedName>
    <definedName name="APUCHOCHO">'[109]3 APU LUCIANA'!$C:$X</definedName>
    <definedName name="APUCONCRETOS">#REF!</definedName>
    <definedName name="APUEDIF">#REF!</definedName>
    <definedName name="APUFEB">#REF!</definedName>
    <definedName name="APULUCIANA">'[109]2 APU MORRÓN'!$C:$W</definedName>
    <definedName name="APUMORELIA">'[109]Prestaciones Sociales'!$C:$W</definedName>
    <definedName name="APUMORRON">'[109]4 APU MORELIA'!$C:$W</definedName>
    <definedName name="APUMORTEROPEGA">#REF!</definedName>
    <definedName name="APUMORTEROREVOQUE">#REF!</definedName>
    <definedName name="APUOU">#REF!</definedName>
    <definedName name="APUS">[110]APU!$B$4:$H$845</definedName>
    <definedName name="apus2">#REF!</definedName>
    <definedName name="APUSENDEROSVILLALILIAM">#REF!</definedName>
    <definedName name="aq">[0]!ERR</definedName>
    <definedName name="aqaq" hidden="1">{"TAB1",#N/A,TRUE,"GENERAL";"TAB2",#N/A,TRUE,"GENERAL";"TAB3",#N/A,TRUE,"GENERAL";"TAB4",#N/A,TRUE,"GENERAL";"TAB5",#N/A,TRUE,"GENERAL"}</definedName>
    <definedName name="AQW">#REF!</definedName>
    <definedName name="AR">#REF!</definedName>
    <definedName name="ARANA">#REF!</definedName>
    <definedName name="ARANCEL">#REF!</definedName>
    <definedName name="arbol">[62]PrecRec!$D$65</definedName>
    <definedName name="arbolunmetro">#REF!</definedName>
    <definedName name="are">[62]PrecRec!$D$33</definedName>
    <definedName name="AREA">#REF!</definedName>
    <definedName name="AREA__M2">#REF!</definedName>
    <definedName name="AREA__M2_1">#N/A</definedName>
    <definedName name="Area_canal">[60]Dimensiones!$B$36</definedName>
    <definedName name="Área_de_Cantidades">#REF!</definedName>
    <definedName name="_xlnm.Extract">'[111]AC2-AG96'!#REF!</definedName>
    <definedName name="_xlnm.Print_Area" localSheetId="1">'PRESUPUESTO OFICIAL'!$A$1:$H$34</definedName>
    <definedName name="_xlnm.Print_Area">#REF!</definedName>
    <definedName name="AreaLimpiar">'[112]Info-Portaf'!$N$4,'[112]Info-Portaf'!$C$10:$AE$24,'[112]Info-Portaf'!$C$26:$AE$28,'[112]Info-Portaf'!$C$31:$AE$40,'[112]Info-Portaf'!$C$41:$H$41,'[112]Info-Portaf'!$C$42:$AE$51,'[112]Info-Portaf'!$C$53:$AE$54,'[112]Info-Portaf'!$C$57:$AE$57,'[112]Info-Portaf'!$C$59:$AE$59,'[112]Info-Portaf'!$B$10:$B$61</definedName>
    <definedName name="Areatotal">#REF!</definedName>
    <definedName name="Aref">#REF!</definedName>
    <definedName name="ARELC">#REF!</definedName>
    <definedName name="ARELF">#REF!</definedName>
    <definedName name="Arena">'[79]LISTADO DE MATERIALES Y EQUIPOS'!$B$9</definedName>
    <definedName name="ARENAARCILLA">#REF!</definedName>
    <definedName name="ARENAARCILLA_1">#N/A</definedName>
    <definedName name="Arenag">#REF!</definedName>
    <definedName name="ARENAGRUESA">[89]INSUMOS!$J$54</definedName>
    <definedName name="ARENARIO">#REF!</definedName>
    <definedName name="ARENC">#REF!</definedName>
    <definedName name="ARENI">#REF!</definedName>
    <definedName name="ARENILLA">[56]APU!$G$1141</definedName>
    <definedName name="ARENP">#REF!</definedName>
    <definedName name="arial">#REF!</definedName>
    <definedName name="aris">#REF!</definedName>
    <definedName name="aris2">#REF!</definedName>
    <definedName name="ARISS">#REF!</definedName>
    <definedName name="armuve">[0]!ERR</definedName>
    <definedName name="ARP">#REF!</definedName>
    <definedName name="ARRENDAM1">{#N/A,#N/A,FALSE,"Aging Summary";#N/A,#N/A,FALSE,"Ratio Analysis";#N/A,#N/A,FALSE,"Test 120 Day Accts";#N/A,#N/A,FALSE,"Tickmarks"}</definedName>
    <definedName name="ARRENDAMIENTO">{#N/A,#N/A,FALSE,"Aging Summary";#N/A,#N/A,FALSE,"Ratio Analysis";#N/A,#N/A,FALSE,"Test 120 Day Accts";#N/A,#N/A,FALSE,"Tickmarks"}</definedName>
    <definedName name="Arrendamientos">#REF!</definedName>
    <definedName name="ARS">#REF!</definedName>
    <definedName name="ARTE">#REF!</definedName>
    <definedName name="articulos">[113]articulos!$A$2:$E$65536</definedName>
    <definedName name="ARTURO">#REF!</definedName>
    <definedName name="as">[0]!ERR</definedName>
    <definedName name="AS2DocOpenMode">"AS2DocumentEdit"</definedName>
    <definedName name="asa">#REF!</definedName>
    <definedName name="asas">#REF!</definedName>
    <definedName name="asasasa">#REF!</definedName>
    <definedName name="asasasas">#REF!</definedName>
    <definedName name="asasasasa">#REF!</definedName>
    <definedName name="asasasasas">#REF!</definedName>
    <definedName name="asasdasd">#N/A</definedName>
    <definedName name="ASB">[18]AASHTO!$A$8:$F$11</definedName>
    <definedName name="ASD" hidden="1">{"via1",#N/A,TRUE,"general";"via2",#N/A,TRUE,"general";"via3",#N/A,TRUE,"general"}</definedName>
    <definedName name="ASDA" hidden="1">{"via1",#N/A,TRUE,"general";"via2",#N/A,TRUE,"general";"via3",#N/A,TRUE,"general"}</definedName>
    <definedName name="ASDAS">#REF!</definedName>
    <definedName name="asdasd" hidden="1">{"TAB1",#N/A,TRUE,"GENERAL";"TAB2",#N/A,TRUE,"GENERAL";"TAB3",#N/A,TRUE,"GENERAL";"TAB4",#N/A,TRUE,"GENERAL";"TAB5",#N/A,TRUE,"GENERAL"}</definedName>
    <definedName name="asdasdasdasd">#REF!</definedName>
    <definedName name="asdf" hidden="1">{"via1",#N/A,TRUE,"general";"via2",#N/A,TRUE,"general";"via3",#N/A,TRUE,"general"}</definedName>
    <definedName name="asdfa" hidden="1">{"via1",#N/A,TRUE,"general";"via2",#N/A,TRUE,"general";"via3",#N/A,TRUE,"general"}</definedName>
    <definedName name="asdfadsfadsfafda">#REF!</definedName>
    <definedName name="asdfasdf">#REF!</definedName>
    <definedName name="ASDFGHJKLÑ">[0]!ERR</definedName>
    <definedName name="asdfñk">#N/A</definedName>
    <definedName name="Aseguracalidad">#REF!</definedName>
    <definedName name="ASFALTO">'[114]5.2'!$D$21</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kjdbcñajkb">[2]INSUMOS!#REF!</definedName>
    <definedName name="asojkdr" hidden="1">{"TAB1",#N/A,TRUE,"GENERAL";"TAB2",#N/A,TRUE,"GENERAL";"TAB3",#N/A,TRUE,"GENERAL";"TAB4",#N/A,TRUE,"GENERAL";"TAB5",#N/A,TRUE,"GENERAL"}</definedName>
    <definedName name="aspecto">'[115]Aspecto General Obras'!$B$3</definedName>
    <definedName name="at">[60]Dimensiones!$D$10</definedName>
    <definedName name="ATB">#REF!</definedName>
    <definedName name="ATenerEnCuenta">#REF!</definedName>
    <definedName name="Atp">[26]EMPRESA!$F$20</definedName>
    <definedName name="ATRAQUE">#REF!</definedName>
    <definedName name="ATRAQUE_1">#N/A</definedName>
    <definedName name="au">#REF!</definedName>
    <definedName name="aur">#REF!</definedName>
    <definedName name="_xlnm.Auto_Open">MODULO10.auto_abrir</definedName>
    <definedName name="Auto_Open">MODULO10.auto_abrir</definedName>
    <definedName name="auto1">#REF!</definedName>
    <definedName name="auto123">#REF!</definedName>
    <definedName name="auto2">#REF!</definedName>
    <definedName name="AUTO22">#REF!</definedName>
    <definedName name="AUTOMOTOR">#REF!</definedName>
    <definedName name="AUTOMOTOR1">#REF!</definedName>
    <definedName name="AUTOPISTA">#REF!</definedName>
    <definedName name="AuxAlim">'[26]DATOS CONTRATO'!$E$18</definedName>
    <definedName name="auxalimentacion">[116]CONTRATO!$E$18</definedName>
    <definedName name="AuxCom">'[26]DATOS CONTRATO'!$I$16</definedName>
    <definedName name="auxcomisariato">[116]CONTRATO!$I$16</definedName>
    <definedName name="AuxDot">'[26]DATOS CONTRATO'!$I$17</definedName>
    <definedName name="auxdotacion">[116]CONTRATO!$I$17</definedName>
    <definedName name="AuxHab">'[26]DATOS CONTRATO'!$E$17</definedName>
    <definedName name="auxhabi">[117]CONTRATO!$E$17</definedName>
    <definedName name="auxhabitacion">[116]CONTRATO!$E$17</definedName>
    <definedName name="auxtransporte">[116]CONTRATO!$E$16</definedName>
    <definedName name="av">#REF!</definedName>
    <definedName name="Avance_por_item">#REF!,#REF!,#REF!,#REF!,#REF!,#REF!,#REF!,#REF!,#REF!,#REF!,#REF!,#REF!,#REF!,#REF!,#REF!,#REF!,#REF!,#REF!</definedName>
    <definedName name="Avances_Totales">#REF!,#REF!,#REF!,#REF!,#REF!,#REF!,#REF!,#REF!,#REF!,#REF!,#REF!,#REF!,#REF!,#REF!,#REF!,#REF!,#REF!,#REF!</definedName>
    <definedName name="avendaño">#REF!</definedName>
    <definedName name="AW">#REF!</definedName>
    <definedName name="AWDWEF">#REF!</definedName>
    <definedName name="ax">#REF!</definedName>
    <definedName name="Ay">#REF!</definedName>
    <definedName name="ayu">[118]BASE!$D$13</definedName>
    <definedName name="AYUDA">#REF!</definedName>
    <definedName name="AYUDA_">[119]BASE!$D$12</definedName>
    <definedName name="Ayudante">'[79]LISTADO DE MATERIALES Y EQUIPOS'!$B$6</definedName>
    <definedName name="Ayudante2">[89]JORNALES!$C$31</definedName>
    <definedName name="AYUDR">#REF!</definedName>
    <definedName name="azaz" hidden="1">{"TAB1",#N/A,TRUE,"GENERAL";"TAB2",#N/A,TRUE,"GENERAL";"TAB3",#N/A,TRUE,"GENERAL";"TAB4",#N/A,TRUE,"GENERAL";"TAB5",#N/A,TRUE,"GENERAL"}</definedName>
    <definedName name="B" hidden="1">{"via1",#N/A,TRUE,"general";"via2",#N/A,TRUE,"general";"via3",#N/A,TRUE,"general"}</definedName>
    <definedName name="B.DATOS">#REF!</definedName>
    <definedName name="B.T1">#REF!</definedName>
    <definedName name="B_impresión_IM">#REF!</definedName>
    <definedName name="B_T1">#REF!</definedName>
    <definedName name="b2.37">'[38]CONC, MAMP Y ACERO'!#REF!</definedName>
    <definedName name="Ba">#REF!</definedName>
    <definedName name="Bajo_L">[97]Tabla!$A$1:$A$5</definedName>
    <definedName name="balasto">[89]INSUMOS!#REF!</definedName>
    <definedName name="BALDOSIN">#REF!</definedName>
    <definedName name="BANCO">#REF!</definedName>
    <definedName name="band">[62]PrecRec!$D$54</definedName>
    <definedName name="bandera">#REF!</definedName>
    <definedName name="BARA">[74]General!#REF!</definedName>
    <definedName name="BARRAJE">[120]CONSTANTES!#REF!</definedName>
    <definedName name="bas">#REF!</definedName>
    <definedName name="Base">#REF!</definedName>
    <definedName name="Base_datos_IM">#REF!</definedName>
    <definedName name="base_datos_t45">#REF!</definedName>
    <definedName name="base_VaR">#REF!</definedName>
    <definedName name="base1">#REF!</definedName>
    <definedName name="base2">#REF!</definedName>
    <definedName name="BASEDATOS">#REF!</definedName>
    <definedName name="BaseDatos_1">#N/A</definedName>
    <definedName name="BaseDatos_Ore1">#REF!</definedName>
    <definedName name="BaseDatos_T831">#REF!</definedName>
    <definedName name="_xlnm.Database">#REF!</definedName>
    <definedName name="BaseDeDatos1">#REF!</definedName>
    <definedName name="BASEDEDATOS2">#REF!</definedName>
    <definedName name="BASEG">#REF!</definedName>
    <definedName name="BASEGRAV">#REF!</definedName>
    <definedName name="basep">[121]PRESUPUESTAL!$A$4:$P$190</definedName>
    <definedName name="BASEQUI">#REF!</definedName>
    <definedName name="Basica_Centro_costo_2001">#REF!</definedName>
    <definedName name="Basica_Facturacion_2001">#REF!</definedName>
    <definedName name="Basica_Reserva_2001">#REF!</definedName>
    <definedName name="Básico">#REF!</definedName>
    <definedName name="BASMANO">#REF!</definedName>
    <definedName name="BASMATE">#REF!</definedName>
    <definedName name="BASTONESMEDIA">#REF!</definedName>
    <definedName name="BB">[0]!ERR</definedName>
    <definedName name="bbb">#REF!</definedName>
    <definedName name="bbbbbb" hidden="1">{"via1",#N/A,TRUE,"general";"via2",#N/A,TRUE,"general";"via3",#N/A,TRUE,"general"}</definedName>
    <definedName name="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__2">#REF!</definedName>
    <definedName name="Bd_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BEBEB">#REF!</definedName>
    <definedName name="Beg_Bal">#REF!</definedName>
    <definedName name="BENEF.UNIT.">#REF!</definedName>
    <definedName name="Bf">#REF!</definedName>
    <definedName name="bfnfv" hidden="1">{"TAB1",#N/A,TRUE,"GENERAL";"TAB2",#N/A,TRUE,"GENERAL";"TAB3",#N/A,TRUE,"GENERAL";"TAB4",#N/A,TRUE,"GENERAL";"TAB5",#N/A,TRUE,"GENERAL"}</definedName>
    <definedName name="bg">[62]PrecRec!$D$36</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#REF!</definedName>
    <definedName name="bhjk">#REF!</definedName>
    <definedName name="BHT">#REF!</definedName>
    <definedName name="BHT_F">#REF!</definedName>
    <definedName name="bi">#REF!</definedName>
    <definedName name="biblio">#REF!</definedName>
    <definedName name="bimestre">'[122]ESTADO RED'!$E$8</definedName>
    <definedName name="BISAGRA">[89]INSUMOS!$J$58</definedName>
    <definedName name="BISCO">#REF!</definedName>
    <definedName name="BJHVVHGH">DATE(YEAR(Loan_Start),MONTH(Loan_Start)+Payment_Number,DAY(Loan_Start))</definedName>
    <definedName name="Bk">#REF!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'[123]Ejecutado%'!#REF!</definedName>
    <definedName name="blEjecutadoPorcen">'[123]Ejecutado$'!$D$1:$CE$45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T">[124]BASE!$D$503</definedName>
    <definedName name="Bloque">'[79]LISTADO DE MATERIALES Y EQUIPOS'!$B$19</definedName>
    <definedName name="BLOQUEESTR">[89]INSUMOS!$J$65</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'[123]Programado$'!$I$1:$CK$45</definedName>
    <definedName name="blReferenciaInforme">#REF!</definedName>
    <definedName name="Bm">#REF!</definedName>
    <definedName name="bn">#REF!</definedName>
    <definedName name="bnm">#REF!</definedName>
    <definedName name="BO">#REF!</definedName>
    <definedName name="BOBCAT">#REF!</definedName>
    <definedName name="BOMBA">#REF!</definedName>
    <definedName name="Bombas">#REF!</definedName>
    <definedName name="BOMBASTABLA2.2">#REF!</definedName>
    <definedName name="BOMBEOALCANTARILLADOTABLA1.9">#REF!</definedName>
    <definedName name="BONO">#REF!</definedName>
    <definedName name="BOPOJPHUOGUO">#REF!</definedName>
    <definedName name="BORDE1">#N/A</definedName>
    <definedName name="BORDE2">'[4]APU PVC'!#REF!</definedName>
    <definedName name="BORDE3">#REF!</definedName>
    <definedName name="BORDER1">[125]steel!#REF!</definedName>
    <definedName name="BORDET">#REF!</definedName>
    <definedName name="Bordevia">#REF!</definedName>
    <definedName name="bordillo">#REF!</definedName>
    <definedName name="BORDILLOPREF">#REF!</definedName>
    <definedName name="BORSHE">'[5]7422CW00'!#REF!</definedName>
    <definedName name="BORSUM">'[5]7422CW00'!#REF!</definedName>
    <definedName name="BOTAD">#REF!</definedName>
    <definedName name="BOTADA">#REF!</definedName>
    <definedName name="BOTES">#REF!</definedName>
    <definedName name="boxes">#REF!</definedName>
    <definedName name="BQ">#REF!</definedName>
    <definedName name="BQBQBQBQBQB">#REF!</definedName>
    <definedName name="br" hidden="1">{"TAB1",#N/A,TRUE,"GENERAL";"TAB2",#N/A,TRUE,"GENERAL";"TAB3",#N/A,TRUE,"GENERAL";"TAB4",#N/A,TRUE,"GENERAL";"TAB5",#N/A,TRUE,"GENERAL"}</definedName>
    <definedName name="BREAKER">#REF!</definedName>
    <definedName name="Breaker_15_amp">'[79]LISTADO DE MATERIALES Y EQUIPOS'!$B$96</definedName>
    <definedName name="breaker_20_amp">'[79]LISTADO DE MATERIALES Y EQUIPOS'!$B$97</definedName>
    <definedName name="Breaker_Indus.Merlin_G.3x150A">#REF!</definedName>
    <definedName name="BREAKERS">#REF!</definedName>
    <definedName name="Breakers_Switches">#REF!</definedName>
    <definedName name="Breakers_y_Switches">#REF!</definedName>
    <definedName name="Brida">#REF!</definedName>
    <definedName name="Brilladora">#REF!</definedName>
    <definedName name="BRIQ">#REF!</definedName>
    <definedName name="BROCH">#REF!</definedName>
    <definedName name="bsb" hidden="1">{"via1",#N/A,TRUE,"general";"via2",#N/A,TRUE,"general";"via3",#N/A,TRUE,"general"}</definedName>
    <definedName name="bspoi" hidden="1">{"TAB1",#N/A,TRUE,"GENERAL";"TAB2",#N/A,TRUE,"GENERAL";"TAB3",#N/A,TRUE,"GENERAL";"TAB4",#N/A,TRUE,"GENERAL";"TAB5",#N/A,TRUE,"GENERAL"}</definedName>
    <definedName name="BSW">[126]medelo!$D$37</definedName>
    <definedName name="bt" hidden="1">{"via1",#N/A,TRUE,"general";"via2",#N/A,TRUE,"general";"via3",#N/A,TRUE,"general"}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ENO">'[127]ESTADO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_Print_Area1">#REF!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iltIn_Print_Titles___0">#REF!</definedName>
    <definedName name="buld">[62]PrecRec!$D$7</definedName>
    <definedName name="BULL">#REF!</definedName>
    <definedName name="Bulld50">#REF!</definedName>
    <definedName name="Bulld65e">#REF!</definedName>
    <definedName name="bulld65er">#REF!</definedName>
    <definedName name="BULLDOZ">#REF!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WBBWB">#REF!</definedName>
    <definedName name="by" hidden="1">{"via1",#N/A,TRUE,"general";"via2",#N/A,TRUE,"general";"via3",#N/A,TRUE,"general"}</definedName>
    <definedName name="byhyj">#REF!</definedName>
    <definedName name="bz">#REF!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LOM">#REF!</definedName>
    <definedName name="C.RAS">#REF!</definedName>
    <definedName name="C.TERR">#REF!</definedName>
    <definedName name="C_">#REF!</definedName>
    <definedName name="C_Apus">#REF!</definedName>
    <definedName name="C_grupo1">#REF!</definedName>
    <definedName name="C_LOM">#REF!</definedName>
    <definedName name="C900.2">#REF!</definedName>
    <definedName name="C90445L">#REF!</definedName>
    <definedName name="CA">#REF!</definedName>
    <definedName name="caa">#REF!</definedName>
    <definedName name="CAB">#REF!</definedName>
    <definedName name="CABAL">#REF!</definedName>
    <definedName name="CABALLETE">#REF!</definedName>
    <definedName name="cabina">#REF!</definedName>
    <definedName name="Cable__10">'[79]LISTADO DE MATERIALES Y EQUIPOS'!$B$93</definedName>
    <definedName name="Cable__12">'[79]LISTADO DE MATERIALES Y EQUIPOS'!$B$94</definedName>
    <definedName name="Cable__14">'[79]LISTADO DE MATERIALES Y EQUIPOS'!$B$95</definedName>
    <definedName name="Cableado">#REF!</definedName>
    <definedName name="CABLECONDUCTOR">#REF!</definedName>
    <definedName name="CABLECONDUCTOR1">#REF!</definedName>
    <definedName name="CABLECONDUCTOR2">[120]CONSTANTES!$C$5:$C$48</definedName>
    <definedName name="CADEMERO1">#REF!</definedName>
    <definedName name="cadenero">#REF!</definedName>
    <definedName name="Cadenero1">[89]JORNALES!$C$32</definedName>
    <definedName name="Cadenero22">[89]JORNALES!$C$33</definedName>
    <definedName name="CAJA">#REF!</definedName>
    <definedName name="CAJA_1">#N/A</definedName>
    <definedName name="Caja_hexagonal_pvc">'[79]LISTADO DE MATERIALES Y EQUIPOS'!$B$124</definedName>
    <definedName name="CAJAC">#REF!</definedName>
    <definedName name="cajainspeccion">#REF!</definedName>
    <definedName name="cajainspeccion_1">#N/A</definedName>
    <definedName name="CAJAV">#REF!</definedName>
    <definedName name="CAJAVAL">[56]APU!$G$709</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ND">#REF!</definedName>
    <definedName name="CALENDARIO">#REF!</definedName>
    <definedName name="CALENDARIO1">#REF!</definedName>
    <definedName name="calidad">#REF!</definedName>
    <definedName name="CalP">#REF!</definedName>
    <definedName name="CAM_CAIDA">#REF!</definedName>
    <definedName name="cama">#REF!</definedName>
    <definedName name="CAMAARENA">#REF!</definedName>
    <definedName name="CAMAARENA_1">#N/A</definedName>
    <definedName name="Campamento">#REF!</definedName>
    <definedName name="CAMPO">#REF!</definedName>
    <definedName name="can">#REF!</definedName>
    <definedName name="CANAL">#REF!</definedName>
    <definedName name="CANASTILLADOVE">#REF!</definedName>
    <definedName name="cancha">#REF!</definedName>
    <definedName name="cang">[62]PrecRec!$D$16</definedName>
    <definedName name="CANGU">#REF!</definedName>
    <definedName name="CANGURO">#REF!</definedName>
    <definedName name="canobra">#REF!</definedName>
    <definedName name="CANT">#REF!</definedName>
    <definedName name="CANT1">#REF!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CIELO">#REF!</definedName>
    <definedName name="Cantidad">#REF!</definedName>
    <definedName name="Cantidades">[110]Cantidades!$B$1:$K$1683</definedName>
    <definedName name="CANTIDADESDEOBRA">#REF!</definedName>
    <definedName name="CANTMURO">#REF!</definedName>
    <definedName name="CANTPISO">#REF!</definedName>
    <definedName name="CANTRAMPA">#REF!</definedName>
    <definedName name="CANTZOCALO">#REF!</definedName>
    <definedName name="CAOLIN">#REF!</definedName>
    <definedName name="CAP">#REF!</definedName>
    <definedName name="CAPAC._HSE">#REF!</definedName>
    <definedName name="capilla">#REF!</definedName>
    <definedName name="CAPIT">#REF!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t">[62]PrecRec!$D$52</definedName>
    <definedName name="Car">[24]Datos!$B$11</definedName>
    <definedName name="carg">[62]PrecRec!$D$8</definedName>
    <definedName name="CARGA">#REF!</definedName>
    <definedName name="CARGAD">#REF!</definedName>
    <definedName name="CARGADOR">[128]EQUIPO!$D$10</definedName>
    <definedName name="CARGO">#REF!</definedName>
    <definedName name="CARGOS">#REF!</definedName>
    <definedName name="CARGUER">[130]BASE!$D$392</definedName>
    <definedName name="CARLOS">[131]General!$N$12:$N$1485</definedName>
    <definedName name="caro">#REF!</definedName>
    <definedName name="caro2">#REF!</definedName>
    <definedName name="CAROL">#REF!</definedName>
    <definedName name="carol1">#REF!</definedName>
    <definedName name="CARRETERA">#REF!</definedName>
    <definedName name="CARRETERAS">#REF!</definedName>
    <definedName name="CARRO">#REF!</definedName>
    <definedName name="CARROTANQUE">#REF!</definedName>
    <definedName name="CARRTA">#REF!</definedName>
    <definedName name="carta">#REF!</definedName>
    <definedName name="Casa">[132]Hoja1!$A$4:$F$211</definedName>
    <definedName name="Casilla_Disponible">'[133]Lista Insumos'!#REF!</definedName>
    <definedName name="CASITA">[74]General!#REF!</definedName>
    <definedName name="CASQ">#REF!</definedName>
    <definedName name="cata">'[4]APU PVC'!#REF!</definedName>
    <definedName name="CATALIZADOR">[89]INSUMOS!$J$90</definedName>
    <definedName name="CATD8">#REF!</definedName>
    <definedName name="CATEGORIA">#REF!</definedName>
    <definedName name="causa">#REF!</definedName>
    <definedName name="CB">#REF!</definedName>
    <definedName name="CBLES">#REF!</definedName>
    <definedName name="CBLES1">#REF!</definedName>
    <definedName name="CBRDISEÑO">[134]SECTORIZACIÓN!$A$12:$G$20</definedName>
    <definedName name="CBWorkbookPriority" hidden="1">-1602700874</definedName>
    <definedName name="cc">#REF!</definedName>
    <definedName name="ccc">[135]BASE!#REF!</definedName>
    <definedName name="ccccc" hidden="1">{"TAB1",#N/A,TRUE,"GENERAL";"TAB2",#N/A,TRUE,"GENERAL";"TAB3",#N/A,TRUE,"GENERAL";"TAB4",#N/A,TRUE,"GENERAL";"TAB5",#N/A,TRUE,"GENERAL"}</definedName>
    <definedName name="CCCCCC">'[136]A. P. U.'!#REF!</definedName>
    <definedName name="CCT">#REF!</definedName>
    <definedName name="ccto210">#REF!</definedName>
    <definedName name="ccv">#REF!</definedName>
    <definedName name="cd">[137]Hoja1!$C$81</definedName>
    <definedName name="CD454JH">#REF!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#REF!</definedName>
    <definedName name="cdcdc" hidden="1">{"via1",#N/A,TRUE,"general";"via2",#N/A,TRUE,"general";"via3",#N/A,TRUE,"general"}</definedName>
    <definedName name="CDctrl">[101]CDItem!$G$8</definedName>
    <definedName name="CDE">#REF!</definedName>
    <definedName name="cdfgrtfd" hidden="1">#REF!</definedName>
    <definedName name="CDO">#REF!</definedName>
    <definedName name="cds">{#N/A,#N/A,FALSE,"sumi ";#N/A,#N/A,FALSE,"RESUMEN"}</definedName>
    <definedName name="CDS_V_INDICES_CIRCUITO_CAUSA">#REF!</definedName>
    <definedName name="Ce">#REF!</definedName>
    <definedName name="CEBLANCO">#REF!</definedName>
    <definedName name="ceerf" hidden="1">{"TAB1",#N/A,TRUE,"GENERAL";"TAB2",#N/A,TRUE,"GENERAL";"TAB3",#N/A,TRUE,"GENERAL";"TAB4",#N/A,TRUE,"GENERAL";"TAB5",#N/A,TRUE,"GENERAL"}</definedName>
    <definedName name="Celador">#REF!</definedName>
    <definedName name="cem">[62]PrecRec!$D$31</definedName>
    <definedName name="CEMEG">#REF!</definedName>
    <definedName name="CEMENTO">[138]Insum!$A$3:$H$63</definedName>
    <definedName name="Cemento_Blanco">'[79]LISTADO DE MATERIALES Y EQUIPOS'!$B$11</definedName>
    <definedName name="CEMENTOBLANCO">#REF!</definedName>
    <definedName name="cementokg">'[139]MATERIALES '!$K$90</definedName>
    <definedName name="centro">{#N/A,#N/A,FALSE,"GRAFICO";#N/A,#N/A,FALSE,"CAJA (2)";#N/A,#N/A,FALSE,"TERCEROS-PROMEDIO";#N/A,#N/A,FALSE,"CAJA";#N/A,#N/A,FALSE,"INGRESOS1995-2003";#N/A,#N/A,FALSE,"GASTOS1995-2003"}</definedName>
    <definedName name="CER">{#N/A,#N/A,FALSE,"PROPON.2001"}</definedName>
    <definedName name="Cera_para_pisos">#REF!</definedName>
    <definedName name="CERRADURAS">#REF!</definedName>
    <definedName name="cesped">#REF!</definedName>
    <definedName name="ceta">#REF!</definedName>
    <definedName name="Cf">#REF!</definedName>
    <definedName name="Cg">#REF!</definedName>
    <definedName name="CGDI01">[27]Tablas!#REF!</definedName>
    <definedName name="CGDI02">[27]Tablas!#REF!</definedName>
    <definedName name="CGDI03">[27]Tablas!#REF!</definedName>
    <definedName name="CGDI04">[27]Tablas!#REF!</definedName>
    <definedName name="CGDI05">[27]Tablas!#REF!</definedName>
    <definedName name="CGDI06">[27]Tablas!#REF!</definedName>
    <definedName name="CGDI07">[27]Tablas!#REF!</definedName>
    <definedName name="CGDI08">[27]Tablas!#REF!</definedName>
    <definedName name="CGEX01">[27]Tablas!#REF!</definedName>
    <definedName name="CGEX02">[27]Tablas!#REF!</definedName>
    <definedName name="CGEX031">[27]Tablas!#REF!</definedName>
    <definedName name="CGEX04">[27]Tablas!#REF!</definedName>
    <definedName name="CGFI011">[27]Tablas!#REF!</definedName>
    <definedName name="CGFI012">[27]Tablas!#REF!</definedName>
    <definedName name="CGFI021">[27]Tablas!#REF!</definedName>
    <definedName name="CGFI022">[27]Tablas!#REF!</definedName>
    <definedName name="CGFI023">[27]Tablas!#REF!</definedName>
    <definedName name="CGFI024">[27]Tablas!#REF!</definedName>
    <definedName name="CGFI031">[27]Tablas!#REF!</definedName>
    <definedName name="CGFI032">[27]Tablas!#REF!</definedName>
    <definedName name="CGFI0331">[27]Tablas!#REF!</definedName>
    <definedName name="CGFI0332">[27]Tablas!#REF!</definedName>
    <definedName name="CGFI0333">[27]Tablas!#REF!</definedName>
    <definedName name="CGFI0334">[27]Tablas!#REF!</definedName>
    <definedName name="CGFI0335">[27]Tablas!#REF!</definedName>
    <definedName name="CGFI0341">[27]Tablas!#REF!</definedName>
    <definedName name="CGFI0343">[27]Tablas!#REF!</definedName>
    <definedName name="CGFI0344">[27]Tablas!#REF!</definedName>
    <definedName name="CGPR01">[27]Tablas!#REF!</definedName>
    <definedName name="CGPR021">[27]Tablas!#REF!</definedName>
    <definedName name="CGPR022">[27]Tablas!#REF!</definedName>
    <definedName name="CGPR023">[27]Tablas!#REF!</definedName>
    <definedName name="CGPR024">[27]Tablas!#REF!</definedName>
    <definedName name="CGPR031">[27]Tablas!#REF!</definedName>
    <definedName name="CGPR032">[27]Tablas!#REF!</definedName>
    <definedName name="CGPR0331">[27]Tablas!#REF!</definedName>
    <definedName name="CGPR0332">[27]Tablas!#REF!</definedName>
    <definedName name="CGPR0333">[27]Tablas!#REF!</definedName>
    <definedName name="CGPR041">[27]Tablas!#REF!</definedName>
    <definedName name="CGPR042">[27]Tablas!#REF!</definedName>
    <definedName name="CGPR043">[27]Tablas!#REF!</definedName>
    <definedName name="CGPR051">[27]Tablas!#REF!</definedName>
    <definedName name="CGPR052">[27]Tablas!#REF!</definedName>
    <definedName name="CGPR0531">[27]Tablas!#REF!</definedName>
    <definedName name="CGPR0532">[27]Tablas!#REF!</definedName>
    <definedName name="CGPR0533">[27]Tablas!#REF!</definedName>
    <definedName name="CGPR0534">[27]Tablas!#REF!</definedName>
    <definedName name="CGPR0541">[27]Tablas!#REF!</definedName>
    <definedName name="CGPR0542">[27]Tablas!#REF!</definedName>
    <definedName name="CGPR0543">[27]Tablas!#REF!</definedName>
    <definedName name="CGPR061">[27]Tablas!#REF!</definedName>
    <definedName name="CGPR062">[27]Tablas!#REF!</definedName>
    <definedName name="CGPR0621">[27]Tablas!#REF!</definedName>
    <definedName name="CGPR0622">[27]Tablas!#REF!</definedName>
    <definedName name="CGPR0631">[27]Tablas!#REF!</definedName>
    <definedName name="CGPR0632">[27]Tablas!#REF!</definedName>
    <definedName name="CGPR0633">[27]Tablas!#REF!</definedName>
    <definedName name="CGPR0641">[27]Tablas!#REF!</definedName>
    <definedName name="CGPR0642">[27]Tablas!#REF!</definedName>
    <definedName name="CGPR0643">[27]Tablas!#REF!</definedName>
    <definedName name="CGRF01">[27]Tablas!#REF!</definedName>
    <definedName name="CGRF02">[27]Tablas!#REF!</definedName>
    <definedName name="CGRF031">[27]Tablas!#REF!</definedName>
    <definedName name="CGRF032">[27]Tablas!#REF!</definedName>
    <definedName name="CGRF0331">[27]Tablas!#REF!</definedName>
    <definedName name="CGRF0332">[27]Tablas!#REF!</definedName>
    <definedName name="CGRF0333">[27]Tablas!#REF!</definedName>
    <definedName name="CGRF0334">[27]Tablas!#REF!</definedName>
    <definedName name="CGRF0335">[27]Tablas!#REF!</definedName>
    <definedName name="CGRF0336">[27]Tablas!#REF!</definedName>
    <definedName name="CGRF0337">[27]Tablas!#REF!</definedName>
    <definedName name="CGRF0338">[27]Tablas!#REF!</definedName>
    <definedName name="CGRF0341">[27]Tablas!#REF!</definedName>
    <definedName name="CGRF0342">[27]Tablas!#REF!</definedName>
    <definedName name="CGRF0343">[27]Tablas!#REF!</definedName>
    <definedName name="CGRF041">[27]Tablas!#REF!</definedName>
    <definedName name="CGRF042">[27]Tablas!#REF!</definedName>
    <definedName name="CGRF0431">[27]Tablas!#REF!</definedName>
    <definedName name="CGRF0432">[27]Tablas!#REF!</definedName>
    <definedName name="CGRF0433">[27]Tablas!#REF!</definedName>
    <definedName name="CGRF0441">[27]Tablas!#REF!</definedName>
    <definedName name="CGRF0442">[27]Tablas!#REF!</definedName>
    <definedName name="CGRF0443">[27]Tablas!#REF!</definedName>
    <definedName name="CGSM01">[27]Tablas!#REF!</definedName>
    <definedName name="CGSM02">[27]Tablas!#REF!</definedName>
    <definedName name="CGSM03">[27]Tablas!#REF!</definedName>
    <definedName name="CGSM04">[27]Tablas!#REF!</definedName>
    <definedName name="CGSM05">[27]Tablas!#REF!</definedName>
    <definedName name="CGSO011">[27]Tablas!#REF!</definedName>
    <definedName name="CGSO012">[27]Tablas!#REF!</definedName>
    <definedName name="CGSO013">[27]Tablas!#REF!</definedName>
    <definedName name="CGSO014">[27]Tablas!#REF!</definedName>
    <definedName name="CGSO02">[27]Tablas!#REF!</definedName>
    <definedName name="CGSO031">[27]Tablas!#REF!</definedName>
    <definedName name="CGSO032">[27]Tablas!#REF!</definedName>
    <definedName name="CGSO033">[27]Tablas!#REF!</definedName>
    <definedName name="CGSO034">[27]Tablas!#REF!</definedName>
    <definedName name="CGSO041">[27]Tablas!#REF!</definedName>
    <definedName name="CGSO042">[27]Tablas!#REF!</definedName>
    <definedName name="CGSO043">[27]Tablas!#REF!</definedName>
    <definedName name="CGSO044">[27]Tablas!#REF!</definedName>
    <definedName name="CGSO051">[27]Tablas!#REF!</definedName>
    <definedName name="CGSO052">[27]Tablas!#REF!</definedName>
    <definedName name="CGSO053">[27]Tablas!#REF!</definedName>
    <definedName name="CGSO054">[27]Tablas!#REF!</definedName>
    <definedName name="CGSO055">[27]Tablas!#REF!</definedName>
    <definedName name="CGSO061">[27]Tablas!#REF!</definedName>
    <definedName name="CGSO062">[27]Tablas!#REF!</definedName>
    <definedName name="CGSO063">[27]Tablas!#REF!</definedName>
    <definedName name="CGSO064">[27]Tablas!#REF!</definedName>
    <definedName name="CGTR011">[27]Tablas!#REF!</definedName>
    <definedName name="CGTR012">[27]Tablas!#REF!</definedName>
    <definedName name="CGTR021">[27]Tablas!#REF!</definedName>
    <definedName name="CGTR022">[27]Tablas!#REF!</definedName>
    <definedName name="CGTR023">[27]Tablas!#REF!</definedName>
    <definedName name="CGTR031">[27]Tablas!#REF!</definedName>
    <definedName name="CGTR032">[27]Tablas!#REF!</definedName>
    <definedName name="CGTR033">[27]Tablas!#REF!</definedName>
    <definedName name="CGTR034">[27]Tablas!#REF!</definedName>
    <definedName name="CGTR035">[27]Tablas!#REF!</definedName>
    <definedName name="CGTR036">[27]Tablas!#REF!</definedName>
    <definedName name="CGTR037">[27]Tablas!#REF!</definedName>
    <definedName name="CGTR038">[27]Tablas!#REF!</definedName>
    <definedName name="CGTR039">[27]Tablas!#REF!</definedName>
    <definedName name="CGTR041">[27]Tablas!#REF!</definedName>
    <definedName name="CGTR042">[27]Tablas!#REF!</definedName>
    <definedName name="CGTR043">[27]Tablas!#REF!</definedName>
    <definedName name="CGTR044">[27]Tablas!#REF!</definedName>
    <definedName name="CGTR051">[27]Tablas!#REF!</definedName>
    <definedName name="Ch">#REF!</definedName>
    <definedName name="CHAPA">#REF!</definedName>
    <definedName name="CHAZO_PUNTILLA_ANCLAJES">'[79]LISTADO DE MATERIALES Y EQUIPOS'!$B$105</definedName>
    <definedName name="CHECK">IF(AND(#REF!=#REF!,#REF!=#REF!,#REF!=#REF!),"ok","ojo")</definedName>
    <definedName name="ChequeoCantidades">#REF!</definedName>
    <definedName name="CHINA">#REF!</definedName>
    <definedName name="CHK_PU">'[5]7422CW00'!#REF!</definedName>
    <definedName name="CHP">#REF!</definedName>
    <definedName name="ci">#REF!</definedName>
    <definedName name="CIDCA1">[82]CIDCA1!$A$4:$X$6</definedName>
    <definedName name="CIDCA2">[82]CIDCA2!$A$3:$O$7</definedName>
    <definedName name="Cierrapuerta_hidraulico_ajustable_hasta_80_kilos">'[79]LISTADO DE MATERIALES Y EQUIPOS'!$B$90</definedName>
    <definedName name="CILIND">#REF!</definedName>
    <definedName name="CIM">[140]CIM!$A$1:$I$1839</definedName>
    <definedName name="CINTA">#REF!</definedName>
    <definedName name="CINTA_MALLA_ADHESIVA_X_90M">'[79]LISTADO DE MATERIALES Y EQUIPOS'!$B$107</definedName>
    <definedName name="CIR">IF(#REF!=9,IF(ISERROR(#REF!),"",#REF!),"")</definedName>
    <definedName name="CIRCUITOS">[141]Circuitos!$C$2:$C$891</definedName>
    <definedName name="CIRCUNVALAR">#REF!</definedName>
    <definedName name="CISNEROS">#REF!</definedName>
    <definedName name="Ciudades">#REF!</definedName>
    <definedName name="civ">{#N/A,#N/A,TRUE,"1842CWN0"}</definedName>
    <definedName name="civ_1">{#N/A,#N/A,TRUE,"1842CWN0"}</definedName>
    <definedName name="civ_2">{#N/A,#N/A,TRUE,"1842CWN0"}</definedName>
    <definedName name="CIZALLA">[89]EQUIPOS!$D$30</definedName>
    <definedName name="Cj">#REF!</definedName>
    <definedName name="cjsa" hidden="1">#REF!</definedName>
    <definedName name="Ck">#REF!</definedName>
    <definedName name="CL">#REF!</definedName>
    <definedName name="clase">#REF!</definedName>
    <definedName name="CLASIFIC">#REF!</definedName>
    <definedName name="clav">[22]BASE!$D$78</definedName>
    <definedName name="CLAVO">#REF!</definedName>
    <definedName name="clcl">#REF!</definedName>
    <definedName name="Cll">#REF!</definedName>
    <definedName name="Cll_4N__15_AE_40_San_Eduardo_II_Etapa._Tel_750372._Cúcuta_Colombia.">#REF!</definedName>
    <definedName name="Cm">#REF!</definedName>
    <definedName name="cmf">[142]Hoja1!$C$27</definedName>
    <definedName name="CMIBLE">#REF!</definedName>
    <definedName name="CMIBLE1">#REF!</definedName>
    <definedName name="CMMO">#REF!</definedName>
    <definedName name="CMMOA">[143]BASE!$D$455</definedName>
    <definedName name="CN">#REF!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broSuspencion">"Elipse 8"</definedName>
    <definedName name="Cod">#REF!</definedName>
    <definedName name="COD45CXCD6">#REF!</definedName>
    <definedName name="CodActEco">[26]EMPRESA!$F$10</definedName>
    <definedName name="CODIGO">#REF!</definedName>
    <definedName name="Codigo_M.Obra">#REF!</definedName>
    <definedName name="CodigoInversion">#REF!</definedName>
    <definedName name="CodigoProyecto">#REF!</definedName>
    <definedName name="Codigos">#REF!</definedName>
    <definedName name="CÓDIGOS_EQUIPOS">'[105]INSUMOS EQUIPOS'!$A$8:$A$65</definedName>
    <definedName name="CÓDIGOS_MANO_DE_OBRA">'[105]INSUMOS MANO DE OBRA'!$A$8:$A$63</definedName>
    <definedName name="CÓDIGOS_MATERIALES">#REF!</definedName>
    <definedName name="CÓDIGOS_SERVICIOS">'[105]INSUMOS SERVICIOS'!$A$12:$A$53</definedName>
    <definedName name="CÓDIGOS_TRANSPORTES">'[105]INSUMOS TRANSPORTES'!$A$8:$A$47</definedName>
    <definedName name="codo160x90">#REF!</definedName>
    <definedName name="codo160x90_1">#N/A</definedName>
    <definedName name="CODO16X11">#REF!</definedName>
    <definedName name="CODO16X11_1">#N/A</definedName>
    <definedName name="CODO16X45">#REF!</definedName>
    <definedName name="CODO16X45_1">#N/A</definedName>
    <definedName name="CODO16X90">#REF!</definedName>
    <definedName name="CODO16X90_1">#N/A</definedName>
    <definedName name="CODO3">#REF!</definedName>
    <definedName name="CODO3_1">#N/A</definedName>
    <definedName name="CODO3X11">#REF!</definedName>
    <definedName name="CODO3X11_1">#N/A</definedName>
    <definedName name="CODO3X32">[56]APU!$G$385</definedName>
    <definedName name="CODO3X45">#REF!</definedName>
    <definedName name="CODO3X45_1">#N/A</definedName>
    <definedName name="CODO3X90">#REF!</definedName>
    <definedName name="CODO3X90_1">#N/A</definedName>
    <definedName name="CODO4X45">[56]APU!$G$493</definedName>
    <definedName name="CODO4X90">#REF!</definedName>
    <definedName name="CODO4X90_1">#N/A</definedName>
    <definedName name="CODO6X22">#REF!</definedName>
    <definedName name="CODO6X22_1">#N/A</definedName>
    <definedName name="codo6x45nova">#REF!</definedName>
    <definedName name="codo6x45nova_1">#N/A</definedName>
    <definedName name="CODO8X22">#REF!</definedName>
    <definedName name="CODO8X22_1">#N/A</definedName>
    <definedName name="CODO8X45">#REF!</definedName>
    <definedName name="CODO8X45_1">#N/A</definedName>
    <definedName name="CODO8X90">#REF!</definedName>
    <definedName name="CODO8X90_1">#N/A</definedName>
    <definedName name="CODOS">#REF!</definedName>
    <definedName name="Codos_PVC_3">#REF!</definedName>
    <definedName name="codos2">#REF!</definedName>
    <definedName name="coe">#REF!</definedName>
    <definedName name="Coef.erradas">#REF!</definedName>
    <definedName name="COEF.INFILT">#REF!</definedName>
    <definedName name="coef.retorno">#REF!</definedName>
    <definedName name="coeficienterugosidad">#REF!</definedName>
    <definedName name="cogvsiruj">[100]COMPARATIVO!#REF!</definedName>
    <definedName name="COL_A_APU">IF(#REF!="","",IF(LEN(#REF!)=9,#REF!,#REF!))</definedName>
    <definedName name="COL_A_AUX">IF(#REF!="","",IF(#REF!="",#REF!,#REF!))</definedName>
    <definedName name="COL_B">IF(LEFT(#REF!,5)=#REF!,"",(LEFT(#REF!,5)))</definedName>
    <definedName name="COL_C">LEFT(#REF!,2)</definedName>
    <definedName name="col_dos">#REF!</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ON">#REF!</definedName>
    <definedName name="ColTap">'[40]Coloc. e Interc. Tapones'!$E:$E</definedName>
    <definedName name="Com">'[116]LIQUIDA-NOMINA'!$AL$4</definedName>
    <definedName name="COM.LIM">#REF!</definedName>
    <definedName name="Combo_Sanitario_manantial_corona">'[79]LISTADO DE MATERIALES Y EQUIPOS'!$B$69</definedName>
    <definedName name="COMCRETO40MPA">#REF!</definedName>
    <definedName name="COMIDA">#REF!</definedName>
    <definedName name="COMN1">[144]BASE!#REF!</definedName>
    <definedName name="COMP">#REF!</definedName>
    <definedName name="compacrodi">[89]EQUIPOS!$D$24</definedName>
    <definedName name="compactacion">#REF!</definedName>
    <definedName name="Compilado">#REF!</definedName>
    <definedName name="Compilado_1">#N/A</definedName>
    <definedName name="compneu">[62]PrecRec!$D$13</definedName>
    <definedName name="COMPR">#REF!</definedName>
    <definedName name="COMPRE">#REF!</definedName>
    <definedName name="COMPRESOR">[128]EQUIPO!$D$5</definedName>
    <definedName name="COMPRESORAIRE">#REF!</definedName>
    <definedName name="Compresores">#REF!</definedName>
    <definedName name="COMPROBANTE_DE_PAGO">#REF!</definedName>
    <definedName name="con">#REF!</definedName>
    <definedName name="CON.FUN">#REF!</definedName>
    <definedName name="CON.LIM">#REF!</definedName>
    <definedName name="CON.POZ">#REF!</definedName>
    <definedName name="CON.TUB">#REF!</definedName>
    <definedName name="CON_3000">#REF!</definedName>
    <definedName name="CON_HTA">SUMIFS(#REF!,#REF!,#REF!,#REF!,"mo")</definedName>
    <definedName name="CON_HTA_APU">SUMIFS(#REF!,#REF!,#REF!,#REF!,"mo")</definedName>
    <definedName name="CONACTA1">#REF!</definedName>
    <definedName name="conc">#REF!</definedName>
    <definedName name="Conc.2000">'[79]APUS BASIC'!$G$165</definedName>
    <definedName name="Conc.2500">'[79]APUS BASIC'!$G$122</definedName>
    <definedName name="Conc.3000">'[79]APUS BASIC'!$G$80</definedName>
    <definedName name="CONCRE123">#REF!</definedName>
    <definedName name="CONCRE124">#REF!</definedName>
    <definedName name="concre15">#REF!</definedName>
    <definedName name="CONCRE25">#REF!</definedName>
    <definedName name="concre3000">#REF!</definedName>
    <definedName name="concre35">#REF!</definedName>
    <definedName name="CONCRE4000">#REF!</definedName>
    <definedName name="CONCRETCOMB">[80]BASE!$E$53</definedName>
    <definedName name="concreto">#REF!</definedName>
    <definedName name="CONCRETO_2000">#REF!</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_F.C_4">#REF!</definedName>
    <definedName name="concreto_FC_2.2">#REF!</definedName>
    <definedName name="Concreto1_m">[60]Dimensiones!$F$36</definedName>
    <definedName name="CONCRETO14">'[89]CONCRETOS '!$H$25</definedName>
    <definedName name="Concreto2_m">[60]Dimensiones!$F$38</definedName>
    <definedName name="CONCRETO21">'[145]APUs '!#REF!</definedName>
    <definedName name="CONCRETO21_SINCONCRETADORA_TTEMULAR">[146]BASE!$E$44</definedName>
    <definedName name="CONCRETO25">#REF!</definedName>
    <definedName name="Concreto2500v">#REF!</definedName>
    <definedName name="CONCRETO28_CONCONCRETADORA">[147]BASE!$E$36</definedName>
    <definedName name="CONCRETO3">#REF!</definedName>
    <definedName name="Concreto3_m">[60]Dimensiones!$F$40</definedName>
    <definedName name="CONCRETO3000PSI">'[89]CONCRETOS '!$H$23</definedName>
    <definedName name="Concreto4_m">[60]Dimensiones!$F$42</definedName>
    <definedName name="CONCRETO42MPA">#REF!</definedName>
    <definedName name="concreto5">#REF!</definedName>
    <definedName name="Concreto5_m">[60]Dimensiones!$F$44</definedName>
    <definedName name="Concreto5500v">#REF!</definedName>
    <definedName name="CONCRETOATRAQUE">#REF!</definedName>
    <definedName name="CONCRETOATRAQUE_1">#N/A</definedName>
    <definedName name="CONCRETOF">#REF!</definedName>
    <definedName name="CONCRETOF_1">#N/A</definedName>
    <definedName name="concretomuro">#REF!</definedName>
    <definedName name="concretoplaca">#REF!</definedName>
    <definedName name="CONCRETOS">#REF!</definedName>
    <definedName name="CONDI1">#REF!</definedName>
    <definedName name="CONDUCCION331">#REF!</definedName>
    <definedName name="CONDUCCIONTABLA3.3.1">#REF!</definedName>
    <definedName name="conductor">#REF!</definedName>
    <definedName name="CONDUCTORES">#REF!</definedName>
    <definedName name="CONDUCTORES3">#REF!</definedName>
    <definedName name="Conexion">#REF!</definedName>
    <definedName name="conexiondomiciliaria">#REF!</definedName>
    <definedName name="CONM1">#REF!</definedName>
    <definedName name="CONM2">#REF!</definedName>
    <definedName name="CONMI">[144]BASE!#REF!</definedName>
    <definedName name="CONMX">#REF!</definedName>
    <definedName name="ConseqCat">0</definedName>
    <definedName name="ConseqForMitRisk">3</definedName>
    <definedName name="constante">#REF!</definedName>
    <definedName name="constr">#REF!</definedName>
    <definedName name="Consultor">#N/A</definedName>
    <definedName name="CONSUMO">#REF!</definedName>
    <definedName name="CONT">'[148]DATOS CONTRATO'!$G$13</definedName>
    <definedName name="CONTOTAL">#REF!</definedName>
    <definedName name="contra">#REF!</definedName>
    <definedName name="Contratante">#N/A</definedName>
    <definedName name="contratista">[24]Datos!$B$13</definedName>
    <definedName name="CONTRATO">#REF!</definedName>
    <definedName name="Contreto_3000">#REF!</definedName>
    <definedName name="Coordinador">#REF!</definedName>
    <definedName name="copia">#REF!</definedName>
    <definedName name="COPIA1">#REF!</definedName>
    <definedName name="COPIA2">#REF!</definedName>
    <definedName name="copiao4">[0]!ERR</definedName>
    <definedName name="copiar">#REF!</definedName>
    <definedName name="CORDONJUNTA">#REF!</definedName>
    <definedName name="corri">[0]!ERR</definedName>
    <definedName name="CORTA">#REF!</definedName>
    <definedName name="CORTACT">#REF!</definedName>
    <definedName name="CORTAPAVI">#REF!</definedName>
    <definedName name="corte">#REF!</definedName>
    <definedName name="CORTE1">'[149]Tabla dinámica'!$A$3:$S$45</definedName>
    <definedName name="corterocoso">#REF!</definedName>
    <definedName name="CosDirSujInf1">'[72]REAJUSTES TOTALES'!$A$9:$W$41</definedName>
    <definedName name="costcontr">#REF!</definedName>
    <definedName name="CosteoConsultoria">#REF!</definedName>
    <definedName name="COSTO">#REF!</definedName>
    <definedName name="COSTO_FRENTE">[150]BITACORA!$E$1:$E$65536</definedName>
    <definedName name="COSTO_TRANSPORTE">[151]Transp.!$B$5:$E$19</definedName>
    <definedName name="COSTO1">#REF!</definedName>
    <definedName name="costo2" hidden="1">#REF!</definedName>
    <definedName name="CostoAnsermaCartago">#REF!</definedName>
    <definedName name="COSTODIRECTO">#REF!</definedName>
    <definedName name="CostoDirectoObra">#REF!</definedName>
    <definedName name="CostoMediacanoaAnserma">#REF!</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[152]TARIFAS!$A$1:$F$52</definedName>
    <definedName name="COSTOS_DIRECTOS">#REF!</definedName>
    <definedName name="COSTOSCONDUCCIONACU">#REF!</definedName>
    <definedName name="cot">#REF!</definedName>
    <definedName name="cota">'[153]Base de Diseño'!$A$1:$D$290</definedName>
    <definedName name="COTAS">[154]Hoja3!$A$5:$B$154</definedName>
    <definedName name="cotasalfs">'[155]DatosTopográficos+Correcciones'!$A$1:$D$64</definedName>
    <definedName name="cotasd">#REF!</definedName>
    <definedName name="CotizacionARP">#REF!</definedName>
    <definedName name="COTIZADO_EN">#REF!</definedName>
    <definedName name="COYLL">[68]BASE!#REF!</definedName>
    <definedName name="cp">#REF!</definedName>
    <definedName name="CP452L">#REF!</definedName>
    <definedName name="CP453L">#REF!</definedName>
    <definedName name="CP454L">#REF!</definedName>
    <definedName name="CP902L">#REF!</definedName>
    <definedName name="CP903L">#REF!</definedName>
    <definedName name="CP904L">#REF!</definedName>
    <definedName name="CPDO8X11">#REF!</definedName>
    <definedName name="CPDO8X11_1">#N/A</definedName>
    <definedName name="Cq">#REF!</definedName>
    <definedName name="Cr">#REF!</definedName>
    <definedName name="CR22JH">#REF!</definedName>
    <definedName name="CR42JH">#REF!</definedName>
    <definedName name="CR44JH">#REF!</definedName>
    <definedName name="CRAS">#REF!</definedName>
    <definedName name="credito_completa">#REF!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[156]civ_roma!$C$803:$G$804</definedName>
    <definedName name="CRITERIO">#REF!</definedName>
    <definedName name="_xlnm.Criteria">[2]INSUMOS!#REF!</definedName>
    <definedName name="Criterios_IM">[2]INSUMOS!#REF!</definedName>
    <definedName name="Criticidad">[157]Tabla!$A$1:$A$5</definedName>
    <definedName name="Criticos">#REF!</definedName>
    <definedName name="CRONOGRAMA">#REF!</definedName>
    <definedName name="CRP">#REF!</definedName>
    <definedName name="crt">{#N/A,#N/A,FALSE,"GRAFICO";#N/A,#N/A,FALSE,"CAJA (2)";#N/A,#N/A,FALSE,"TERCEROS-PROMEDIO";#N/A,#N/A,FALSE,"CAJA";#N/A,#N/A,FALSE,"INGRESOS1995-2003";#N/A,#N/A,FALSE,"GASTOS1995-2003"}</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RUZ3">#REF!</definedName>
    <definedName name="CRUZ3_1">#N/A</definedName>
    <definedName name="CRUZ4">#REF!</definedName>
    <definedName name="CRUZ4_1">#N/A</definedName>
    <definedName name="CRUZ4X3">#REF!</definedName>
    <definedName name="CRUZ4X3_1">#N/A</definedName>
    <definedName name="cs">#REF!</definedName>
    <definedName name="CS_AVG_SIZE">#REF!</definedName>
    <definedName name="CS_WELDING">#REF!</definedName>
    <definedName name="CSIKA">#REF!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75KG">'[158]APU CONCRETOS'!$B$99</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A">#REF!</definedName>
    <definedName name="CTE">#REF!</definedName>
    <definedName name="ctoin">[24]Datos!$B$1</definedName>
    <definedName name="CTR">'[5]7422CW00'!#REF!</definedName>
    <definedName name="CTRPAG">'[5]7422CW00'!#REF!</definedName>
    <definedName name="ctyf">#REF!</definedName>
    <definedName name="Cu">#REF!</definedName>
    <definedName name="CU_AA">#REF!</definedName>
    <definedName name="CU_TT">#REF!</definedName>
    <definedName name="CUAALB">#REF!</definedName>
    <definedName name="CUACON">#REF!</definedName>
    <definedName name="cuad">[62]PrecRec!$D$24</definedName>
    <definedName name="cuad1">#REF!</definedName>
    <definedName name="cuad2">#REF!</definedName>
    <definedName name="cuad3">#REF!</definedName>
    <definedName name="cuad4">#REF!</definedName>
    <definedName name="CUAD5">#REF!</definedName>
    <definedName name="cuado">#REF!</definedName>
    <definedName name="cuadpav">[62]PrecRec!$D$26</definedName>
    <definedName name="CUADRILLA">#REF!</definedName>
    <definedName name="Cuadrillas">#REF!</definedName>
    <definedName name="Cuadro">#REF!</definedName>
    <definedName name="CUAEXC">#REF!</definedName>
    <definedName name="CUAL">[0]!ERR</definedName>
    <definedName name="CUAPLO">#REF!</definedName>
    <definedName name="CUATOP">#REF!</definedName>
    <definedName name="CUBS">#REF!</definedName>
    <definedName name="cUCA">#REF!</definedName>
    <definedName name="CUE">#REF!</definedName>
    <definedName name="CUENTA">#REF!</definedName>
    <definedName name="CUER">#REF!</definedName>
    <definedName name="CUERDA">#REF!</definedName>
    <definedName name="cumplimiento">#REF!</definedName>
    <definedName name="CUNET" hidden="1">{"via1",#N/A,TRUE,"general";"via2",#N/A,TRUE,"general";"via3",#N/A,TRUE,"general"}</definedName>
    <definedName name="cuneta">#REF!</definedName>
    <definedName name="Cunetavia">#REF!</definedName>
    <definedName name="Curva_conduit_pvc_1_2">'[79]LISTADO DE MATERIALES Y EQUIPOS'!$B$123</definedName>
    <definedName name="Customize">[159]!Customize</definedName>
    <definedName name="cv">#REF!</definedName>
    <definedName name="cv_51">#REF!</definedName>
    <definedName name="CVa">'[40]Cambio de Valv.'!$E:$E</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x">#REF!</definedName>
    <definedName name="cy">[118]BASE!$D$348</definedName>
    <definedName name="CYLL2">#REF!</definedName>
    <definedName name="CYLL2c">#REF!</definedName>
    <definedName name="CYLL3">#REF!</definedName>
    <definedName name="CYLL4">#REF!</definedName>
    <definedName name="CYLL6">#REF!</definedName>
    <definedName name="d" hidden="1">{"TAB1",#N/A,TRUE,"GENERAL";"TAB2",#N/A,TRUE,"GENERAL";"TAB3",#N/A,TRUE,"GENERAL";"TAB4",#N/A,TRUE,"GENERAL";"TAB5",#N/A,TRUE,"GENERAL"}</definedName>
    <definedName name="D_1">#REF!</definedName>
    <definedName name="D_10">#REF!</definedName>
    <definedName name="D_EXT">#REF!</definedName>
    <definedName name="D_INT">#REF!</definedName>
    <definedName name="D_m">#REF!</definedName>
    <definedName name="d_percápita">[160]Sanitario!$AC$9:$AD$9</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#REF!</definedName>
    <definedName name="DADADAD">{#N/A,#N/A,TRUE,"CODIGO DEPENDENCIA"}</definedName>
    <definedName name="DAFT">#REF!</definedName>
    <definedName name="DANI">#REF!</definedName>
    <definedName name="danny">#REF!</definedName>
    <definedName name="DANODO">#REF!</definedName>
    <definedName name="DANODOF">#REF!</definedName>
    <definedName name="DANODOFT">#REF!</definedName>
    <definedName name="dario">'[161]GPI 526'!#REF!</definedName>
    <definedName name="DARIPAVA_SOFTWARE_INC">#REF!</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[156]civ_roma!$C$9:$G$799</definedName>
    <definedName name="DATO1">'[162]46'!$D$3:$CK$429</definedName>
    <definedName name="Datos">'[163]Base de Diseño'!$A$1:$I$216</definedName>
    <definedName name="Datos_G1">#REF!</definedName>
    <definedName name="Datos_G2">#REF!</definedName>
    <definedName name="Datos_SW_G1">#REF!</definedName>
    <definedName name="Datos_SW_G2">#REF!</definedName>
    <definedName name="datos1">'[164]Base de Diseño'!$A$1:$D$204</definedName>
    <definedName name="datos2">#REF!</definedName>
    <definedName name="datoseq">#REF!</definedName>
    <definedName name="datospsa">#REF!</definedName>
    <definedName name="DATT5">#REF!</definedName>
    <definedName name="DBASE1">#REF!</definedName>
    <definedName name="DBASE2">#REF!</definedName>
    <definedName name="DBASE3">#REF!</definedName>
    <definedName name="dbb">#REF!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[29]Tablas!#REF!</definedName>
    <definedName name="DCI1_1">[29]Tablas!#REF!</definedName>
    <definedName name="DCI1_1_1">[29]Tablas!#REF!</definedName>
    <definedName name="DCI1_1_2">[29]Tablas!#REF!</definedName>
    <definedName name="DCI1_1_3">[29]Tablas!#REF!</definedName>
    <definedName name="DCI1_1_4">[29]Tablas!#REF!</definedName>
    <definedName name="DCI1_2">[29]Tablas!#REF!</definedName>
    <definedName name="DCI1_3">[29]Tablas!#REF!</definedName>
    <definedName name="DCI1_4">[29]Tablas!#REF!</definedName>
    <definedName name="DCorriente">#REF!</definedName>
    <definedName name="Dcorriente1">'[165]Pta a tierra'!#REF!</definedName>
    <definedName name="DCSDCTV" hidden="1">{"via1",#N/A,TRUE,"general";"via2",#N/A,TRUE,"general";"via3",#N/A,TRUE,"general"}</definedName>
    <definedName name="dd">#REF!</definedName>
    <definedName name="dd_1">{#N/A,#N/A,TRUE,"INGENIERIA";#N/A,#N/A,TRUE,"COMPRAS";#N/A,#N/A,TRUE,"DIRECCION";#N/A,#N/A,TRUE,"RESUMEN"}</definedName>
    <definedName name="dd_2">{#N/A,#N/A,TRUE,"INGENIERIA";#N/A,#N/A,TRUE,"COMPRAS";#N/A,#N/A,TRUE,"DIRECCION";#N/A,#N/A,TRUE,"RESUMEN"}</definedName>
    <definedName name="ddd" hidden="1">{"via1",#N/A,TRUE,"general";"via2",#N/A,TRUE,"general";"via3",#N/A,TRUE,"general"}</definedName>
    <definedName name="DDDD">#N/A</definedName>
    <definedName name="DDDDDDD" hidden="1">{#N/A,#N/A,FALSE,"orthoflow";#N/A,#N/A,FALSE,"Miscelaneos";#N/A,#N/A,FALSE,"Instrumentacio";#N/A,#N/A,FALSE,"Electrico";#N/A,#N/A,FALSE,"Valv. Seguridad"}</definedName>
    <definedName name="DDDDDDDD">[166]BASE!$D$14</definedName>
    <definedName name="ddddt" hidden="1">{"via1",#N/A,TRUE,"general";"via2",#N/A,TRUE,"general";"via3",#N/A,TRUE,"general"}</definedName>
    <definedName name="DDE">{#N/A,#N/A,TRUE,"1842CWN0"}</definedName>
    <definedName name="DDE_1">{#N/A,#N/A,TRUE,"1842CWN0"}</definedName>
    <definedName name="DDE_2">{#N/A,#N/A,TRUE,"1842CWN0"}</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[29]Tablas!#REF!</definedName>
    <definedName name="DDS1_1">[29]Tablas!#REF!</definedName>
    <definedName name="DDS1_1_1">[29]Tablas!#REF!</definedName>
    <definedName name="de">#REF!</definedName>
    <definedName name="de_1">#N/A</definedName>
    <definedName name="De_6">#REF!</definedName>
    <definedName name="De_8">#REF!</definedName>
    <definedName name="decision">#REF!</definedName>
    <definedName name="deded" hidden="1">{"TAB1",#N/A,TRUE,"GENERAL";"TAB2",#N/A,TRUE,"GENERAL";"TAB3",#N/A,TRUE,"GENERAL";"TAB4",#N/A,TRUE,"GENERAL";"TAB5",#N/A,TRUE,"GENERAL"}</definedName>
    <definedName name="def">[62]PrecRec!$D$50</definedName>
    <definedName name="defd" hidden="1">{"via1",#N/A,TRUE,"general";"via2",#N/A,TRUE,"general";"via3",#N/A,TRUE,"general"}</definedName>
    <definedName name="Deflexión">#REF!</definedName>
    <definedName name="DEFLEXION_GG">TRUNC(ABS(#REF!))</definedName>
    <definedName name="DEFLEXION_ID">IF(#REF!&lt;0,"I","D")</definedName>
    <definedName name="DEFLEXION_MM">TRUNC(60*(ABS(#REF!)-DEFLEXION_GG))</definedName>
    <definedName name="DEFLEXION_SS">ROUND(3600*(ABS(#REF!)-DEFLEXION_GG-DEFLEXION_MM/60),0)</definedName>
    <definedName name="delin">[62]PrecRec!$D$55</definedName>
    <definedName name="dem.pav">#REF!</definedName>
    <definedName name="DEMANDA">#REF!</definedName>
    <definedName name="demanto">#REF!</definedName>
    <definedName name="demanto_51">#REF!</definedName>
    <definedName name="demarc">[62]PrecRec!$D$19</definedName>
    <definedName name="DEMOLICION">#REF!</definedName>
    <definedName name="DEMOLICIÓN">'[167]BASE-LISTAS'!$B$24:$B$29</definedName>
    <definedName name="DEMOLICION_1">#N/A</definedName>
    <definedName name="DEMOLICIONANDEN">#REF!</definedName>
    <definedName name="DEMOLICIONASFALTO">#REF!</definedName>
    <definedName name="DEMOLICIONASFALTO_1">#N/A</definedName>
    <definedName name="DEMOLICIONCONCRETO">#REF!</definedName>
    <definedName name="DEMOLICIONCONCRETO_1">#N/A</definedName>
    <definedName name="demolicioncuneta">#REF!</definedName>
    <definedName name="demolicionladrillo">#REF!</definedName>
    <definedName name="DEMOLICIONMURO">#REF!</definedName>
    <definedName name="demolicionpav">#REF!</definedName>
    <definedName name="DEMOLICIONPAVIMENTO">[168]CRA17ENTRECLLS18Y19!$D$8</definedName>
    <definedName name="denon">#REF!</definedName>
    <definedName name="DENS">#REF!</definedName>
    <definedName name="densi">#REF!</definedName>
    <definedName name="DENSIDAD">#REF!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[157]Tabla!$B$1:$B$397</definedName>
    <definedName name="DEPENDENCIA">[157]Tabla!$B$1:$B$397</definedName>
    <definedName name="DEPENDENCIAS">[157]Tabla!$B$1:$B$397</definedName>
    <definedName name="DER">#N/A</definedName>
    <definedName name="DERFE">#REF!</definedName>
    <definedName name="deriv">#REF!</definedName>
    <definedName name="DERRUMBES111">[169]CONT_ADI!#REF!</definedName>
    <definedName name="des">Mano de [170]obra!$G$8:$G$8</definedName>
    <definedName name="desarrolladas">'[84]Reservas de Petróleo'!$A$2,'[84]Reservas de Petróleo'!$A$1,'[84]Reservas de Petróleo'!$D$4,'[84]Reservas de Petróleo'!$F$1:$F$65536</definedName>
    <definedName name="DESC_APU">IF(#REF!="",IF(#REF!="",IF(#REF!="","",DIRECTO),""),DESCRIPCION_APU)</definedName>
    <definedName name="DESC_AUX">IF(#REF!="",IF(#REF!="","","DIRECTO:  "&amp;TEXT(ROUNDUP(SUMIF(#REF!,#REF!,#REF!)/2,0),"#,##0")&amp;" / "&amp;VLOOKUP(#REF!,#REF!,3,FALSE)),IF(#REF!="","",VLOOKUP(#REF!,#REF!,2,FALSE)))</definedName>
    <definedName name="DESC1">#REF!</definedName>
    <definedName name="DESC521">#REF!</definedName>
    <definedName name="descap">{"TAB1",#N/A,TRUE,"GENERAL";"TAB2",#N/A,TRUE,"GENERAL";"TAB3",#N/A,TRUE,"GENERAL";"TAB4",#N/A,TRUE,"GENERAL";"TAB5",#N/A,TRUE,"GENERAL"}</definedName>
    <definedName name="DESCAPOTE">#REF!</definedName>
    <definedName name="Descrip_cuadrillas">#REF!</definedName>
    <definedName name="Descrip_equipos">#REF!</definedName>
    <definedName name="descrip_mat">#REF!</definedName>
    <definedName name="Descrip_transporte">#REF!</definedName>
    <definedName name="Descripcion">#REF!</definedName>
    <definedName name="Descripción">#REF!</definedName>
    <definedName name="Descripcion_1">#N/A</definedName>
    <definedName name="DESCRIPCION_APU">#REF!</definedName>
    <definedName name="DESCRIPCION_EQUIPO">[171]Equipos!$B$4:$B$60</definedName>
    <definedName name="DescripcionVenta">#REF!</definedName>
    <definedName name="DESCRP1">#REF!</definedName>
    <definedName name="DESCRP2">#REF!</definedName>
    <definedName name="DESCUNMI">#REF!</definedName>
    <definedName name="DESFRE">{#N/A,#N/A,FALSE,"GRAFICO";#N/A,#N/A,FALSE,"CAJA (2)";#N/A,#N/A,FALSE,"TERCEROS-PROMEDIO";#N/A,#N/A,FALSE,"CAJA";#N/A,#N/A,FALSE,"INGRESOS1995-2003";#N/A,#N/A,FALSE,"GASTOS1995-2003"}</definedName>
    <definedName name="design">'[172]Design (3)'!$A$12:$CM$71</definedName>
    <definedName name="design2">[172]Design!$A$24:$CM$66</definedName>
    <definedName name="DEST_ART">[125]steel!#REF!</definedName>
    <definedName name="DESTCOD">'[5]7422CW00'!#REF!</definedName>
    <definedName name="DESTFG">'[5]7422CW00'!#REF!</definedName>
    <definedName name="DestinoConsultoria">#REF!</definedName>
    <definedName name="DestinoObra">#REF!</definedName>
    <definedName name="DESTQTY">'[5]7422CW00'!#REF!</definedName>
    <definedName name="DETAIL">#REF!</definedName>
    <definedName name="Detalle_Reserva">#REF!</definedName>
    <definedName name="DETENCION">#REF!</definedName>
    <definedName name="deuda">#REF!</definedName>
    <definedName name="deuda2">#REF!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DFGBDFGDFG">#REF!</definedName>
    <definedName name="DFBNJ" hidden="1">{"via1",#N/A,TRUE,"general";"via2",#N/A,TRUE,"general";"via3",#N/A,TRUE,"general"}</definedName>
    <definedName name="dfde">#REF!</definedName>
    <definedName name="DFDE_1">{#N/A,#N/A,TRUE,"1842CWN0"}</definedName>
    <definedName name="DFDE_2">{#N/A,#N/A,TRUE,"1842CWN0"}</definedName>
    <definedName name="dfds" hidden="1">{"TAB1",#N/A,TRUE,"GENERAL";"TAB2",#N/A,TRUE,"GENERAL";"TAB3",#N/A,TRUE,"GENERAL";"TAB4",#N/A,TRUE,"GENERAL";"TAB5",#N/A,TRUE,"GENERAL"}</definedName>
    <definedName name="dfdsfi" hidden="1">{"via1",#N/A,TRUE,"general";"via2",#N/A,TRUE,"general";"via3",#N/A,TRUE,"general"}</definedName>
    <definedName name="DFEET">{#N/A,#N/A,TRUE,"INGENIERIA";#N/A,#N/A,TRUE,"COMPRAS";#N/A,#N/A,TRUE,"DIRECCION";#N/A,#N/A,TRUE,"RESUMEN"}</definedName>
    <definedName name="DFEET_1">{#N/A,#N/A,TRUE,"INGENIERIA";#N/A,#N/A,TRUE,"COMPRAS";#N/A,#N/A,TRUE,"DIRECCION";#N/A,#N/A,TRUE,"RESUMEN"}</definedName>
    <definedName name="DFEET_2">{#N/A,#N/A,TRUE,"INGENIERIA";#N/A,#N/A,TRUE,"COMPRAS";#N/A,#N/A,TRUE,"DIRECCION";#N/A,#N/A,TRUE,"RESUMEN"}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#REF!</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FHDFHDFHDFZH">#REF!</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[159]Personalizar!$E$22</definedName>
    <definedName name="dflt2">[159]Personalizar!$E$23</definedName>
    <definedName name="dflt3">[159]Personalizar!$D$24</definedName>
    <definedName name="dflt4">[159]Personalizar!$E$26</definedName>
    <definedName name="dflt5">[159]Personalizar!$E$27</definedName>
    <definedName name="dflt6">[159]Personalizar!$D$28</definedName>
    <definedName name="dflt7">[159]Personalizar!$G$27</definedName>
    <definedName name="DFRFRF" hidden="1">{"via1",#N/A,TRUE,"general";"via2",#N/A,TRUE,"general";"via3",#N/A,TRUE,"general"}</definedName>
    <definedName name="DFSDGDFG">#REF!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{#N/A,#N/A,TRUE,"1842CWN0"}</definedName>
    <definedName name="DGFEE_1">{#N/A,#N/A,TRUE,"1842CWN0"}</definedName>
    <definedName name="DGFEE_2">{#N/A,#N/A,TRUE,"1842CWN0"}</definedName>
    <definedName name="DGFG" hidden="1">{"via1",#N/A,TRUE,"general";"via2",#N/A,TRUE,"general";"via3",#N/A,TRUE,"general"}</definedName>
    <definedName name="DGFGGHF">{#N/A,#N/A,TRUE,"INGENIERIA";#N/A,#N/A,TRUE,"COMPRAS";#N/A,#N/A,TRUE,"DIRECCION";#N/A,#N/A,TRUE,"RESUMEN"}</definedName>
    <definedName name="DGFGGHF_1">{#N/A,#N/A,TRUE,"INGENIERIA";#N/A,#N/A,TRUE,"COMPRAS";#N/A,#N/A,TRUE,"DIRECCION";#N/A,#N/A,TRUE,"RESUMEN"}</definedName>
    <definedName name="DGFGGHF_2">{#N/A,#N/A,TRUE,"INGENIERIA";#N/A,#N/A,TRUE,"COMPRAS";#N/A,#N/A,TRUE,"DIRECCION";#N/A,#N/A,TRUE,"RESUMEN"}</definedName>
    <definedName name="DGFR">{#N/A,#N/A,TRUE,"1842CWN0"}</definedName>
    <definedName name="DGFR_1">{#N/A,#N/A,TRUE,"1842CWN0"}</definedName>
    <definedName name="DGFR_2">{#N/A,#N/A,TRUE,"1842CWN0"}</definedName>
    <definedName name="dgfsado" hidden="1">{"TAB1",#N/A,TRUE,"GENERAL";"TAB2",#N/A,TRUE,"GENERAL";"TAB3",#N/A,TRUE,"GENERAL";"TAB4",#N/A,TRUE,"GENERAL";"TAB5",#N/A,TRUE,"GENERAL"}</definedName>
    <definedName name="DGGGHHJT">{#N/A,#N/A,TRUE,"INGENIERIA";#N/A,#N/A,TRUE,"COMPRAS";#N/A,#N/A,TRUE,"DIRECCION";#N/A,#N/A,TRUE,"RESUMEN"}</definedName>
    <definedName name="DGGGHHJT_1">{#N/A,#N/A,TRUE,"INGENIERIA";#N/A,#N/A,TRUE,"COMPRAS";#N/A,#N/A,TRUE,"DIRECCION";#N/A,#N/A,TRUE,"RESUMEN"}</definedName>
    <definedName name="DGGGHHJT_2">{#N/A,#N/A,TRUE,"INGENIERIA";#N/A,#N/A,TRUE,"COMPRAS";#N/A,#N/A,TRUE,"DIRECCION";#N/A,#N/A,TRUE,"RESUMEN"}</definedName>
    <definedName name="DGGZ">#REF!</definedName>
    <definedName name="dghfs">#REF!</definedName>
    <definedName name="DGO">[29]Tablas!#REF!</definedName>
    <definedName name="DGO1_1">[29]Tablas!#REF!</definedName>
    <definedName name="DGO1_1_1">[29]Tablas!#REF!</definedName>
    <definedName name="DGP">[29]Tablas!#REF!</definedName>
    <definedName name="DGP1_1">[29]Tablas!#REF!</definedName>
    <definedName name="DGP1_1_1">[29]Tablas!#REF!</definedName>
    <definedName name="dgrdeb" hidden="1">{"TAB1",#N/A,TRUE,"GENERAL";"TAB2",#N/A,TRUE,"GENERAL";"TAB3",#N/A,TRUE,"GENERAL";"TAB4",#N/A,TRUE,"GENERAL";"TAB5",#N/A,TRUE,"GENERAL"}</definedName>
    <definedName name="dgreg" hidden="1">{"via1",#N/A,TRUE,"general";"via2",#N/A,TRUE,"general";"via3",#N/A,TRUE,"general"}</definedName>
    <definedName name="DGRR">{#N/A,#N/A,TRUE,"INGENIERIA";#N/A,#N/A,TRUE,"COMPRAS";#N/A,#N/A,TRUE,"DIRECCION";#N/A,#N/A,TRUE,"RESUMEN"}</definedName>
    <definedName name="DGRR_1">{#N/A,#N/A,TRUE,"INGENIERIA";#N/A,#N/A,TRUE,"COMPRAS";#N/A,#N/A,TRUE,"DIRECCION";#N/A,#N/A,TRUE,"RESUMEN"}</definedName>
    <definedName name="DGRR_2">{#N/A,#N/A,TRUE,"INGENIERIA";#N/A,#N/A,TRUE,"COMPRAS";#N/A,#N/A,TRUE,"DIRECCION";#N/A,#N/A,TRUE,"RESUMEN"}</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hp">#REF!</definedName>
    <definedName name="di">#REF!</definedName>
    <definedName name="DIA">[73]PRESUPUESTO!$B$13</definedName>
    <definedName name="día">#REF!</definedName>
    <definedName name="dia24hr">#REF!</definedName>
    <definedName name="DIAME">#REF!</definedName>
    <definedName name="Diámetro">#REF!</definedName>
    <definedName name="diámetroft">#REF!</definedName>
    <definedName name="diametros">#REF!</definedName>
    <definedName name="DiametrosCodos">'[173]L codos'!$B$2:$V$2</definedName>
    <definedName name="diamm">#REF!</definedName>
    <definedName name="Diana">{"TAB1",#N/A,TRUE,"GENERAL";"TAB2",#N/A,TRUE,"GENERAL";"TAB3",#N/A,TRUE,"GENERAL";"TAB4",#N/A,TRUE,"GENERAL";"TAB5",#N/A,TRUE,"GENERAL"}</definedName>
    <definedName name="DIAS">#REF!</definedName>
    <definedName name="DIAS_1">#N/A</definedName>
    <definedName name="DIAS_DEL_MES">#REF!</definedName>
    <definedName name="dias_semana">#REF!</definedName>
    <definedName name="Dias_semanales">#REF!</definedName>
    <definedName name="DIAS_SEMANAS">#REF!</definedName>
    <definedName name="diasacumulacion">#REF!</definedName>
    <definedName name="DIASDELMES">#REF!</definedName>
    <definedName name="DIASROTACION">#REF!</definedName>
    <definedName name="DIC">[82]DIC!$A$3:$AN$28</definedName>
    <definedName name="dice">#REF!</definedName>
    <definedName name="diego">#REF!</definedName>
    <definedName name="diego1">#REF!</definedName>
    <definedName name="DifConsultoriaFM">#REF!</definedName>
    <definedName name="dife">#REF!</definedName>
    <definedName name="diferencia">'[174]MEDIA GEOMETRICA'!$J$8,'[174]MEDIA GEOMETRICA'!$N$8,'[174]MEDIA GEOMETRICA'!$R$8,'[174]MEDIA GEOMETRICA'!$V$8,'[174]MEDIA GEOMETRICA'!$Z$8,'[174]MEDIA GEOMETRICA'!$AD$8,'[174]MEDIA GEOMETRICA'!$AH$8,'[174]MEDIA GEOMETRICA'!$AL$8,'[174]MEDIA GEOMETRICA'!#REF!,'[174]MEDIA GEOMETRICA'!#REF!</definedName>
    <definedName name="DIJ">[29]Tablas!#REF!</definedName>
    <definedName name="DIJ1_1">[29]Tablas!#REF!</definedName>
    <definedName name="DIJ1_1_1">[29]Tablas!#REF!</definedName>
    <definedName name="DIJ1_1_2">[29]Tablas!#REF!</definedName>
    <definedName name="DIJ1_1_3">[29]Tablas!#REF!</definedName>
    <definedName name="DIJ1_1_4">[29]Tablas!#REF!</definedName>
    <definedName name="DIJ1_1_5">[29]Tablas!#REF!</definedName>
    <definedName name="DIJ1_2">[29]Tablas!#REF!</definedName>
    <definedName name="DIJ1_3">[29]Tablas!#REF!</definedName>
    <definedName name="DIJ1_4">[29]Tablas!#REF!</definedName>
    <definedName name="DIJ1_5">[29]Tablas!#REF!</definedName>
    <definedName name="dina">#REF!</definedName>
    <definedName name="Direccion">[116]EMPRESA!$F$14</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S">#REF!</definedName>
    <definedName name="DISCANTE">#REF!</definedName>
    <definedName name="DISCODIAM">#REF!</definedName>
    <definedName name="DISP">#REF!</definedName>
    <definedName name="display_area_2">#REF!</definedName>
    <definedName name="DISPONIBILIDAD">#REF!</definedName>
    <definedName name="DistanciasPRS7801">[175]Hoja1!$K$3:$L$55</definedName>
    <definedName name="DistanciasPRS9003">[175]Hoja1!$A$3:$B$52</definedName>
    <definedName name="DistanciasPRS9004">[175]Hoja1!$F$3:$G$33</definedName>
    <definedName name="DISTRIBUCION">{#N/A,#N/A,FALSE,"GRAFICO";#N/A,#N/A,FALSE,"CAJA (2)";#N/A,#N/A,FALSE,"TERCEROS-PROMEDIO";#N/A,#N/A,FALSE,"CAJA";#N/A,#N/A,FALSE,"INGRESOS1995-2003";#N/A,#N/A,FALSE,"GASTOS1995-2003"}</definedName>
    <definedName name="DISVAL">#REF!</definedName>
    <definedName name="Diversos">#REF!</definedName>
    <definedName name="DIVISION">#REF!</definedName>
    <definedName name="dj">#REF!</definedName>
    <definedName name="djdytj" hidden="1">{"TAB1",#N/A,TRUE,"GENERAL";"TAB2",#N/A,TRUE,"GENERAL";"TAB3",#N/A,TRUE,"GENERAL";"TAB4",#N/A,TRUE,"GENERAL";"TAB5",#N/A,TRUE,"GENERAL"}</definedName>
    <definedName name="dl">#REF!</definedName>
    <definedName name="dm">#REF!</definedName>
    <definedName name="DMD">#REF!</definedName>
    <definedName name="DMxUS">#REF!</definedName>
    <definedName name="do">#REF!</definedName>
    <definedName name="dolar">#REF!</definedName>
    <definedName name="DOLLAR">[176]CÁLCULOS!$H$34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iliaria">#REF!</definedName>
    <definedName name="DOR">#REF!</definedName>
    <definedName name="dos">#REF!</definedName>
    <definedName name="dospre">#REF!</definedName>
    <definedName name="DOT">#REF!</definedName>
    <definedName name="dota">#REF!</definedName>
    <definedName name="DOTACIÓN">#REF!</definedName>
    <definedName name="Dp">[160]Sanitario!$AC$8:$AD$8</definedName>
    <definedName name="DPI">[29]Tablas!#REF!</definedName>
    <definedName name="DPI1_1">[29]Tablas!#REF!</definedName>
    <definedName name="DPI1_1_1">[29]Tablas!#REF!</definedName>
    <definedName name="DPY">[29]Tablas!#REF!</definedName>
    <definedName name="DPY1_1">[29]Tablas!#REF!</definedName>
    <definedName name="DPY1_1_1">[29]Tablas!#REF!</definedName>
    <definedName name="DQ">#REF!</definedName>
    <definedName name="dr">#REF!</definedName>
    <definedName name="dren4">[62]PrecRec!$D$43</definedName>
    <definedName name="drf">#REF!</definedName>
    <definedName name="DRI">[29]Tablas!#REF!</definedName>
    <definedName name="DRI1_1">[29]Tablas!#REF!</definedName>
    <definedName name="DRI1_1_1">[29]Tablas!#REF!</definedName>
    <definedName name="DRI1_1_2">[29]Tablas!#REF!</definedName>
    <definedName name="DRI1_1_3">[29]Tablas!#REF!</definedName>
    <definedName name="DRI1_1_4">[29]Tablas!#REF!</definedName>
    <definedName name="DRI1_2">[29]Tablas!#REF!</definedName>
    <definedName name="DRI1_3">[29]Tablas!#REF!</definedName>
    <definedName name="DRI1_4">[29]Tablas!#REF!</definedName>
    <definedName name="DRL">[29]Tablas!#REF!</definedName>
    <definedName name="DRL1_1">[29]Tablas!#REF!</definedName>
    <definedName name="DRL1_1_1">[29]Tablas!#REF!</definedName>
    <definedName name="DRL1_1_2">[29]Tablas!#REF!</definedName>
    <definedName name="DRL1_1_3">[29]Tablas!#REF!</definedName>
    <definedName name="DRL1_1_4">[29]Tablas!#REF!</definedName>
    <definedName name="DRL1_2">[29]Tablas!#REF!</definedName>
    <definedName name="DRL1_3">[29]Tablas!#REF!</definedName>
    <definedName name="DRL1_4">[29]Tablas!#REF!</definedName>
    <definedName name="dry" hidden="1">{"via1",#N/A,TRUE,"general";"via2",#N/A,TRUE,"general";"via3",#N/A,TRUE,"general"}</definedName>
    <definedName name="DS">[177]Cronograma!#REF!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adiadjaod">#REF!</definedName>
    <definedName name="Dsbcm">#REF!</definedName>
    <definedName name="DsctoFondo">[178]EMPRESA!$I$25</definedName>
    <definedName name="DsctoPension">[178]EMPRESA!$I$23</definedName>
    <definedName name="DsctoSalud">[178]EMPRESA!$I$24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FASD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[29]Tablas!#REF!</definedName>
    <definedName name="DSP1_1">[29]Tablas!#REF!</definedName>
    <definedName name="DSP1_1_1">[29]Tablas!#REF!</definedName>
    <definedName name="dt">#REF!</definedName>
    <definedName name="dtf">#REF!</definedName>
    <definedName name="dtrhj" hidden="1">{"via1",#N/A,TRUE,"general";"via2",#N/A,TRUE,"general";"via3",#N/A,TRUE,"general"}</definedName>
    <definedName name="DTS">#REF!</definedName>
    <definedName name="DUCTO">[179]CONDUIT!#REF!</definedName>
    <definedName name="Duitama">#REF!</definedName>
    <definedName name="DuracionMeses">#REF!</definedName>
    <definedName name="DuracionSemanas">#REF!</definedName>
    <definedName name="Dv">[160]Sanitario!$AC$7:$AD$7</definedName>
    <definedName name="DWPRICE">#REF!</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bitda">{#N/A,#N/A,FALSE,"GRAFICO";#N/A,#N/A,FALSE,"CAJA (2)";#N/A,#N/A,FALSE,"TERCEROS-PROMEDIO";#N/A,#N/A,FALSE,"CAJA";#N/A,#N/A,FALSE,"INGRESOS1995-2003";#N/A,#N/A,FALSE,"GASTOS1995-2003"}</definedName>
    <definedName name="ec">[60]Dimensiones!$B$11</definedName>
    <definedName name="ece">#REF!</definedName>
    <definedName name="ECP">[29]Tablas!#REF!</definedName>
    <definedName name="ECP1_1">[29]Tablas!#REF!</definedName>
    <definedName name="ECP1_1_1">[29]Tablas!#REF!</definedName>
    <definedName name="ED">#REF!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WIN">#REF!</definedName>
    <definedName name="ee">#REF!</definedName>
    <definedName name="eee">#REF!</definedName>
    <definedName name="eeedfr" hidden="1">{"TAB1",#N/A,TRUE,"GENERAL";"TAB2",#N/A,TRUE,"GENERAL";"TAB3",#N/A,TRUE,"GENERAL";"TAB4",#N/A,TRUE,"GENERAL";"TAB5",#N/A,TRUE,"GENERAL"}</definedName>
    <definedName name="EEEE">#REF!</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ef">#REF!</definedName>
    <definedName name="ef">#REF!</definedName>
    <definedName name="EFA">#REF!</definedName>
    <definedName name="efcwe">#REF!</definedName>
    <definedName name="efef" hidden="1">{"TAB1",#N/A,TRUE,"GENERAL";"TAB2",#N/A,TRUE,"GENERAL";"TAB3",#N/A,TRUE,"GENERAL";"TAB4",#N/A,TRUE,"GENERAL";"TAB5",#N/A,TRUE,"GENERAL"}</definedName>
    <definedName name="efer" hidden="1">{"via1",#N/A,TRUE,"general";"via2",#N/A,TRUE,"general";"via3",#N/A,TRUE,"general"}</definedName>
    <definedName name="eficiencia">'[180]Indicadores de Eficiencia'!$B$2</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JEC">[73]PRESUPUESTO!$E$7</definedName>
    <definedName name="Ejecutivo">'[181]Info Ejec'!$A$1:$AV$153</definedName>
    <definedName name="el">#REF!</definedName>
    <definedName name="ELECTRICA">#REF!</definedName>
    <definedName name="ELECTRICAS">#REF!</definedName>
    <definedName name="electrosoldada">#REF!</definedName>
    <definedName name="elementos">#REF!</definedName>
    <definedName name="ELET5">#REF!</definedName>
    <definedName name="ELIMINACIONPROYC">#REF!</definedName>
    <definedName name="emanto">#REF!</definedName>
    <definedName name="emanto_51">#REF!</definedName>
    <definedName name="eme">[0]!ERR</definedName>
    <definedName name="EMPLEADO">#REF!</definedName>
    <definedName name="empotra">#REF!</definedName>
    <definedName name="EMPRESA">#REF!</definedName>
    <definedName name="emul">[62]PrecRec!$D$58</definedName>
    <definedName name="EMULSION">#REF!</definedName>
    <definedName name="Enchape_euro_o_corona">'[79]LISTADO DE MATERIALES Y EQUIPOS'!$B$65</definedName>
    <definedName name="End_Bal">#REF!</definedName>
    <definedName name="Ene">[182]ENE!$A$12:$H$34</definedName>
    <definedName name="Ene_C">[182]ENE!$A$35:$H$52</definedName>
    <definedName name="EneFeb">'[183]Ene-Feb'!$A$12:$H$34</definedName>
    <definedName name="ENERGIATABLA1.2.4">#REF!</definedName>
    <definedName name="ENERO">[184]General!#REF!</definedName>
    <definedName name="ENEROA">[185]General!#REF!</definedName>
    <definedName name="ENSAY">#REF!</definedName>
    <definedName name="Ensayos">#REF!</definedName>
    <definedName name="ENT.A1">#REF!</definedName>
    <definedName name="ENT.ESP">#REF!</definedName>
    <definedName name="ENTIB">#REF!</definedName>
    <definedName name="entibado">#REF!</definedName>
    <definedName name="entibado_1">#N/A</definedName>
    <definedName name="ENTIDADES">[105]ENTIDADES!$A$6:$A$130</definedName>
    <definedName name="ENTRADASP">#REF!</definedName>
    <definedName name="EPECIALIDAD_SIDOE">[29]Tablas!#REF!</definedName>
    <definedName name="EPS">#REF!</definedName>
    <definedName name="EQ">#REF!</definedName>
    <definedName name="EQPL">#REF!</definedName>
    <definedName name="EQUI">[186]EQUIPO!$B$2:$B$36</definedName>
    <definedName name="equip">#REF!</definedName>
    <definedName name="EQUIPMAR">[187]EQUIPMARZ!$A$4:$G$14</definedName>
    <definedName name="equipo">[188]Equipo!$A$7:$A$65536</definedName>
    <definedName name="EQUIPO_1">[186]EQUIPO!$B$2:$D$36</definedName>
    <definedName name="Equipo_de_soldadura">'[79]LISTADO DE MATERIALES Y EQUIPOS'!$B$31</definedName>
    <definedName name="EQUIPO1">#REF!</definedName>
    <definedName name="equipo2">#REF!</definedName>
    <definedName name="Equipos">#REF!</definedName>
    <definedName name="equipos_cargue">#REF!</definedName>
    <definedName name="EQUIPOS1">#REF!</definedName>
    <definedName name="equiposolda">[89]EQUIPOS!$D$26</definedName>
    <definedName name="EQUITOP">#REF!</definedName>
    <definedName name="EQUOXICORTE">#REF!</definedName>
    <definedName name="eqw" hidden="1">{"via1",#N/A,TRUE,"general";"via2",#N/A,TRUE,"general";"via3",#N/A,TRUE,"general"}</definedName>
    <definedName name="er">#REF!</definedName>
    <definedName name="erad">#REF!</definedName>
    <definedName name="ere">#REF!</definedName>
    <definedName name="ERE_ART">[125]steel!$B$8:$B$47</definedName>
    <definedName name="EREE">#REF!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a">#REF!</definedName>
    <definedName name="ERROR">#REF!</definedName>
    <definedName name="ERROR1">#REF!</definedName>
    <definedName name="ERROR2">#REF!</definedName>
    <definedName name="ERROR3">[189]TARIF2002!#REF!</definedName>
    <definedName name="ERROR5">[189]TARIF2002!#REF!</definedName>
    <definedName name="ERRORE">#REF!</definedName>
    <definedName name="errr">#REF!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IF(#REF!=9,#REF!,"")</definedName>
    <definedName name="ESCENARIO">{#N/A,#N/A,FALSE,"GRAFICO";#N/A,#N/A,FALSE,"CAJA (2)";#N/A,#N/A,FALSE,"TERCEROS-PROMEDIO";#N/A,#N/A,FALSE,"CAJA";#N/A,#N/A,FALSE,"INGRESOS1995-2003";#N/A,#N/A,FALSE,"GASTOS1995-2003"}</definedName>
    <definedName name="ESCOMBROS">[56]APU!$G$979</definedName>
    <definedName name="ESE">#REF!</definedName>
    <definedName name="esp">#REF!</definedName>
    <definedName name="ESP_PAV">#REF!</definedName>
    <definedName name="ESP1S">#REF!</definedName>
    <definedName name="ESP201.15">'[190]201.15'!$H$49</definedName>
    <definedName name="ESP201.21">'[190]201.21'!$H$50</definedName>
    <definedName name="ESP201.7">'[190]201.7'!$H$52</definedName>
    <definedName name="ESP201.8">'[190]201.8'!$H$53</definedName>
    <definedName name="ESP210.2.2">#REF!</definedName>
    <definedName name="ESP220.1">'[191]220.1'!$H$52</definedName>
    <definedName name="ESP225P">#REF!</definedName>
    <definedName name="ESP2S">#REF!</definedName>
    <definedName name="ESP320.1">'[192]320.1'!$H$52</definedName>
    <definedName name="ESP330.1">'[191]330.1'!$H$52</definedName>
    <definedName name="ESP330.1P">'[190]330.1P (7801)'!$H$50</definedName>
    <definedName name="ESP330.2">'[192]330.2'!$H$52</definedName>
    <definedName name="ESP600.1">#REF!</definedName>
    <definedName name="ESP610.1">#REF!</definedName>
    <definedName name="ESP630.4">#REF!</definedName>
    <definedName name="ESP630.6">#REF!</definedName>
    <definedName name="ESP630.7">#REF!</definedName>
    <definedName name="ESP632.1P">'[190]632.1P '!$H$57</definedName>
    <definedName name="ESP632.4P">'[190]632.4P'!$H$51</definedName>
    <definedName name="ESP640.1">#REF!</definedName>
    <definedName name="ESP640.1.2">'[191]640.1.2'!$H$50</definedName>
    <definedName name="ESP671.1">#REF!</definedName>
    <definedName name="ESP673.1">'[191]673.1'!$H$49</definedName>
    <definedName name="ESP673.2">'[191]673.2'!$H$53</definedName>
    <definedName name="ESP700.1">'[192]700.1'!$H$52</definedName>
    <definedName name="ESPE">#REF!</definedName>
    <definedName name="ESPECIFICACION">#REF!</definedName>
    <definedName name="Especificación">#REF!</definedName>
    <definedName name="ESPECIFICACION2">#REF!</definedName>
    <definedName name="ESPECIFICACIOON">#REF!</definedName>
    <definedName name="espejo">#REF!</definedName>
    <definedName name="ESPESOR">#REF!</definedName>
    <definedName name="ESPESORPLACAS">#REF!</definedName>
    <definedName name="ESPR">#REF!</definedName>
    <definedName name="ESPYUU">#REF!</definedName>
    <definedName name="EST10A">#REF!</definedName>
    <definedName name="EST10V1">#REF!</definedName>
    <definedName name="EST11A">#REF!</definedName>
    <definedName name="ESTA">#REF!</definedName>
    <definedName name="Estabilidad">#REF!</definedName>
    <definedName name="Estabilidad2">#REF!</definedName>
    <definedName name="Estabilidad3">#REF!</definedName>
    <definedName name="ESTAC">#REF!</definedName>
    <definedName name="ESTACA">#REF!</definedName>
    <definedName name="ESTACION">#REF!</definedName>
    <definedName name="estado">#REF!</definedName>
    <definedName name="ESTADO_ACUEDUCTO">#REF!</definedName>
    <definedName name="ESTADO_ALCANTARILLADO">#REF!</definedName>
    <definedName name="Estadocamara">#REF!</definedName>
    <definedName name="Estados">#REF!</definedName>
    <definedName name="ESTAHILCLAV">#REF!</definedName>
    <definedName name="este">{"PYGT",#N/A,FALSE,"PYG";"ACTIT",#N/A,FALSE,"BCE_GRAL-ACTIVO";"PASIT",#N/A,FALSE,"BCE_GRAL-PASIVO-PATRIM";"CAJAT",#N/A,FALSE,"CAJA"}</definedName>
    <definedName name="ESTEWW">{#N/A,#N/A,FALSE,"GRAFICO";#N/A,#N/A,FALSE,"CAJA (2)";#N/A,#N/A,FALSE,"TERCEROS-PROMEDIO";#N/A,#N/A,FALSE,"CAJA";#N/A,#N/A,FALSE,"INGRESOS1995-2003";#N/A,#N/A,FALSE,"GASTOS1995-2003"}</definedName>
    <definedName name="Estimate_Factor">1</definedName>
    <definedName name="ESTOP">#REF!</definedName>
    <definedName name="ESTOPA">[89]INSUMOS!$J$151</definedName>
    <definedName name="ESTRAE">'[5]7422CW00'!#REF!</definedName>
    <definedName name="estre">{#N/A,#N/A,FALSE,"GRAFICO";#N/A,#N/A,FALSE,"CAJA (2)";#N/A,#N/A,FALSE,"TERCEROS-PROMEDIO";#N/A,#N/A,FALSE,"CAJA";#N/A,#N/A,FALSE,"INGRESOS1995-2003";#N/A,#N/A,FALSE,"GASTOS1995-2003"}</definedName>
    <definedName name="ESTRU">[193]Estructura!$C$7:$E$2570</definedName>
    <definedName name="ESTRUCT01">#REF!</definedName>
    <definedName name="ESTRUCT02">#REF!</definedName>
    <definedName name="ESTRUCT03">#REF!</definedName>
    <definedName name="ESTRUCT04">#REF!</definedName>
    <definedName name="ESTRUCT05">#REF!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3">#REF!</definedName>
    <definedName name="ESTRUCT24">#REF!</definedName>
    <definedName name="ESTRUCT25">#REF!</definedName>
    <definedName name="ESTRUCT26">#REF!</definedName>
    <definedName name="ESTRUCT27">#REF!</definedName>
    <definedName name="ESTRUCT28">#REF!</definedName>
    <definedName name="ESTRUCT29">#REF!</definedName>
    <definedName name="ESTRUCT30">#REF!</definedName>
    <definedName name="ESTRUCT31">#REF!</definedName>
    <definedName name="ESTRUCT32">#REF!</definedName>
    <definedName name="ESTRUCT33">#REF!</definedName>
    <definedName name="ESTRUCT34">#REF!</definedName>
    <definedName name="ESTRUCT35">#REF!</definedName>
    <definedName name="ESTRUCT36">#REF!</definedName>
    <definedName name="ESTRUCT37">#REF!</definedName>
    <definedName name="ESTRUCT38">#REF!</definedName>
    <definedName name="ESTRUCT39">#REF!</definedName>
    <definedName name="ESTRUCT40">#REF!</definedName>
    <definedName name="ESTRUCT41">#REF!</definedName>
    <definedName name="ESTRUCT42">#REF!</definedName>
    <definedName name="ESTRUCT43">#REF!</definedName>
    <definedName name="ESTRUCT44">#REF!</definedName>
    <definedName name="ESTRUCT45">#REF!</definedName>
    <definedName name="ESTRUCTURA" hidden="1">{#N/A,#N/A,TRUE,"INGENIERIA";#N/A,#N/A,TRUE,"COMPRAS";#N/A,#N/A,TRUE,"DIRECCION";#N/A,#N/A,TRUE,"RESUMEN"}</definedName>
    <definedName name="ESTRUCTURA_1">{#N/A,#N/A,TRUE,"INGENIERIA";#N/A,#N/A,TRUE,"COMPRAS";#N/A,#N/A,TRUE,"DIRECCION";#N/A,#N/A,TRUE,"RESUMEN"}</definedName>
    <definedName name="ESTRUCTURA_2">{#N/A,#N/A,TRUE,"INGENIERIA";#N/A,#N/A,TRUE,"COMPRAS";#N/A,#N/A,TRUE,"DIRECCION";#N/A,#N/A,TRUE,"RESUMEN"}</definedName>
    <definedName name="ESTRUCTURAS">[194]Hoja3!$B$7:$B$15</definedName>
    <definedName name="Estuco_gl">'[79]LISTADO DE MATERIALES Y EQUIPOS'!$B$64</definedName>
    <definedName name="et">[60]Dimensiones!$D$11</definedName>
    <definedName name="ETAP">#REF!</definedName>
    <definedName name="ETAPA_PACC">#REF!</definedName>
    <definedName name="Eternit__8">'[79]LISTADO DE MATERIALES Y EQUIPOS'!$B$56</definedName>
    <definedName name="ETERNIT6">#REF!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POZ">#REF!</definedName>
    <definedName name="EXC.ZAN">#REF!</definedName>
    <definedName name="excav">#REF!</definedName>
    <definedName name="EXCAV_1">#REF!</definedName>
    <definedName name="EXCAV_2">#REF!</definedName>
    <definedName name="EXCAVACION">#REF!</definedName>
    <definedName name="EXCAVACION_1">#N/A</definedName>
    <definedName name="excavacionmaquina">#REF!</definedName>
    <definedName name="excavacionmaquina_1">#N/A</definedName>
    <definedName name="excavaconglomerado">#REF!</definedName>
    <definedName name="EXCAVAMANOV">#REF!</definedName>
    <definedName name="EXCAVAMAQUINAV">#REF!</definedName>
    <definedName name="EXCAVATIERRA">#REF!</definedName>
    <definedName name="exCEL">#REF!</definedName>
    <definedName name="exCEL_51">#REF!</definedName>
    <definedName name="Excel_BuiltIn__FilterDatabase">[195]Presupuesto_Via_distribuidora!$A$9:$H$344</definedName>
    <definedName name="Excel_BuiltIn__FilterDatabase_2">#REF!</definedName>
    <definedName name="Excel_BuiltIn_Consolidate_Area">NA()</definedName>
    <definedName name="Excel_BuiltIn_Database">#REF!</definedName>
    <definedName name="Excel_BuiltIn_Print_Area">[195]Presupuesto_Via_distribuidora!$C$1:$H$344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[195]Presupuesto_Via_distribuidora!$A$2:$IV$8</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[161]SKJ452!#REF!</definedName>
    <definedName name="Excel_BuiltIn_Print_Titles_10_51">#REF!</definedName>
    <definedName name="Excel_BuiltIn_Print_Titles_11">[161]ITA878!#REF!</definedName>
    <definedName name="Excel_BuiltIn_Print_Titles_11_51">#REF!</definedName>
    <definedName name="Excel_BuiltIn_Print_Titles_12">'[161]AEA-944'!#REF!</definedName>
    <definedName name="Excel_BuiltIn_Print_Titles_12_51">#REF!</definedName>
    <definedName name="Excel_BuiltIn_Print_Titles_13">'[161]DUB-823'!#REF!</definedName>
    <definedName name="Excel_BuiltIn_Print_Titles_13_51">#REF!</definedName>
    <definedName name="Excel_BuiltIn_Print_Titles_14">'[161]GPI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[161]XXJ617!#REF!</definedName>
    <definedName name="Excel_BuiltIn_Print_Titles_19_51">#REF!</definedName>
    <definedName name="Excel_BuiltIn_Print_Titles_20">#REF!</definedName>
    <definedName name="Excel_BuiltIn_Print_Titles_20_51">#REF!</definedName>
    <definedName name="Excel_BuiltIn_Print_Titles_21">[161]SNG_855!#REF!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'[196]COSTOS CAMPAMENTO'!#REF!</definedName>
    <definedName name="Excel_BuiltIn_Print_Titles_5">'[161]VEA 374'!#REF!</definedName>
    <definedName name="Excel_BuiltIn_Print_Titles_5_51">#REF!</definedName>
    <definedName name="Excel_BuiltIn_Print_Titles_5_XX">'[161]VEA 374'!#REF!</definedName>
    <definedName name="Excel_BuiltIn_Print_Titles_5_XX_51">#REF!</definedName>
    <definedName name="Excel_BuiltIn_Print_Titles_6">#REF!</definedName>
    <definedName name="Excel_BuiltIn_Print_Titles_6_51">#REF!</definedName>
    <definedName name="Excel_BuiltIn_Print_Titles_7">[161]HFB024!#REF!</definedName>
    <definedName name="Excel_BuiltIn_Print_Titles_7_51">#REF!</definedName>
    <definedName name="Excel_BuiltIn_Print_Titles_8">#REF!</definedName>
    <definedName name="Excel_BuiltIn_Print_Titles_8_51">#REF!</definedName>
    <definedName name="Excel_BuiltIn_Print_Titles_9">[161]PAJ825!#REF!</definedName>
    <definedName name="Excel_BuiltIn_Print_Titles_9_51">#REF!</definedName>
    <definedName name="EXCROC">'[197]Análisis de precios'!$H$52</definedName>
    <definedName name="Existencia">#REF!</definedName>
    <definedName name="EXPL">#REF!</definedName>
    <definedName name="ExtensionCoordinador">#REF!</definedName>
    <definedName name="extra">'[198]Liquidación de Obra x Administr'!$C$3</definedName>
    <definedName name="Extra_Pay">#REF!</definedName>
    <definedName name="EXTRA2">[82]EXTRA2!$A$3:$H$18</definedName>
    <definedName name="EXTRA3">[82]EXTRA3!$A$3:$H$20</definedName>
    <definedName name="EXTRA5">[82]EXTRA5!$A$3:$H$7</definedName>
    <definedName name="EXTRA6">[82]EXTRA6!$A$3:$F$18</definedName>
    <definedName name="EXTRA7">[82]EXTRA7!$A$4:$F$9</definedName>
    <definedName name="Extracción_IM">#REF!</definedName>
    <definedName name="Extras">'[116]LIQUIDA-NOMINA'!$AH$4</definedName>
    <definedName name="F._INGRESO">#REF!</definedName>
    <definedName name="F._RETIRO">#REF!</definedName>
    <definedName name="F.L">#REF!</definedName>
    <definedName name="F.M">'[109]Mano de Obra'!$E$8:$AP$40</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6.2.1.4">#REF!</definedName>
    <definedName name="fa">#REF!</definedName>
    <definedName name="FABI">Scheduled_Payment+Extra_Payment</definedName>
    <definedName name="FABIAN">#REF!</definedName>
    <definedName name="FAC" hidden="1">#REF!</definedName>
    <definedName name="FACIL">[199]General!#REF!</definedName>
    <definedName name="Facilidades">#REF!</definedName>
    <definedName name="factor">#REF!</definedName>
    <definedName name="Factor_1.55">#REF!</definedName>
    <definedName name="FACTOR_PRESTACIONAL">'[105]FACTOR PRESTACIONAL'!$A$4:$BE$29</definedName>
    <definedName name="FACTOR1">#REF!</definedName>
    <definedName name="Factor1.55">#REF!</definedName>
    <definedName name="Factor2.1">#REF!</definedName>
    <definedName name="FACTOR3">#REF!</definedName>
    <definedName name="FACTOR4">#REF!</definedName>
    <definedName name="FACTOR5">#REF!</definedName>
    <definedName name="factorarena">#REF!</definedName>
    <definedName name="FactorCostoPotencia">#REF!</definedName>
    <definedName name="FACTORE">#REF!</definedName>
    <definedName name="FACTORH">#REF!</definedName>
    <definedName name="FactorMultFinal">#REF!</definedName>
    <definedName name="FactorMultiplicaCalculado">#REF!</definedName>
    <definedName name="factura">#REF!</definedName>
    <definedName name="FACTURADO">'[200]Itemes Renovación'!#REF!</definedName>
    <definedName name="fafssdfasfd">#REF!</definedName>
    <definedName name="FALTANTES1">#REF!</definedName>
    <definedName name="FareWellStmnt">[159]!FareWellStmnt</definedName>
    <definedName name="FaseProyecto">#REF!</definedName>
    <definedName name="fb">#REF!</definedName>
    <definedName name="fcv">#REF!</definedName>
    <definedName name="FD">[0]!ERR</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E">#REF!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1.32</definedName>
    <definedName name="Feb">[182]FEB!$A$12:$H$33</definedName>
    <definedName name="Feb_C">[182]FEB!$A$35:$H$51</definedName>
    <definedName name="FEBRERO">[74]General!#REF!</definedName>
    <definedName name="FEC">#REF!</definedName>
    <definedName name="FECH">#REF!</definedName>
    <definedName name="FECHA">#REF!</definedName>
    <definedName name="FECHA_1">#N/A</definedName>
    <definedName name="FECHA5">#REF!,#REF!</definedName>
    <definedName name="FECHAFSQ">#REF!</definedName>
    <definedName name="FechaInicio">[116]CONTRATO!$E$10</definedName>
    <definedName name="FechaTermina">[116]CONTRATO!$E$11</definedName>
    <definedName name="FechaTerminacion">#REF!</definedName>
    <definedName name="FEGG">#REF!</definedName>
    <definedName name="FENREO">[201]General!#REF!</definedName>
    <definedName name="fer">'[103]Res-Accide-10'!#REF!</definedName>
    <definedName name="ferfer" hidden="1">{"via1",#N/A,TRUE,"general";"via2",#N/A,TRUE,"general";"via3",#N/A,TRUE,"general"}</definedName>
    <definedName name="FERNANDO">[74]General!#REF!</definedName>
    <definedName name="Festivos">'[202]días habiles 2015'!$D$2:$D$21</definedName>
    <definedName name="fevenad1">[24]Datos!$B$9</definedName>
    <definedName name="fevenad2">[24]Datos!$B$10</definedName>
    <definedName name="fevenin">[24]Datos!$B$8</definedName>
    <definedName name="ff">[0]!ERR</definedName>
    <definedName name="fff" hidden="1">{"via1",#N/A,TRUE,"general";"via2",#N/A,TRUE,"general";"via3",#N/A,TRUE,"general"}</definedName>
    <definedName name="ffff">#REF!</definedName>
    <definedName name="ffffd" hidden="1">{"via1",#N/A,TRUE,"general";"via2",#N/A,TRUE,"general";"via3",#N/A,TRUE,"general"}</definedName>
    <definedName name="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'[203]7422CW00'!#REF!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N">#REF!</definedName>
    <definedName name="FGHNGHNFGNFG">#REF!</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{#N/A,#N/A,TRUE,"1842CWN0"}</definedName>
    <definedName name="fhg_2">{#N/A,#N/A,TRUE,"1842CWN0"}</definedName>
    <definedName name="fhgh" hidden="1">{"via1",#N/A,TRUE,"general";"via2",#N/A,TRUE,"general";"via3",#N/A,TRUE,"general"}</definedName>
    <definedName name="fhhfhjgf">#REF!</definedName>
    <definedName name="fhpltyunh" hidden="1">{"via1",#N/A,TRUE,"general";"via2",#N/A,TRUE,"general";"via3",#N/A,TRUE,"general"}</definedName>
    <definedName name="fi">#REF!</definedName>
    <definedName name="FIBER">#REF!</definedName>
    <definedName name="FIDUCIASOCTUBRE">{#N/A,#N/A,FALSE,"Aging Summary";#N/A,#N/A,FALSE,"Ratio Analysis";#N/A,#N/A,FALSE,"Test 120 Day Accts";#N/A,#N/A,FALSE,"Tickmarks"}</definedName>
    <definedName name="FIELT">#REF!</definedName>
    <definedName name="fil">#REF!</definedName>
    <definedName name="Fil_Fechas">#REF!</definedName>
    <definedName name="Fill">#REF!</definedName>
    <definedName name="fill1" hidden="1">#REF!</definedName>
    <definedName name="filt">[62]PrecRec!$D$47</definedName>
    <definedName name="FILTROS">#REF!</definedName>
    <definedName name="filtrov">#REF!</definedName>
    <definedName name="fin">#REF!</definedName>
    <definedName name="FIN_1">#REF!</definedName>
    <definedName name="FIN_10">#REF!</definedName>
    <definedName name="FIN_11">#REF!</definedName>
    <definedName name="FIN_12">#REF!</definedName>
    <definedName name="FIN_13">#REF!</definedName>
    <definedName name="FIN_14">#REF!</definedName>
    <definedName name="FIN_15">#REF!</definedName>
    <definedName name="FIN_16">#REF!</definedName>
    <definedName name="FIN_17">#REF!</definedName>
    <definedName name="FIN_18">#REF!</definedName>
    <definedName name="FIN_19">#REF!</definedName>
    <definedName name="FIN_2">#REF!</definedName>
    <definedName name="FIN_20">#REF!</definedName>
    <definedName name="FIN_21">#REF!</definedName>
    <definedName name="FIN_22">#REF!</definedName>
    <definedName name="FIN_23">#REF!</definedName>
    <definedName name="FIN_24">#REF!</definedName>
    <definedName name="FIN_3">#REF!</definedName>
    <definedName name="FIN_4">#REF!</definedName>
    <definedName name="FIN_5">#REF!</definedName>
    <definedName name="FIN_6">#REF!</definedName>
    <definedName name="FIN_7">#REF!</definedName>
    <definedName name="FIN_8">#REF!</definedName>
    <definedName name="FIN_9">#REF!</definedName>
    <definedName name="Fin_de_semana">'[202]días habiles 2015'!$M$1:$M$2</definedName>
    <definedName name="final">#REF!</definedName>
    <definedName name="FINANCIACION">[0]!ERR</definedName>
    <definedName name="FinePrint">[159]!FinePrint</definedName>
    <definedName name="FINI">#REF!</definedName>
    <definedName name="Finisher">#REF!</definedName>
    <definedName name="FISHER">[89]EQUIPOS!$D$29</definedName>
    <definedName name="fk">#REF!</definedName>
    <definedName name="flq">#REF!</definedName>
    <definedName name="Flujo">#REF!</definedName>
    <definedName name="Flujo2">#REF!</definedName>
    <definedName name="Flujo3">#REF!</definedName>
    <definedName name="FLUJOGGRAL">#REF!</definedName>
    <definedName name="fm">#REF!</definedName>
    <definedName name="Fmonc">[204]MO_Fac_pres!$C$24</definedName>
    <definedName name="fnic">[142]Hoja1!$C$13</definedName>
    <definedName name="FO">1.32</definedName>
    <definedName name="fomulario3">#REF!</definedName>
    <definedName name="Fondo">#REF!</definedName>
    <definedName name="FONDOPEN">#REF!</definedName>
    <definedName name="FOR">#REF!</definedName>
    <definedName name="FOR_1">#N/A</definedName>
    <definedName name="FORDESCR">'[5]7422CW00'!#REF!</definedName>
    <definedName name="form">[62]PrecRec!$D$20</definedName>
    <definedName name="FORM_C3">[205]Hoja1!$A$33:$N$51</definedName>
    <definedName name="FORM3">#REF!</definedName>
    <definedName name="FORMA">#REF!</definedName>
    <definedName name="FORMA_">[119]BASE!$D$460</definedName>
    <definedName name="FORMALE">#REF!</definedName>
    <definedName name="Formaleta">'[79]LISTADO DE MATERIALES Y EQUIPOS'!$B$45</definedName>
    <definedName name="FORMALETA25">#REF!</definedName>
    <definedName name="FORMALETAESTRU">#REF!</definedName>
    <definedName name="FORMALETAMAD">#REF!</definedName>
    <definedName name="Format">#REF!</definedName>
    <definedName name="FORMCON">[80]BASE!#REF!</definedName>
    <definedName name="FORMCUELL">[80]BASE!#REF!</definedName>
    <definedName name="FORMH">#REF!</definedName>
    <definedName name="FORMM">#REF!</definedName>
    <definedName name="FORMOLT">'[5]7422CW00'!#REF!</definedName>
    <definedName name="formu">#REF!</definedName>
    <definedName name="Formulario">+[206]Formular!$B$7:$G$71</definedName>
    <definedName name="formularioCantidades">#REF!</definedName>
    <definedName name="FORSHE">'[5]7422CW00'!#REF!</definedName>
    <definedName name="FORUNMIS">'[5]7422CW00'!#REF!</definedName>
    <definedName name="FOTO">#REF!</definedName>
    <definedName name="FOTOS">[207]!absc</definedName>
    <definedName name="FPmonc">#REF!</definedName>
    <definedName name="FPprof">#REF!</definedName>
    <definedName name="Fpro">[204]MO_Fac_pres!$C$13</definedName>
    <definedName name="FR">1.15</definedName>
    <definedName name="Frank">#REF!</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EV">{"PYGT",#N/A,FALSE,"PYG";"ACTIT",#N/A,FALSE,"BCE_GRAL-ACTIVO";"PASIT",#N/A,FALSE,"BCE_GRAL-PASIVO-PATRIM";"CAJAT",#N/A,FALSE,"CAJA"}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S">1.32</definedName>
    <definedName name="ft">[60]Dimensiones!$D$12</definedName>
    <definedName name="fty">[208]BASE!$D$13</definedName>
    <definedName name="fu">[0]!ERR</definedName>
    <definedName name="fue">#REF!</definedName>
    <definedName name="Fuente">#REF!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XBHDFHB">#REF!</definedName>
    <definedName name="fy">#REF!</definedName>
    <definedName name="g">#REF!</definedName>
    <definedName name="G.Eg">#REF!</definedName>
    <definedName name="G.Em">#REF!</definedName>
    <definedName name="G.Eo">#REF!</definedName>
    <definedName name="G.Ew">#REF!</definedName>
    <definedName name="G_C1">[29]Tablas!#REF!</definedName>
    <definedName name="G_C10">[29]Tablas!#REF!</definedName>
    <definedName name="G_C11">[29]Tablas!#REF!</definedName>
    <definedName name="G_C12">[29]Tablas!#REF!</definedName>
    <definedName name="G_C13">[29]Tablas!#REF!</definedName>
    <definedName name="G_C14">[29]Tablas!#REF!</definedName>
    <definedName name="G_C15">[29]Tablas!#REF!</definedName>
    <definedName name="G_C16">[29]Tablas!#REF!</definedName>
    <definedName name="G_C17">[29]Tablas!#REF!</definedName>
    <definedName name="G_C18">[29]Tablas!#REF!</definedName>
    <definedName name="G_C19">[29]Tablas!#REF!</definedName>
    <definedName name="G_C2">[29]Tablas!#REF!</definedName>
    <definedName name="G_C20">[29]Tablas!#REF!</definedName>
    <definedName name="G_C21">[29]Tablas!#REF!</definedName>
    <definedName name="G_C22">[29]Tablas!#REF!</definedName>
    <definedName name="G_C3">[29]Tablas!#REF!</definedName>
    <definedName name="G_C4">[29]Tablas!#REF!</definedName>
    <definedName name="G_C5">[29]Tablas!#REF!</definedName>
    <definedName name="G_C6">[29]Tablas!#REF!</definedName>
    <definedName name="G_C7">[29]Tablas!#REF!</definedName>
    <definedName name="G_C8">[29]Tablas!#REF!</definedName>
    <definedName name="G_C9">[29]Tablas!#REF!</definedName>
    <definedName name="G1_">#REF!</definedName>
    <definedName name="ga">#REF!</definedName>
    <definedName name="GAJ">#REF!</definedName>
    <definedName name="GALON">#REF!</definedName>
    <definedName name="GANCHO">#REF!</definedName>
    <definedName name="GAS">[29]Tablas!#REF!</definedName>
    <definedName name="GASO">#REF!</definedName>
    <definedName name="Gastos">{#N/A,#N/A,FALSE,"GRAFICO";#N/A,#N/A,FALSE,"CAJA (2)";#N/A,#N/A,FALSE,"TERCEROS-PROMEDIO";#N/A,#N/A,FALSE,"CAJA";#N/A,#N/A,FALSE,"INGRESOS1995-2003";#N/A,#N/A,FALSE,"GASTOS1995-2003"}</definedName>
    <definedName name="Gastosbancarios">#REF!</definedName>
    <definedName name="Gastoslegales">#REF!</definedName>
    <definedName name="Gastosviaje">#REF!</definedName>
    <definedName name="GastosViajes">#REF!</definedName>
    <definedName name="GATO">[209]General!#REF!</definedName>
    <definedName name="gavion">#REF!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bvhntgyjn">#REF!</definedName>
    <definedName name="gc">#REF!</definedName>
    <definedName name="GCB">[27]Tablas!#REF!</definedName>
    <definedName name="GCI">[29]Tablas!#REF!</definedName>
    <definedName name="GCN">[29]Tablas!#REF!</definedName>
    <definedName name="GCP">[29]Tablas!#REF!</definedName>
    <definedName name="gd">#REF!</definedName>
    <definedName name="gddfgdfgdf">#REF!</definedName>
    <definedName name="GDG56_">#REF!</definedName>
    <definedName name="GDG87_">#REF!</definedName>
    <definedName name="gdj">#REF!</definedName>
    <definedName name="GDN">[29]Tablas!#REF!</definedName>
    <definedName name="GDR">[29]Tablas!#REF!</definedName>
    <definedName name="gdt" hidden="1">{"TAB1",#N/A,TRUE,"GENERAL";"TAB2",#N/A,TRUE,"GENERAL";"TAB3",#N/A,TRUE,"GENERAL";"TAB4",#N/A,TRUE,"GENERAL";"TAB5",#N/A,TRUE,"GENERAL"}</definedName>
    <definedName name="Ge">#REF!</definedName>
    <definedName name="GEA">[29]Tablas!#REF!</definedName>
    <definedName name="GEA1_1">[29]Tablas!#REF!</definedName>
    <definedName name="GEA1_1_1">[29]Tablas!#REF!</definedName>
    <definedName name="GEA1_1_10">[29]Tablas!#REF!</definedName>
    <definedName name="GEA1_1_2">[29]Tablas!#REF!</definedName>
    <definedName name="GEA1_1_3">[29]Tablas!#REF!</definedName>
    <definedName name="GEA1_1_4">[29]Tablas!#REF!</definedName>
    <definedName name="GEA1_1_5">[29]Tablas!#REF!</definedName>
    <definedName name="GEA1_1_6">[29]Tablas!#REF!</definedName>
    <definedName name="GEA1_1_7">[29]Tablas!#REF!</definedName>
    <definedName name="GEA1_1_8">[29]Tablas!#REF!</definedName>
    <definedName name="GEA1_1_9">[29]Tablas!#REF!</definedName>
    <definedName name="GEA1_2">[29]Tablas!#REF!</definedName>
    <definedName name="GEA1_3">[29]Tablas!#REF!</definedName>
    <definedName name="GEA1_4">[29]Tablas!#REF!</definedName>
    <definedName name="GEC">[29]Tablas!#REF!</definedName>
    <definedName name="GEC_ON_DAPIAY">#REF!</definedName>
    <definedName name="GEC_ON_GER">#REF!</definedName>
    <definedName name="geg" hidden="1">{"via1",#N/A,TRUE,"general";"via2",#N/A,TRUE,"general";"via3",#N/A,TRUE,"general"}</definedName>
    <definedName name="Generación_de_análisis_de_precios_Unitarios.">#REF!</definedName>
    <definedName name="GENERAL">#REF!</definedName>
    <definedName name="GENERAL1">#REF!</definedName>
    <definedName name="geo">[62]PrecRec!$D$39</definedName>
    <definedName name="GEOD4">[93]BASE!$D$138</definedName>
    <definedName name="geodren">[62]PrecRec!$D$42</definedName>
    <definedName name="geomalla">[62]PrecRec!$D$41</definedName>
    <definedName name="GEOT">#REF!</definedName>
    <definedName name="Geotex">#REF!</definedName>
    <definedName name="geotextil">#REF!</definedName>
    <definedName name="GERENCIA">#REF!</definedName>
    <definedName name="GERENCIA1">#REF!</definedName>
    <definedName name="GERENCIA2">#REF!</definedName>
    <definedName name="Gerente">[116]EMPRESA!$F$12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HNFGJHNFG">#REF!</definedName>
    <definedName name="GFJHGJ" hidden="1">{"TAB1",#N/A,TRUE,"GENERAL";"TAB2",#N/A,TRUE,"GENERAL";"TAB3",#N/A,TRUE,"GENERAL";"TAB4",#N/A,TRUE,"GENERAL";"TAB5",#N/A,TRUE,"GENERAL"}</definedName>
    <definedName name="gfjjh" hidden="1">{"via1",#N/A,TRUE,"general";"via2",#N/A,TRUE,"general";"via3",#N/A,TRUE,"general"}</definedName>
    <definedName name="GFN">[29]Tablas!#REF!</definedName>
    <definedName name="GFNFGN">#REF!</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'[203]7422CW00'!#REF!</definedName>
    <definedName name="ghfg" hidden="1">{"via1",#N/A,TRUE,"general";"via2",#N/A,TRUE,"general";"via3",#N/A,TRUE,"general"}</definedName>
    <definedName name="ghghy">#REF!</definedName>
    <definedName name="GHIUGEfhohpfjdpsaj" hidden="1">#REF!</definedName>
    <definedName name="ghjf">#REF!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NF">#REF!</definedName>
    <definedName name="ghu">#REF!</definedName>
    <definedName name="ghyju">#REF!</definedName>
    <definedName name="GI">MATCH(0.01,End_Bal,-1)+1</definedName>
    <definedName name="giova">#REF!</definedName>
    <definedName name="GIRON">[54]GIRON!$A$4:$K$5</definedName>
    <definedName name="gj">#REF!</definedName>
    <definedName name="GJHVCB" hidden="1">{"TAB1",#N/A,TRUE,"GENERAL";"TAB2",#N/A,TRUE,"GENERAL";"TAB3",#N/A,TRUE,"GENERAL";"TAB4",#N/A,TRUE,"GENERAL";"TAB5",#N/A,TRUE,"GENERAL"}</definedName>
    <definedName name="gjkhlkhjkñjñlk">#REF!</definedName>
    <definedName name="gk" hidden="1">{"via1",#N/A,TRUE,"general";"via2",#N/A,TRUE,"general";"via3",#N/A,TRUE,"general"}</definedName>
    <definedName name="GKJDGDIJZ">"Imagen 3"</definedName>
    <definedName name="gl">#REF!</definedName>
    <definedName name="GM">#N/A</definedName>
    <definedName name="GMM_ON_ASO">[29]Tablas!#REF!</definedName>
    <definedName name="GMM_ON_DMARES">#REF!</definedName>
    <definedName name="GMM_ON_DRIO">#REF!</definedName>
    <definedName name="gmt">#REF!</definedName>
    <definedName name="gmvsa">#REF!</definedName>
    <definedName name="gn">#REF!</definedName>
    <definedName name="GNBDFHB">#REF!</definedName>
    <definedName name="gnm">#REF!</definedName>
    <definedName name="gñ">#REF!</definedName>
    <definedName name="GOR">#REF!</definedName>
    <definedName name="GOT">[29]Tablas!#REF!</definedName>
    <definedName name="gp">#REF!</definedName>
    <definedName name="GPO">[29]Tablas!#REF!</definedName>
    <definedName name="GPR">[29]Tablas!#REF!</definedName>
    <definedName name="GPS">#REF!</definedName>
    <definedName name="GR_1">#REF!</definedName>
    <definedName name="GR_10">#REF!</definedName>
    <definedName name="GR_11">#REF!</definedName>
    <definedName name="GR_12">#REF!</definedName>
    <definedName name="GR_13">#REF!</definedName>
    <definedName name="GR_14">#REF!</definedName>
    <definedName name="GR_15">#REF!</definedName>
    <definedName name="GR_16">#REF!</definedName>
    <definedName name="GR_17">#REF!</definedName>
    <definedName name="GR_18">#REF!</definedName>
    <definedName name="GR_19">#REF!</definedName>
    <definedName name="GR_2">#REF!</definedName>
    <definedName name="GR_20">#REF!</definedName>
    <definedName name="GR_21">#REF!</definedName>
    <definedName name="GR_22">#REF!</definedName>
    <definedName name="GR_23">#REF!</definedName>
    <definedName name="GR_24">#REF!</definedName>
    <definedName name="GR_3">#REF!</definedName>
    <definedName name="GR_4">#REF!</definedName>
    <definedName name="GR_5">#REF!</definedName>
    <definedName name="GR_6">#REF!</definedName>
    <definedName name="GR_7">#REF!</definedName>
    <definedName name="GR_8">#REF!</definedName>
    <definedName name="GR_9">#REF!</definedName>
    <definedName name="_xlnm.Recorder">#REF!</definedName>
    <definedName name="GRAD">#REF!</definedName>
    <definedName name="GRADA">#REF!</definedName>
    <definedName name="gradacion">#REF!</definedName>
    <definedName name="grado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ma_verde">'[79]LISTADO DE MATERIALES Y EQUIPOS'!$B$128</definedName>
    <definedName name="GRANITO">#REF!</definedName>
    <definedName name="graNo">#REF!</definedName>
    <definedName name="GRAP">#REF!</definedName>
    <definedName name="grapas">'[62]32'!$E$24</definedName>
    <definedName name="GRASA4GL">#REF!</definedName>
    <definedName name="GRAV2">#REF!</definedName>
    <definedName name="GRAV3">#REF!</definedName>
    <definedName name="GRAV4">[211]BASE!$D$63</definedName>
    <definedName name="Grava">#REF!</definedName>
    <definedName name="GRAVILLA">[128]MATERIALES!$D$3</definedName>
    <definedName name="GRC">[29]Tablas!#REF!</definedName>
    <definedName name="GRC_ON_ASO">[29]Tablas!#REF!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M">[29]Tablas!#REF!</definedName>
    <definedName name="GRM_ON_DMARES">#REF!</definedName>
    <definedName name="GRM_ON_DRIO">#REF!</definedName>
    <definedName name="GRN">[29]Tablas!#REF!</definedName>
    <definedName name="GRN_ON_ASO">[29]Tablas!#REF!</definedName>
    <definedName name="GRN_ON_DIREC">#REF!</definedName>
    <definedName name="GRS">[29]Tablas!#REF!</definedName>
    <definedName name="GRS_ON_ASO">[29]Tablas!#REF!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[142]Hoja1!$F$6</definedName>
    <definedName name="grupo4">[142]Hoja1!$F$7</definedName>
    <definedName name="grupo5">[142]Hoja1!$F$10</definedName>
    <definedName name="grupo6">[142]Hoja1!$F$11</definedName>
    <definedName name="grupo7">[142]Hoja1!$F$12</definedName>
    <definedName name="grupo8">[142]Hoja1!$F$13</definedName>
    <definedName name="grupo9">[142]Hoja1!$F$14</definedName>
    <definedName name="Grupos">'[133]Lista Insumos'!#REF!</definedName>
    <definedName name="GSDG" hidden="1">{"TAB1",#N/A,TRUE,"GENERAL";"TAB2",#N/A,TRUE,"GENERAL";"TAB3",#N/A,TRUE,"GENERAL";"TAB4",#N/A,TRUE,"GENERAL";"TAB5",#N/A,TRUE,"GENERAL"}</definedName>
    <definedName name="gsfsf" hidden="1">{"via1",#N/A,TRUE,"general";"via2",#N/A,TRUE,"general";"via3",#N/A,TRUE,"general"}</definedName>
    <definedName name="GT">[212]BASE!$C$4:$H$255</definedName>
    <definedName name="GTC">[29]Tablas!#REF!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[29]Tablas!#REF!</definedName>
    <definedName name="GTRE">#REF!</definedName>
    <definedName name="guadua">#REF!</definedName>
    <definedName name="Gv">#REF!</definedName>
    <definedName name="Gw">#REF!</definedName>
    <definedName name="gy">#REF!</definedName>
    <definedName name="H">#REF!</definedName>
    <definedName name="h.EXC">#REF!</definedName>
    <definedName name="h.LOM">#REF!</definedName>
    <definedName name="H.LOMO">#REF!</definedName>
    <definedName name="h.POZ">#REF!</definedName>
    <definedName name="H_pump">#REF!</definedName>
    <definedName name="H5917Ç">#REF!</definedName>
    <definedName name="h754f6">#REF!</definedName>
    <definedName name="h9h" hidden="1">{"via1",#N/A,TRUE,"general";"via2",#N/A,TRUE,"general";"via3",#N/A,TRUE,"general"}</definedName>
    <definedName name="ha">#REF!</definedName>
    <definedName name="Hab.predio">#REF!</definedName>
    <definedName name="hab___viv">[160]Sanitario!$AC$6:$AD$6</definedName>
    <definedName name="HABITANTES">#REF!</definedName>
    <definedName name="HACER">#REF!</definedName>
    <definedName name="HARRY">#REF!</definedName>
    <definedName name="Hazards">#REF!</definedName>
    <definedName name="Hb">#REF!</definedName>
    <definedName name="hbfdhrw" hidden="1">{"TAB1",#N/A,TRUE,"GENERAL";"TAB2",#N/A,TRUE,"GENERAL";"TAB3",#N/A,TRUE,"GENERAL";"TAB4",#N/A,TRUE,"GENERAL";"TAB5",#N/A,TRUE,"GENERAL"}</definedName>
    <definedName name="hc">[60]Dimensiones!$B$10</definedName>
    <definedName name="HC78MH">#REF!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[142]Datos!$D$8</definedName>
    <definedName name="hen">[142]Datos!$D$9</definedName>
    <definedName name="hernan">#REF!</definedName>
    <definedName name="HERRADURA">#REF!</definedName>
    <definedName name="HERRERO">#REF!</definedName>
    <definedName name="HFDD">#REF!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[60]Dimensiones!$D$9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'[40]Interc de Hidr.'!$E:$E</definedName>
    <definedName name="HIDE1">[125]steel!$F$7:$J$7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LAV">#REF!</definedName>
    <definedName name="Hierro">#REF!</definedName>
    <definedName name="hierro60v">#REF!</definedName>
    <definedName name="hij">[213]!absc</definedName>
    <definedName name="HILERAS">#REF!</definedName>
    <definedName name="hit">[60]Dimensiones!$D$8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M">#REF!</definedName>
    <definedName name="HM_1">#N/A</definedName>
    <definedName name="HM3EB">#REF!</definedName>
    <definedName name="HM3JH">#REF!</definedName>
    <definedName name="HMEN">#REF!</definedName>
    <definedName name="HMHF3">[68]BASE!#REF!</definedName>
    <definedName name="hn" hidden="1">{"TAB1",#N/A,TRUE,"GENERAL";"TAB2",#N/A,TRUE,"GENERAL";"TAB3",#N/A,TRUE,"GENERAL";"TAB4",#N/A,TRUE,"GENERAL";"TAB5",#N/A,TRUE,"GENERAL"}</definedName>
    <definedName name="HNFG">'[196]COSTOS CAMPAMENTO'!#REF!</definedName>
    <definedName name="HNFGHN">'[196]COSTOS OFICINA'!#REF!</definedName>
    <definedName name="hnt">#REF!</definedName>
    <definedName name="HOCOL">#REF!</definedName>
    <definedName name="hoha">{"PYGT",#N/A,FALSE,"PYG";"ACTIT",#N/A,FALSE,"BCE_GRAL-ACTIVO";"PASIT",#N/A,FALSE,"BCE_GRAL-PASIVO-PATRIM";"CAJAT",#N/A,FALSE,"CAJA"}</definedName>
    <definedName name="HOJA">DATE(YEAR([0]!Loan_Start),MONTH([0]!Loan_Start)+Payment_Number,DAY([0]!Loan_Start))</definedName>
    <definedName name="HOJA1">#REF!</definedName>
    <definedName name="HOJA10">#REF!</definedName>
    <definedName name="HOJA11">#REF!</definedName>
    <definedName name="HOJA12">#REF!</definedName>
    <definedName name="HOJA13">#REF!</definedName>
    <definedName name="HOJA14">[214]HOJA14!$A$3:$AO$20</definedName>
    <definedName name="HOJA2">#REF!</definedName>
    <definedName name="HOJA3">#REF!</definedName>
    <definedName name="HOJA4">#REF!</definedName>
    <definedName name="HOJA444">DATE(YEAR([0]!Loan_Start),MONTH([0]!Loan_Start)+Payment_Number,DAY([0]!Loan_Start))</definedName>
    <definedName name="HOJA5">#REF!</definedName>
    <definedName name="HOJA6">#REF!</definedName>
    <definedName name="hoja7">#REF!</definedName>
    <definedName name="HOJA8">#REF!</definedName>
    <definedName name="HOJA9">#REF!</definedName>
    <definedName name="HOLA">{"via1",#N/A,TRUE,"general";"via2",#N/A,TRUE,"general";"via3",#N/A,TRUE,"general"}</definedName>
    <definedName name="HonoraProfesionales">#REF!</definedName>
    <definedName name="Honorarios">#REF!</definedName>
    <definedName name="HonoraTecnicos">#REF!</definedName>
    <definedName name="HOR">#REF!</definedName>
    <definedName name="HORA">#REF!</definedName>
    <definedName name="HORA2">'[215]Itemes Renovación'!#REF!</definedName>
    <definedName name="HORALL">#REF!</definedName>
    <definedName name="HORAS">#REF!</definedName>
    <definedName name="HORAS_1">#N/A</definedName>
    <definedName name="HORAS_DIAS">#REF!</definedName>
    <definedName name="horas_lluvia">#REF!</definedName>
    <definedName name="HORAS_LLUVIAS">#REF!</definedName>
    <definedName name="HORASEXTDIU">#REF!</definedName>
    <definedName name="HORASEXTDIUFES">#REF!</definedName>
    <definedName name="HORASEXTNOC">#REF!</definedName>
    <definedName name="HORASEXTNOCFES">#REF!</definedName>
    <definedName name="HORASLLUVIA">#REF!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'[67]Itemes Renovación'!#REF!</definedName>
    <definedName name="horat2">#REF!</definedName>
    <definedName name="HORAVIBRO">#REF!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p">#REF!</definedName>
    <definedName name="HP_stg_Hz">#REF!</definedName>
    <definedName name="hqi">#REF!</definedName>
    <definedName name="hqmaxsutro">#REF!</definedName>
    <definedName name="hQminsutro">#REF!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[142]Datos!$D$7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#REF!</definedName>
    <definedName name="HT75MH">#REF!</definedName>
    <definedName name="HTAS">#REF!</definedName>
    <definedName name="HTAS1">#REF!</definedName>
    <definedName name="hthdrf" hidden="1">{"TAB1",#N/A,TRUE,"GENERAL";"TAB2",#N/A,TRUE,"GENERAL";"TAB3",#N/A,TRUE,"GENERAL";"TAB4",#N/A,TRUE,"GENERAL";"TAB5",#N/A,TRUE,"GENERAL"}</definedName>
    <definedName name="htk">#REF!</definedName>
    <definedName name="HTML_CodePage">1252</definedName>
    <definedName name="HTML_Control">{"'PACÍFICO12'!$A$1:$E$6"}</definedName>
    <definedName name="HTML_Description">""</definedName>
    <definedName name="HTML_Email">""</definedName>
    <definedName name="HTML_Header">"PACÍFICO12"</definedName>
    <definedName name="HTML_LastUpdate">"11/12/01"</definedName>
    <definedName name="HTML_LineAfter">FALSE</definedName>
    <definedName name="HTML_LineBefore">FALSE</definedName>
    <definedName name="HTML_Name">"GERENCIA DE SISTEMAS"</definedName>
    <definedName name="HTML_OBDlg2">TRUE</definedName>
    <definedName name="HTML_OBDlg4">TRUE</definedName>
    <definedName name="HTML_OS">0</definedName>
    <definedName name="HTML_PathFile">"\\Sap1002264\c\COMPAQ\HTML.htm"</definedName>
    <definedName name="HTML_Title">"Planeacion 2002-cto11"</definedName>
    <definedName name="HTML1_1">"'[06Cumplimiento1996.xls]GASTOS'!$A$3:$B$16"</definedName>
    <definedName name="HTML1_10">""</definedName>
    <definedName name="HTML1_11">1</definedName>
    <definedName name="HTML1_12">"c:\prueba.htm"</definedName>
    <definedName name="HTML1_2">1</definedName>
    <definedName name="HTML1_3">"06Cumplimiento1996"</definedName>
    <definedName name="HTML1_4">"GASTOS"</definedName>
    <definedName name="HTML1_5">""</definedName>
    <definedName name="HTML1_6">-4146</definedName>
    <definedName name="HTML1_7">-4146</definedName>
    <definedName name="HTML1_8">"16/12/1996"</definedName>
    <definedName name="HTML1_9">"JUAN CARLOS TORO VALDERRAMA"</definedName>
    <definedName name="HTML2_1">"'[INDICES.XLS]INDICES I'!$A$1:$K$36"</definedName>
    <definedName name="HTML2_10">""</definedName>
    <definedName name="HTML2_11">1</definedName>
    <definedName name="HTML2_12">"C:\Mis documentos\INDICESI.htm"</definedName>
    <definedName name="HTML2_2">1</definedName>
    <definedName name="HTML2_3">"INDICES"</definedName>
    <definedName name="HTML2_4">"INDICES I"</definedName>
    <definedName name="HTML2_5">""</definedName>
    <definedName name="HTML2_6">-4146</definedName>
    <definedName name="HTML2_7">-4146</definedName>
    <definedName name="HTML2_8">"5/02/1997"</definedName>
    <definedName name="HTML2_9">"JUAN CARLOS TORO VALDERRAMA"</definedName>
    <definedName name="HTML3_1">"'[INDICES.XLS]IPC NAL'!$A$4:$B$43"</definedName>
    <definedName name="HTML3_10">""</definedName>
    <definedName name="HTML3_11">1</definedName>
    <definedName name="HTML3_12">"C:\Mis documentos\IPCNAL.htm"</definedName>
    <definedName name="HTML3_2">1</definedName>
    <definedName name="HTML3_3">"INDICES"</definedName>
    <definedName name="HTML3_4">"IPC NAL"</definedName>
    <definedName name="HTML3_5">""</definedName>
    <definedName name="HTML3_6">-4146</definedName>
    <definedName name="HTML3_7">-4146</definedName>
    <definedName name="HTML3_8">"5/02/1997"</definedName>
    <definedName name="HTML3_9">"JUAN CARLOS TORO VALDERRAMA"</definedName>
    <definedName name="HTML4_1">"'[INDICES.XLS]IPC NAL'!$A$4:$C$43"</definedName>
    <definedName name="HTML4_10">""</definedName>
    <definedName name="HTML4_11">1</definedName>
    <definedName name="HTML4_12">"C:\Mis documentos\IPCNAL.htm"</definedName>
    <definedName name="HTML4_2">1</definedName>
    <definedName name="HTML4_3">"INDICES"</definedName>
    <definedName name="HTML4_4">"IPC NAL"</definedName>
    <definedName name="HTML4_5">""</definedName>
    <definedName name="HTML4_6">-4146</definedName>
    <definedName name="HTML4_7">-4146</definedName>
    <definedName name="HTML4_8">"5/02/1997"</definedName>
    <definedName name="HTML4_9">"JUAN CARLOS TORO VALDERRAMA"</definedName>
    <definedName name="HTML5_1">"'[INDICES.XLS]INDICES I'!$A$1:$I$36"</definedName>
    <definedName name="HTML5_10">""</definedName>
    <definedName name="HTML5_11">1</definedName>
    <definedName name="HTML5_12">"C:\Mis documentos\INDICESI.htm"</definedName>
    <definedName name="HTML5_2">1</definedName>
    <definedName name="HTML5_3">"INDICES"</definedName>
    <definedName name="HTML5_4">"INDICES I"</definedName>
    <definedName name="HTML5_5">""</definedName>
    <definedName name="HTML5_6">-4146</definedName>
    <definedName name="HTML5_7">-4146</definedName>
    <definedName name="HTML5_8">"5/02/1997"</definedName>
    <definedName name="HTML5_9">"JUAN CARLOS TORO VALDERRAMA"</definedName>
    <definedName name="HTML6_1">"'[INDICES.XLS]INDICES 1'!$A$3:$K$30"</definedName>
    <definedName name="HTML6_10">""</definedName>
    <definedName name="HTML6_11">1</definedName>
    <definedName name="HTML6_12">"C:\Mis documentos\INDICES1.htm"</definedName>
    <definedName name="HTML6_2">1</definedName>
    <definedName name="HTML6_3">"INDICES"</definedName>
    <definedName name="HTML6_4">"INDICES 1"</definedName>
    <definedName name="HTML6_5">""</definedName>
    <definedName name="HTML6_6">-4146</definedName>
    <definedName name="HTML6_7">-4146</definedName>
    <definedName name="HTML6_8">"5/02/1997"</definedName>
    <definedName name="HTML6_9">"JUAN CARLOS TORO VALDERRAMA"</definedName>
    <definedName name="HTMLCount">1</definedName>
    <definedName name="htryrt7" hidden="1">{"via1",#N/A,TRUE,"general";"via2",#N/A,TRUE,"general";"via3",#N/A,TRUE,"general"}</definedName>
    <definedName name="HU">#REF!</definedName>
    <definedName name="HUKGUYKGJG">#REF!</definedName>
    <definedName name="hut">#REF!</definedName>
    <definedName name="hxdfk">#REF!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_1">#N/A</definedName>
    <definedName name="i0">#REF!</definedName>
    <definedName name="i1277.">#REF!</definedName>
    <definedName name="i8i" hidden="1">{"TAB1",#N/A,TRUE,"GENERAL";"TAB2",#N/A,TRUE,"GENERAL";"TAB3",#N/A,TRUE,"GENERAL";"TAB4",#N/A,TRUE,"GENERAL";"TAB5",#N/A,TRUE,"GENERAL"}</definedName>
    <definedName name="IANC">#REF!</definedName>
    <definedName name="IAU">#REF!</definedName>
    <definedName name="ic">[142]Hoja1!$C$17</definedName>
    <definedName name="icbf">[142]Hoja1!$C$15</definedName>
    <definedName name="iccp">#REF!</definedName>
    <definedName name="Icct">#REF!</definedName>
    <definedName name="ICP">[29]Tablas!#REF!</definedName>
    <definedName name="ICP1_1">[29]Tablas!#REF!</definedName>
    <definedName name="ICP1_1_1">[29]Tablas!#REF!</definedName>
    <definedName name="ICP1_1_2">[29]Tablas!#REF!</definedName>
    <definedName name="ICP1_1_3">[29]Tablas!#REF!</definedName>
    <definedName name="ICP1_1_4">[29]Tablas!#REF!</definedName>
    <definedName name="ICP1_2">[29]Tablas!#REF!</definedName>
    <definedName name="ICP1_3">[29]Tablas!#REF!</definedName>
    <definedName name="ICP1_4">[29]Tablas!#REF!</definedName>
    <definedName name="ID">[0]!ERR</definedName>
    <definedName name="id_alfabeto">#REF!</definedName>
    <definedName name="id_equipo">[216]EQUIPO!$A$2:$A$16</definedName>
    <definedName name="id_equipo2">#REF!</definedName>
    <definedName name="id_equipo3">#REF!</definedName>
    <definedName name="ID_EQUIPOS">[217]EQUIPO!$A$2:$A$34</definedName>
    <definedName name="ID_EQUIPOS1">[218]EQUIPO!$A$2:$A$34</definedName>
    <definedName name="id_mano_de_obra">#REF!</definedName>
    <definedName name="ID_MANODEOBRA">'[217]MANO DE OBRA'!$A$2:$A$8</definedName>
    <definedName name="ID_MATERIALES">[217]MATERIALES!$A$2:$A$44</definedName>
    <definedName name="id_materiales3">#REF!</definedName>
    <definedName name="IF">'[136]A. P. U.'!#REF!</definedName>
    <definedName name="ig">#REF!</definedName>
    <definedName name="iglesia">#REF!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I">#REF!</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L">#REF!</definedName>
    <definedName name="im">'[219]1'!$N$41</definedName>
    <definedName name="imno">#REF!</definedName>
    <definedName name="IMP">[73]otros!$C$3</definedName>
    <definedName name="Impacto">#REF!</definedName>
    <definedName name="IMPIPVC">#REF!</definedName>
    <definedName name="ImpPolizasConsultoria">#REF!</definedName>
    <definedName name="ImpPolizasObra">#REF!</definedName>
    <definedName name="IMPRE">#REF!</definedName>
    <definedName name="IMPRESSION">#REF!</definedName>
    <definedName name="imprev">#REF!</definedName>
    <definedName name="IMPREVISTO">#REF!</definedName>
    <definedName name="IMPREVISTOS">'[128]Formulario N° 4'!$F$130</definedName>
    <definedName name="IMPRI">#REF!</definedName>
    <definedName name="imprimir">#REF!</definedName>
    <definedName name="Imprimir_área_IM">#REF!</definedName>
    <definedName name="Imprimir_área_IM_1">#REF!</definedName>
    <definedName name="Imprimir_títulos_IM">#REF!</definedName>
    <definedName name="IMPTOS">#REF!</definedName>
    <definedName name="IMPTOS1">#REF!</definedName>
    <definedName name="impuesto">{"via1",#N/A,TRUE,"general";"via2",#N/A,TRUE,"general";"via3",#N/A,TRUE,"general"}</definedName>
    <definedName name="IMPULSIONALCANTARILLADOTABLA1.10">#REF!</definedName>
    <definedName name="IN_10_11">'[220]TARIFAS-JORNAL-DIST'!$B$7</definedName>
    <definedName name="IN_11_12">'[220]TARIFAS-JORNAL-DIST'!$B$8</definedName>
    <definedName name="INC">#REF!</definedName>
    <definedName name="INCR._PRODC.">#REF!</definedName>
    <definedName name="IND">#REF!</definedName>
    <definedName name="IND_CALIDAD">#REF!</definedName>
    <definedName name="INDI">#N/A</definedName>
    <definedName name="indicador">'[180]PR-04'!$S$1:$S$2</definedName>
    <definedName name="INDICE">#REF!</definedName>
    <definedName name="INDICEPRECIOSCONSUMIDOR">#REF!</definedName>
    <definedName name="INDICES">#REF!</definedName>
    <definedName name="indirectos">#REF!</definedName>
    <definedName name="inf">#REF!</definedName>
    <definedName name="INFF">#REF!</definedName>
    <definedName name="INFG">#REF!</definedName>
    <definedName name="infi">#REF!</definedName>
    <definedName name="informe">#REF!</definedName>
    <definedName name="Informe_semanal">#REF!</definedName>
    <definedName name="inforn">#REF!</definedName>
    <definedName name="Ing">#REF!</definedName>
    <definedName name="INGENIERIA1" hidden="1">#REF!</definedName>
    <definedName name="INGENIERIA11" hidden="1">#REF!</definedName>
    <definedName name="Ingeniero">#REF!</definedName>
    <definedName name="ingini">#REF!</definedName>
    <definedName name="inicial">#REF!</definedName>
    <definedName name="iniciales">'[84]Reservas de Petróleo'!$A$2,'[84]Reservas de Petróleo'!$A$1,'[84]Reservas de Petróleo'!$D$4,'[84]Reservas de Petróleo'!$D$1:$D$65536</definedName>
    <definedName name="Inicio">[101]BASES!$E$26</definedName>
    <definedName name="Inicio_del_proyecto">#REF!</definedName>
    <definedName name="inme">#REF!</definedName>
    <definedName name="INMEL">#REF!</definedName>
    <definedName name="INPU">#REF!</definedName>
    <definedName name="INPUT">'[5]7422CW00'!#REF!</definedName>
    <definedName name="INS">#REF!</definedName>
    <definedName name="Instalacion">#REF!</definedName>
    <definedName name="Instalación_TM_incluye15Breake">#REF!</definedName>
    <definedName name="instalaciontuberia3">#REF!</definedName>
    <definedName name="INSU">[221]INSUMOS!$A:$E</definedName>
    <definedName name="INSUMO">"$B$4:$B$2082"</definedName>
    <definedName name="INSUMOS">#N/A</definedName>
    <definedName name="Insumos_auxiliares">[222]Insumos!#REF!</definedName>
    <definedName name="Insumos_basicos">#REF!</definedName>
    <definedName name="INSUMOS_ENSAYOS">#REF!</definedName>
    <definedName name="INSUMOS_EQUIPOS">'[105]INSUMOS EQUIPOS'!$A$1:$D$65</definedName>
    <definedName name="INSUMOS_MANO_DE_OBRA">'[105]INSUMOS MANO DE OBRA'!$A$1:$I$63</definedName>
    <definedName name="INSUMOS_MATERIALES">'[105]INSUMOS MATERIALES'!$A$1:$D$228</definedName>
    <definedName name="INSUMOS_SERVICIOS">'[105]INSUMOS SERVICIOS'!$A$1:$D$53</definedName>
    <definedName name="INSUMOS_TRANSPORTES">'[105]INSUMOS TRANSPORTES'!$A$1:$D$47</definedName>
    <definedName name="int">[24]Datos!$B$16</definedName>
    <definedName name="InTap">[40]Interc.tapones!$E:$E</definedName>
    <definedName name="INTER">[194]Hoja3!$F$7:$F$9</definedName>
    <definedName name="Intercambiadores">#REF!</definedName>
    <definedName name="Interest_Rate">#REF!</definedName>
    <definedName name="INTERMEDIA_I">#REF!</definedName>
    <definedName name="Interruptor_Doble">'[79]LISTADO DE MATERIALES Y EQUIPOS'!$B$116</definedName>
    <definedName name="Interruptor_sencillo">'[79]LISTADO DE MATERIALES Y EQUIPOS'!$B$115</definedName>
    <definedName name="INTERv">[210]BASE!$C$5</definedName>
    <definedName name="Interventor">[116]CONTRATO!$E$12</definedName>
    <definedName name="INTERVENTORIA">#REF!</definedName>
    <definedName name="IntVal">'[40]Interc.válv.'!$E:$E</definedName>
    <definedName name="INV">#REF!</definedName>
    <definedName name="INV_11">'[223]PR 1'!$A$2:$N$655</definedName>
    <definedName name="INV_Payments">[159]!INV_Payments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REAGG">'[72]DISTRIBUCION PERSONAL OBRA'!$A$10:$G$42</definedName>
    <definedName name="io">#REF!</definedName>
    <definedName name="io0ioprhyi0i90ryi90">#REF!</definedName>
    <definedName name="IOU">#REF!</definedName>
    <definedName name="IOUHH">[0]!ERR</definedName>
    <definedName name="IP">#REF!</definedName>
    <definedName name="IPC">#REF!</definedName>
    <definedName name="ir">#REF!</definedName>
    <definedName name="irng" hidden="1">#REF!</definedName>
    <definedName name="irrigador">#REF!</definedName>
    <definedName name="Iss">'[116]LIQUIDA-NOMINA'!$AT$4</definedName>
    <definedName name="issafp">[142]Hoja1!$C$19</definedName>
    <definedName name="isscs">[142]Hoja1!$C$21</definedName>
    <definedName name="isseps">[142]Hoja1!$C$20</definedName>
    <definedName name="it.">#REF!</definedName>
    <definedName name="ITE">#REF!</definedName>
    <definedName name="ITEM">[212]BASE!$C$4:$H$255</definedName>
    <definedName name="ITEM1">#REF!</definedName>
    <definedName name="ITEM1.6">#REF!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6">#REF!</definedName>
    <definedName name="item1a">#REF!</definedName>
    <definedName name="ITEM2">#REF!</definedName>
    <definedName name="ITEM2.10">#REF!</definedName>
    <definedName name="ITEM2.11">#REF!</definedName>
    <definedName name="ITEM2.1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30.1">#REF!</definedName>
    <definedName name="item2a">#REF!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_133">#REF!</definedName>
    <definedName name="ITEM3_149">#REF!</definedName>
    <definedName name="ITEM3_186">#REF!</definedName>
    <definedName name="ITEM3_187">#REF!</definedName>
    <definedName name="item310">#REF!</definedName>
    <definedName name="ITEM32">#REF!</definedName>
    <definedName name="item320">#REF!</definedName>
    <definedName name="item320.2">#REF!</definedName>
    <definedName name="ITEM330">#REF!</definedName>
    <definedName name="item330.1">#REF!</definedName>
    <definedName name="ITEM4">#REF!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10">#REF!</definedName>
    <definedName name="item420">#REF!</definedName>
    <definedName name="ITEM450">#REF!</definedName>
    <definedName name="item450.2P">#REF!</definedName>
    <definedName name="item5">#REF!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mes">#REF!</definedName>
    <definedName name="ITEMS">[224]INDICE!$A$3:$F$400</definedName>
    <definedName name="Ítems">#REF!</definedName>
    <definedName name="ITEMS_DEF">[110]Presupuesto!$B$5:$I$64</definedName>
    <definedName name="ITEN320">#REF!</definedName>
    <definedName name="Iterar">#REF!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1">#N/A</definedName>
    <definedName name="IVA_UTIL">#REF!</definedName>
    <definedName name="IVAConsultoria">#REF!</definedName>
    <definedName name="IVASobreUtilidad">#REF!</definedName>
    <definedName name="IVAUTIL">#REF!</definedName>
    <definedName name="iwjer">#REF!</definedName>
    <definedName name="iyuiuyi" hidden="1">{"via1",#N/A,TRUE,"general";"via2",#N/A,TRUE,"general";"via3",#N/A,TRUE,"general"}</definedName>
    <definedName name="IZQ">#N/A</definedName>
    <definedName name="IZQ_AUX">LEFT(#REF!,2)</definedName>
    <definedName name="j" hidden="1">{"TAB1",#N/A,TRUE,"GENERAL";"TAB2",#N/A,TRUE,"GENERAL";"TAB3",#N/A,TRUE,"GENERAL";"TAB4",#N/A,TRUE,"GENERAL";"TAB5",#N/A,TRUE,"GENERAL"}</definedName>
    <definedName name="JA">#REF!</definedName>
    <definedName name="Jb">#REF!</definedName>
    <definedName name="Jc">#REF!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dhdh">[225]Presupuesto_Via_distribuidora!#REF!</definedName>
    <definedName name="Je">#REF!</definedName>
    <definedName name="JEFEINM">#REF!</definedName>
    <definedName name="jev">#REF!</definedName>
    <definedName name="jeytj" hidden="1">{"TAB1",#N/A,TRUE,"GENERAL";"TAB2",#N/A,TRUE,"GENERAL";"TAB3",#N/A,TRUE,"GENERAL";"TAB4",#N/A,TRUE,"GENERAL";"TAB5",#N/A,TRUE,"GENERAL"}</definedName>
    <definedName name="Jf">#REF!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h">#REF!</definedName>
    <definedName name="jhg" hidden="1">{"TAB1",#N/A,TRUE,"GENERAL";"TAB2",#N/A,TRUE,"GENERAL";"TAB3",#N/A,TRUE,"GENERAL";"TAB4",#N/A,TRUE,"GENERAL";"TAB5",#N/A,TRUE,"GENERAL"}</definedName>
    <definedName name="jhj">#REF!</definedName>
    <definedName name="jhjj" hidden="1">{"via1",#N/A,TRUE,"general";"via2",#N/A,TRUE,"general";"via3",#N/A,TRUE,"general"}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[226]General!#REF!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ikyu">{"TAB1",#N/A,TRUE,"GENERAL";"TAB2",#N/A,TRUE,"GENERAL";"TAB3",#N/A,TRUE,"GENERAL";"TAB4",#N/A,TRUE,"GENERAL";"TAB5",#N/A,TRUE,"GENERAL"}</definedName>
    <definedName name="jkk" hidden="1">{"TAB1",#N/A,TRUE,"GENERAL";"TAB2",#N/A,TRUE,"GENERAL";"TAB3",#N/A,TRUE,"GENERAL";"TAB4",#N/A,TRUE,"GENERAL";"TAB5",#N/A,TRUE,"GENERAL"}</definedName>
    <definedName name="jkl">#REF!</definedName>
    <definedName name="JKLHJKGFYV">#REF!</definedName>
    <definedName name="jn">#REF!</definedName>
    <definedName name="jñ">#REF!</definedName>
    <definedName name="jo">#REF!</definedName>
    <definedName name="JOHNNY">[0]!ERR</definedName>
    <definedName name="Jornal">#REF!</definedName>
    <definedName name="jose">#REF!</definedName>
    <definedName name="JOTA">#N/A</definedName>
    <definedName name="JRYJ" hidden="1">{"via1",#N/A,TRUE,"general";"via2",#N/A,TRUE,"general";"via3",#N/A,TRUE,"general"}</definedName>
    <definedName name="jt">#REF!</definedName>
    <definedName name="jtubfil">#REF!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[45]BASE!$D$473</definedName>
    <definedName name="juan">#REF!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lAgo">'[183]Jul-Ago'!$A$12:$H$29</definedName>
    <definedName name="JulAgo_C">'[227]Jul-Ago'!$A$30:$H$45</definedName>
    <definedName name="jun">#REF!</definedName>
    <definedName name="JUNIO">#REF!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6f3">#REF!</definedName>
    <definedName name="K7F1">#REF!</definedName>
    <definedName name="K7F2">#REF!</definedName>
    <definedName name="K8ALO">#REF!</definedName>
    <definedName name="K8F1">#REF!</definedName>
    <definedName name="K8F2">#REF!</definedName>
    <definedName name="K9ALO">#REF!</definedName>
    <definedName name="KAKAKA">#REF!</definedName>
    <definedName name="KBBM">#REF!</definedName>
    <definedName name="KDL">{#N/A,#N/A,TRUE,"1842CWN0"}</definedName>
    <definedName name="KDL_1">{#N/A,#N/A,TRUE,"1842CWN0"}</definedName>
    <definedName name="KDL_2">{#N/A,#N/A,TRUE,"1842CWN0"}</definedName>
    <definedName name="kdmfm" hidden="1">#REF!</definedName>
    <definedName name="kf">#REF!</definedName>
    <definedName name="KFMDKMKF">#REF!</definedName>
    <definedName name="kh">#REF!</definedName>
    <definedName name="KHGGH" hidden="1">{"via1",#N/A,TRUE,"general";"via2",#N/A,TRUE,"general";"via3",#N/A,TRUE,"general"}</definedName>
    <definedName name="KHJ">#REF!</definedName>
    <definedName name="khjk7" hidden="1">{"TAB1",#N/A,TRUE,"GENERAL";"TAB2",#N/A,TRUE,"GENERAL";"TAB3",#N/A,TRUE,"GENERAL";"TAB4",#N/A,TRUE,"GENERAL";"TAB5",#N/A,TRUE,"GENERAL"}</definedName>
    <definedName name="KI">[45]BASE!$D$8</definedName>
    <definedName name="kikik" hidden="1">{"via1",#N/A,TRUE,"general";"via2",#N/A,TRUE,"general";"via3",#N/A,TRUE,"general"}</definedName>
    <definedName name="kio">#REF!</definedName>
    <definedName name="kip">#REF!</definedName>
    <definedName name="KIT150X250">#REF!</definedName>
    <definedName name="k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[228]General!#REF!</definedName>
    <definedName name="kk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jkl">#REF!</definedName>
    <definedName name="klklk">#REF!</definedName>
    <definedName name="km">#REF!</definedName>
    <definedName name="kñy">#REF!</definedName>
    <definedName name="ko">[229]items!$C$4:$J$247</definedName>
    <definedName name="krtrk" hidden="1">{"via1",#N/A,TRUE,"general";"via2",#N/A,TRUE,"general";"via3",#N/A,TRUE,"general"}</definedName>
    <definedName name="ks">#REF!</definedName>
    <definedName name="ksogtk">#REF!</definedName>
    <definedName name="KU">#REF!</definedName>
    <definedName name="kuh">#REF!</definedName>
    <definedName name="kuy">#REF!</definedName>
    <definedName name="kuyhgbe">#REF!</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L">#N/A</definedName>
    <definedName name="L_TUB">#REF!</definedName>
    <definedName name="La">[230]!absc</definedName>
    <definedName name="LAD">#REF!</definedName>
    <definedName name="LADO">#REF!</definedName>
    <definedName name="LAF">#REF!</definedName>
    <definedName name="lame" hidden="1">#REF!</definedName>
    <definedName name="Lamina_superboard">'[79]LISTADO DE MATERIALES Y EQUIPOS'!$B$99</definedName>
    <definedName name="LANODO">#REF!</definedName>
    <definedName name="LANODOFT">#REF!</definedName>
    <definedName name="largovertedero">#REF!</definedName>
    <definedName name="LARGUE">[130]BASE!$D$394</definedName>
    <definedName name="Last_Row">#N/A</definedName>
    <definedName name="Lavamanos">#REF!</definedName>
    <definedName name="lb">#REF!</definedName>
    <definedName name="ld">#REF!</definedName>
    <definedName name="LE">'[231]Listado de equipos'!$A$8:$A$39</definedName>
    <definedName name="Lechada_juntas">'[79]LISTADO DE MATERIALES Y EQUIPOS'!$B$67</definedName>
    <definedName name="lev0.1">#REF!</definedName>
    <definedName name="Lf">#REF!</definedName>
    <definedName name="Lh">#REF!</definedName>
    <definedName name="Li">#REF!</definedName>
    <definedName name="lia">#REF!</definedName>
    <definedName name="Libro1_Hoja1_Lista">[232]LISTADO!#REF!</definedName>
    <definedName name="LICITACION">#REF!</definedName>
    <definedName name="LICITACION_PUBLICA">#REF!</definedName>
    <definedName name="LIJA">'[79]LISTADO DE MATERIALES Y EQUIPOS'!$B$108</definedName>
    <definedName name="LIMATESA">#REF!</definedName>
    <definedName name="LIMP">#REF!</definedName>
    <definedName name="LIMPIO">#REF!</definedName>
    <definedName name="LINA">[131]General!$N$12:$N$1485</definedName>
    <definedName name="linc1">[60]Dimensiones!$B$15</definedName>
    <definedName name="linc2">[60]Dimensiones!$B$19</definedName>
    <definedName name="linc3">[60]Dimensiones!$B$23</definedName>
    <definedName name="linc4">[60]Dimensiones!$B$27</definedName>
    <definedName name="linc5">[60]Dimensiones!$B$31</definedName>
    <definedName name="LINEA">[233]CONT_ADI!#REF!</definedName>
    <definedName name="LisaCodSAO">#REF!</definedName>
    <definedName name="LISBASE1">#REF!</definedName>
    <definedName name="LISBASE2">#REF!</definedName>
    <definedName name="List_cuadrillas">#REF!</definedName>
    <definedName name="LIST_MATERIAL">#REF!</definedName>
    <definedName name="lista">#REF!</definedName>
    <definedName name="lista_cualitativa">#REF!</definedName>
    <definedName name="LISTA_EQ">[234]Equipos!$A$2:$A$60</definedName>
    <definedName name="LISTA_HE">[235]Herramienta!$A$2:$A$5</definedName>
    <definedName name="LISTA_MA">#REF!</definedName>
    <definedName name="LISTA_MATER">#REF!</definedName>
    <definedName name="LISTA_MO">'[235]Mano de Obra'!$A$2:$A$43</definedName>
    <definedName name="LISTA_OT">[235]Otros!$A$2:$A$70</definedName>
    <definedName name="listaaguas">#REF!</definedName>
    <definedName name="Listacanti">#REF!</definedName>
    <definedName name="ListaCantidad">#REF!</definedName>
    <definedName name="Listado">#REF!</definedName>
    <definedName name="listado_equipo">[236]Equipo!$C$4:$C$47</definedName>
    <definedName name="listado_mano_de_obra">'[236]M. de O.'!$C$4:$C$9</definedName>
    <definedName name="listado_materiales">[236]Materiales!$C$4:$C$135</definedName>
    <definedName name="LISTADO_OBRERO">#REF!</definedName>
    <definedName name="listado_transporte">[236]Transporte!$C$4:$C$19</definedName>
    <definedName name="Listado1">#REF!</definedName>
    <definedName name="LISTADOEQUIPOS">#REF!</definedName>
    <definedName name="LISTADOMATERIALES">#REF!</definedName>
    <definedName name="LISTADOMO">#REF!</definedName>
    <definedName name="listados">#REF!</definedName>
    <definedName name="LISTADOTRANSPORTES">#REF!</definedName>
    <definedName name="listaelec">#REF!</definedName>
    <definedName name="ListaItem">#REF!</definedName>
    <definedName name="ListaItemes">#REF!</definedName>
    <definedName name="listaprecios">#REF!</definedName>
    <definedName name="ListaUni">[237]TOTALES!$D$7:$D$654</definedName>
    <definedName name="listequi">#REF!</definedName>
    <definedName name="listmat">#REF!</definedName>
    <definedName name="LISTON">[130]BASE!$D$395</definedName>
    <definedName name="LISTON_2_2">#REF!</definedName>
    <definedName name="Liston_2x2">'[79]LISTADO DE MATERIALES Y EQUIPOS'!$B$25</definedName>
    <definedName name="LISTON2">#REF!</definedName>
    <definedName name="LISTON2X1">[89]INSUMOS!$J$184</definedName>
    <definedName name="LISTON2X2">[89]INSUMOS!$J$185</definedName>
    <definedName name="LISTON2x4x15">#REF!</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KM">[45]BASE!$D$11</definedName>
    <definedName name="ll">#REF!</definedName>
    <definedName name="LLAC12">#REF!</definedName>
    <definedName name="llam">#REF!</definedName>
    <definedName name="LLANTAS">#REF!</definedName>
    <definedName name="LLAP12">#REF!</definedName>
    <definedName name="LLENO">#REF!</definedName>
    <definedName name="llenov">#REF!</definedName>
    <definedName name="lll">#REF!</definedName>
    <definedName name="LLLL">[226]General!#REF!</definedName>
    <definedName name="lllllh" hidden="1">{"via1",#N/A,TRUE,"general";"via2",#N/A,TRUE,"general";"via3",#N/A,TRUE,"general"}</definedName>
    <definedName name="llllll">#REF!</definedName>
    <definedName name="lllllllo" hidden="1">{"via1",#N/A,TRUE,"general";"via2",#N/A,TRUE,"general";"via3",#N/A,TRUE,"general"}</definedName>
    <definedName name="LLUVIA">#REF!</definedName>
    <definedName name="LM">'[231]Listado de materiales'!$A$5:$A$57</definedName>
    <definedName name="Ln">#REF!</definedName>
    <definedName name="Lñ">#REF!</definedName>
    <definedName name="LÑP">#REF!</definedName>
    <definedName name="lo">#REF!</definedName>
    <definedName name="Loan_Amount">#REF!</definedName>
    <definedName name="Loan_Start">#REF!</definedName>
    <definedName name="Loan_Years">#REF!</definedName>
    <definedName name="loc">[238]INDICE!#REF!</definedName>
    <definedName name="LOCA">[77]!absc</definedName>
    <definedName name="LOCA1">[239]!absc</definedName>
    <definedName name="LOCA2">[240]!absc</definedName>
    <definedName name="LOCALIZACION">#REF!</definedName>
    <definedName name="LOCALIZACION_1">#N/A</definedName>
    <definedName name="LOCALIZACION_Y_REPLANTEO">#REF!</definedName>
    <definedName name="LOCALIZACIÓN_Y_REPLANTEO._ESTRUCTURAS">#REF!</definedName>
    <definedName name="LOCALIZACIONV">#REF!</definedName>
    <definedName name="localizamuro">#REF!</definedName>
    <definedName name="LOGO">[0]!ERR</definedName>
    <definedName name="LOI">#REF!</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ngitudalfs">'[155]DatosTopográficos+Correcciones'!$A$1:$C$64</definedName>
    <definedName name="longituddesarenador">#REF!</definedName>
    <definedName name="LongitudTubo">#N/A</definedName>
    <definedName name="LongTramo">#REF!</definedName>
    <definedName name="LOPE">#REF!</definedName>
    <definedName name="louujhvh">#REF!</definedName>
    <definedName name="lp">#REF!</definedName>
    <definedName name="lplpl" hidden="1">{"via1",#N/A,TRUE,"general";"via2",#N/A,TRUE,"general";"via3",#N/A,TRUE,"general"}</definedName>
    <definedName name="Lq">#REF!</definedName>
    <definedName name="Lr">#REF!</definedName>
    <definedName name="Ls">#REF!</definedName>
    <definedName name="lsttros">#REF!</definedName>
    <definedName name="LT">'[231]Listado de transportes'!$A$6:$A$10</definedName>
    <definedName name="Lu">#REF!</definedName>
    <definedName name="LUBRI">#REF!</definedName>
    <definedName name="Lubricante">'[241]MATER Y MO'!#REF!</definedName>
    <definedName name="lucy" hidden="1">{"TAB1",#N/A,TRUE,"GENERAL";"TAB2",#N/A,TRUE,"GENERAL";"TAB3",#N/A,TRUE,"GENERAL";"TAB4",#N/A,TRUE,"GENERAL";"TAB5",#N/A,TRUE,"GENERAL"}</definedName>
    <definedName name="lun">'[103]Res-Accide-10'!#REF!</definedName>
    <definedName name="LUNA">[74]General!#REF!</definedName>
    <definedName name="LUPVC">#REF!</definedName>
    <definedName name="LUPVC_">[119]BASE!$D$76</definedName>
    <definedName name="LUPVT">#REF!</definedName>
    <definedName name="luz">#REF!</definedName>
    <definedName name="lv">#REF!</definedName>
    <definedName name="Lz">#REF!</definedName>
    <definedName name="M">#REF!</definedName>
    <definedName name="M.O">#REF!</definedName>
    <definedName name="M.O_D18C">#REF!</definedName>
    <definedName name="M120K">#REF!</definedName>
    <definedName name="M240K">#REF!</definedName>
    <definedName name="M280K">#REF!</definedName>
    <definedName name="MA">'[103]Res-Accide-10'!#REF!</definedName>
    <definedName name="mac">#REF!</definedName>
    <definedName name="MACR">#REF!</definedName>
    <definedName name="MACRDEL">'[5]7422CW00'!#REF!</definedName>
    <definedName name="Macroactividad">#REF!</definedName>
    <definedName name="MACROMEDIDORES">#REF!</definedName>
    <definedName name="MADCJ">#REF!</definedName>
    <definedName name="Maestro">'[79]LISTADO DE MATERIALES Y EQUIPOS'!$B$8</definedName>
    <definedName name="Maestro2">[89]JORNALES!$C$29</definedName>
    <definedName name="mafdsf" hidden="1">{"via1",#N/A,TRUE,"general";"via2",#N/A,TRUE,"general";"via3",#N/A,TRUE,"general"}</definedName>
    <definedName name="MAL">'[242]Estado Resumen'!#REF!&lt;2.5</definedName>
    <definedName name="malla">[62]PrecRec!$D$62</definedName>
    <definedName name="Malla_4x4">'[79]LISTADO DE MATERIALES Y EQUIPOS'!$B$30</definedName>
    <definedName name="Malla_Electrosoldada">'[79]LISTADO DE MATERIALES Y EQUIPOS'!$B$29</definedName>
    <definedName name="MALLAESL">[89]INSUMOS!$J$195</definedName>
    <definedName name="MALO">'[243]ESTADO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'[244]Datos-Gráfica-Apartada'!#REF!</definedName>
    <definedName name="MANGLE">#REF!</definedName>
    <definedName name="MANO_DE_OBRA">#REF!</definedName>
    <definedName name="MANO_O">#REF!</definedName>
    <definedName name="MANOAA">#REF!</definedName>
    <definedName name="MANOBB">#REF!</definedName>
    <definedName name="MANOBRA">#REF!</definedName>
    <definedName name="MANOCC">#REF!</definedName>
    <definedName name="MANODD">#REF!</definedName>
    <definedName name="ManodeObra">'[109]PREPTO IMPRIMIR'!$A$7:$F$28</definedName>
    <definedName name="MANOEE">#REF!</definedName>
    <definedName name="mantenimiento">#REF!</definedName>
    <definedName name="Mantenyreparacion">#REF!</definedName>
    <definedName name="MANTO">[130]BASE!$D$401</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P">#REF!</definedName>
    <definedName name="MAQUINAR">[138]Insum!$A$68:$H$98</definedName>
    <definedName name="Maquinaria">#N/A</definedName>
    <definedName name="MAQUINARIA_EQUIPOS">#REF!</definedName>
    <definedName name="Mar">[182]MAR!$A$12:$H$33</definedName>
    <definedName name="Mar_C">[182]MAR!$A$35:$H$51</definedName>
    <definedName name="MARABA">#REF!</definedName>
    <definedName name="MarAbr">'[183]Mar-Abr'!$A$12:$H$34</definedName>
    <definedName name="MARAVILLA" hidden="1">{"PRES REHAB ARM-PER POR ITEMS  KM A KM",#N/A,TRUE,"Rehabilitacion Arm-Per"}</definedName>
    <definedName name="marcela">[245]General!#REF!</definedName>
    <definedName name="MARCO_H">#REF!</definedName>
    <definedName name="MARCOS">#REF!</definedName>
    <definedName name="margen">#REF!</definedName>
    <definedName name="MARI">#REF!</definedName>
    <definedName name="maria">[245]General!#REF!</definedName>
    <definedName name="maribe">[246]REAJUSTESACTA1PROVI!#REF!</definedName>
    <definedName name="Maribel">#REF!</definedName>
    <definedName name="maribel1">#REF!</definedName>
    <definedName name="maribel2">#REF!</definedName>
    <definedName name="mariebl">#REF!</definedName>
    <definedName name="MARILUZ">[185]General!#REF!</definedName>
    <definedName name="marina">'[247]Informe Semanal 1'!#REF!</definedName>
    <definedName name="MARINAS">[248]General!#REF!</definedName>
    <definedName name="MarkP">{#N/A,#N/A,FALSE,"GRAFICO";#N/A,#N/A,FALSE,"CAJA (2)";#N/A,#N/A,FALSE,"TERCEROS-PROMEDIO";#N/A,#N/A,FALSE,"CAJA";#N/A,#N/A,FALSE,"INGRESOS1995-2003";#N/A,#N/A,FALSE,"GASTOS1995-2003"}</definedName>
    <definedName name="MARTA">IF(Loan_Amount*Interest_Rate*Loan_Years*Loan_Start&gt;0,1,0)</definedName>
    <definedName name="MARTHA">#REF!</definedName>
    <definedName name="martillo">#REF!</definedName>
    <definedName name="MARTILLODEM">#REF!</definedName>
    <definedName name="MARY">[245]General!#REF!</definedName>
    <definedName name="MARYLUZ" hidden="1">{"PRES REHAB ARM-PER POR ITEMS  KM A KM",#N/A,TRUE,"Rehabilitacion Arm-Per"}</definedName>
    <definedName name="marzito">[249]General!#REF!</definedName>
    <definedName name="MARZO">[74]General!#REF!</definedName>
    <definedName name="MASILLA">'[79]LISTADO DE MATERIALES Y EQUIPOS'!$B$106</definedName>
    <definedName name="masor" hidden="1">{"via1",#N/A,TRUE,"general";"via2",#N/A,TRUE,"general";"via3",#N/A,TRUE,"general"}</definedName>
    <definedName name="MAT">#REF!</definedName>
    <definedName name="mAT_MANO">#REF!</definedName>
    <definedName name="MAT_MATER">#REF!</definedName>
    <definedName name="mate">[67]MATERIALES!$1:$1048576</definedName>
    <definedName name="MATER">[186]MATERIAL!$B$3:$B$580</definedName>
    <definedName name="MATERIAL">#REF!</definedName>
    <definedName name="Material_seleccionado">'[79]LISTADO DE MATERIALES Y EQUIPOS'!$B$22</definedName>
    <definedName name="MATERIALAFIRMA">#REF!</definedName>
    <definedName name="materiales">[188]materiales!$A$7:$A$1317</definedName>
    <definedName name="materiales1">#REF!</definedName>
    <definedName name="MATERIALSELECC">#REF!</definedName>
    <definedName name="MATERIALSELECCIONADO">#REF!</definedName>
    <definedName name="MATERIALSUB">#REF!</definedName>
    <definedName name="MaterialTub">#REF!</definedName>
    <definedName name="MATPR">#REF!</definedName>
    <definedName name="matriz">#REF!,#REF!</definedName>
    <definedName name="MATRIZ_DE_DATOS">#REF!</definedName>
    <definedName name="MATRIZ_OBRERO">#REF!</definedName>
    <definedName name="MATRIZ1">[250]CONSTANTES!$F$4:$G$29</definedName>
    <definedName name="MATRIZRICS">'[251]RICS NUEVA HOJA DIARIA'!$A$1:$AB$42</definedName>
    <definedName name="MatTuberia">#REF!</definedName>
    <definedName name="MAX">[252]INDICE!$1:$1048576</definedName>
    <definedName name="MAY">#REF!</definedName>
    <definedName name="MayJun">'[183]May-Jun'!$A$12:$H$32</definedName>
    <definedName name="MayJun_C">'[227]May-Jun'!$A$33:$H$52</definedName>
    <definedName name="MAYO">[74]General!#REF!</definedName>
    <definedName name="Mb">#REF!</definedName>
    <definedName name="MC4CM">#REF!</definedName>
    <definedName name="mcb">#REF!</definedName>
    <definedName name="mcbb">#REF!</definedName>
    <definedName name="MCCs">#REF!</definedName>
    <definedName name="Mcotas">#REF!</definedName>
    <definedName name="md">#REF!</definedName>
    <definedName name="MDC">#REF!</definedName>
    <definedName name="MDC_1">#N/A</definedName>
    <definedName name="mdc2a">[62]PrecRec!$D$30</definedName>
    <definedName name="mdd" hidden="1">{"via1",#N/A,TRUE,"general";"via2",#N/A,TRUE,"general";"via3",#N/A,TRUE,"general"}</definedName>
    <definedName name="MDEO">#REF!</definedName>
    <definedName name="mdo">#REF!</definedName>
    <definedName name="ME">#REF!</definedName>
    <definedName name="med">[118]BASE!$D$354</definedName>
    <definedName name="MEDARDO">[245]General!#REF!</definedName>
    <definedName name="MediacanoaAnserma">#REF!</definedName>
    <definedName name="mediah_reposo_comida">'[253]CCP,LEYES, Y DEC.'!#REF!</definedName>
    <definedName name="MEDID">#REF!</definedName>
    <definedName name="meg" hidden="1">{"TAB1",#N/A,TRUE,"GENERAL";"TAB2",#N/A,TRUE,"GENERAL";"TAB3",#N/A,TRUE,"GENERAL";"TAB4",#N/A,TRUE,"GENERAL";"TAB5",#N/A,TRUE,"GENERAL"}</definedName>
    <definedName name="MEJORA">#REF!</definedName>
    <definedName name="mejoramientosubrasante">#REF!</definedName>
    <definedName name="mem">#REF!</definedName>
    <definedName name="memantonio">'[108]Mem. Antonio'!$AI:$AJ</definedName>
    <definedName name="memluciana">'[109]4 Mem. Morelia'!$AI:$AJ</definedName>
    <definedName name="memmorelia">'[109]2 Mem. Morrón'!$AI:$AJ</definedName>
    <definedName name="memmorron">'[109]CENTRO DE SALUD LOS LLANOS'!$AI:$AJ</definedName>
    <definedName name="memoria">'[109]5 APU ANTONIO'!$AI:$AJ</definedName>
    <definedName name="MEMORIAS">[105]MEMORIAS!$A:$H</definedName>
    <definedName name="MENU1">'[5]7422CW00'!#REF!</definedName>
    <definedName name="MENU2">'[5]7422CW00'!#REF!</definedName>
    <definedName name="MENU3">'[5]7422CW00'!#REF!</definedName>
    <definedName name="MENU4">'[5]7422CW00'!#REF!</definedName>
    <definedName name="MENU5">'[5]7422CW00'!#REF!</definedName>
    <definedName name="MENU6">'[5]7422CW00'!#REF!</definedName>
    <definedName name="MES">[73]PRESUPUESTO!$C$13</definedName>
    <definedName name="MesCotiz">'[26]LIQ-NOM'!$H$3</definedName>
    <definedName name="MesCotizacion">'[116]LIQUIDA-NOMINA'!$H$3</definedName>
    <definedName name="MESES">#REF!</definedName>
    <definedName name="MesesMora">'[26]LIQ-NOM'!$I$3</definedName>
    <definedName name="MesIn">#REF!</definedName>
    <definedName name="met">{#N/A,#N/A,TRUE,"1842CWN0"}</definedName>
    <definedName name="met_1">{#N/A,#N/A,TRUE,"1842CWN0"}</definedName>
    <definedName name="met_2">{#N/A,#N/A,TRUE,"1842CWN0"}</definedName>
    <definedName name="META">#REF!</definedName>
    <definedName name="Meta1">#REF!</definedName>
    <definedName name="Meta2">#REF!</definedName>
    <definedName name="Meta3">#REF!</definedName>
    <definedName name="metal">{#N/A,#N/A,TRUE,"1842CWN0"}</definedName>
    <definedName name="metal_1">{#N/A,#N/A,TRUE,"1842CWN0"}</definedName>
    <definedName name="metal_2">{#N/A,#N/A,TRUE,"1842CWN0"}</definedName>
    <definedName name="MEZCLA">#REF!</definedName>
    <definedName name="MEZCLADC">[89]INSUMOS!$J$207</definedName>
    <definedName name="MEZCLADOR">#REF!</definedName>
    <definedName name="Mezcladora">'[79]LISTADO DE MATERIALES Y EQUIPOS'!$B$32</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i_Salida">#REF!</definedName>
    <definedName name="Mi_Salida1">#REF!</definedName>
    <definedName name="MICR">#REF!</definedName>
    <definedName name="MIN_MAX_sma">#REF!</definedName>
    <definedName name="Minimo">#REF!</definedName>
    <definedName name="Mínimo">#REF!</definedName>
    <definedName name="MIO">[254]INDICE!$1:$1048576</definedName>
    <definedName name="MiT">#REF!</definedName>
    <definedName name="MiV">#REF!</definedName>
    <definedName name="mjk">'[255]ESTADO VÍA-CRIT.TECNICO'!#REF!&lt;2.5</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MK">#REF!</definedName>
    <definedName name="mku">#REF!</definedName>
    <definedName name="ML">#REF!,#REF!,#REF!,#REF!,#REF!,#REF!,#REF!</definedName>
    <definedName name="mm">#REF!</definedName>
    <definedName name="MM_1">#N/A</definedName>
    <definedName name="MmExcelLinker_C9F63D05_8E80_41B0_8F02_A4ED3B5E1938">Mano de [170]obra!$G$8:$G$8</definedName>
    <definedName name="MmIL">#REF!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MMMMM">#REF!</definedName>
    <definedName name="MN" hidden="1">{"via1",#N/A,TRUE,"general";"via2",#N/A,TRUE,"general";"via3",#N/A,TRUE,"general"}</definedName>
    <definedName name="MNFG">#REF!</definedName>
    <definedName name="mnjkn">#REF!</definedName>
    <definedName name="MNO">#REF!</definedName>
    <definedName name="mnskldfgk">#REF!</definedName>
    <definedName name="MO">'[231]Calculo de Cuadrillas'!$A$4:$A$10</definedName>
    <definedName name="MO_INTERNA">[256]NOMINA!$A$4:$A$9</definedName>
    <definedName name="MO120K">#REF!</definedName>
    <definedName name="MO240K">#REF!</definedName>
    <definedName name="MO280K">#REF!</definedName>
    <definedName name="MOA" hidden="1">{#N/A,#N/A,FALSE,"Hoja1";#N/A,#N/A,FALSE,"Hoja2"}</definedName>
    <definedName name="mobra">#REF!</definedName>
    <definedName name="MOCARG">#REF!</definedName>
    <definedName name="MOD">#REF!</definedName>
    <definedName name="MOD_EXTERNA">[256]NOMINA!$A$24:$A$37</definedName>
    <definedName name="MODIF1">#REF!</definedName>
    <definedName name="MODIF1_2">#REF!</definedName>
    <definedName name="MODIF1_7">#REF!</definedName>
    <definedName name="MOdificad">#REF!</definedName>
    <definedName name="MODIVejec" hidden="1">{#N/A,#N/A,FALSE,"Hoja1";#N/A,#N/A,FALSE,"Hoja2"}</definedName>
    <definedName name="Módulo3.anexo1">[25]!Módulo3.anexo1</definedName>
    <definedName name="Módulo3.anexo10">[25]!Módulo3.anexo10</definedName>
    <definedName name="Módulo3.anexo11">[25]!Módulo3.anexo11</definedName>
    <definedName name="Módulo3.anexo12">[25]!Módulo3.anexo12</definedName>
    <definedName name="Módulo3.anexo3">[25]!Módulo3.anexo3</definedName>
    <definedName name="Módulo3.anexo4">[25]!Módulo3.anexo4</definedName>
    <definedName name="Módulo3.anexo5">[25]!Módulo3.anexo5</definedName>
    <definedName name="Módulo3.anexo6">[25]!Módulo3.anexo6</definedName>
    <definedName name="Módulo8.anexo16">[25]!Módulo8.anexo16</definedName>
    <definedName name="MOE" hidden="1">{#N/A,#N/A,FALSE,"Hoja1";#N/A,#N/A,FALSE,"Hoja2"}</definedName>
    <definedName name="MOENC">#REF!</definedName>
    <definedName name="MOIHF">#REF!</definedName>
    <definedName name="MONEDA">[257]Tablas!$AO$6:$AO$7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PRE">#REF!</definedName>
    <definedName name="Mora">[26]EMPRESA!$I$29</definedName>
    <definedName name="MORON">#REF!</definedName>
    <definedName name="MORTE12">#REF!</definedName>
    <definedName name="MORTE14">#REF!</definedName>
    <definedName name="morte15">#REF!</definedName>
    <definedName name="MORTE16">#REF!</definedName>
    <definedName name="Mortero_1_10">'[79]APUS BASIC'!$G$296</definedName>
    <definedName name="MORTERO_1_4">#REF!</definedName>
    <definedName name="Mortero_1_5">'[79]APUS BASIC'!$G$208</definedName>
    <definedName name="Mortero_1_6">'[79]APUS BASIC'!$G$252</definedName>
    <definedName name="MORTERO14">'[89]CONCRETOS '!$H$30</definedName>
    <definedName name="MORTERO14IMP">#REF!</definedName>
    <definedName name="MORTERO14N">#REF!</definedName>
    <definedName name="MORTERO15">#REF!</definedName>
    <definedName name="MORTEROPEGA">#REF!</definedName>
    <definedName name="MORTEROREVOQUE">#REF!</definedName>
    <definedName name="MOTO">#REF!</definedName>
    <definedName name="MOTOB2">[85]BASE!$D$504</definedName>
    <definedName name="MOTOBOMBA">#REF!</definedName>
    <definedName name="MOTON">#REF!</definedName>
    <definedName name="Motoniv">#REF!</definedName>
    <definedName name="MOTONIVELADORA">#REF!</definedName>
    <definedName name="MOTOP">#REF!</definedName>
    <definedName name="motosierra">#REF!</definedName>
    <definedName name="MOV">[140]MOV!$A$1:$H$1998</definedName>
    <definedName name="MOVOL">#REF!</definedName>
    <definedName name="mpdirint">[24]Datos!$B$18</definedName>
    <definedName name="MPIO">#REF!</definedName>
    <definedName name="mprelecon">[24]Datos!$B$15</definedName>
    <definedName name="mr">#REF!</definedName>
    <definedName name="MRLART">[3]STRSUMM0!#REF!</definedName>
    <definedName name="MRSUPDET">[125]steel!#REF!</definedName>
    <definedName name="MSMSMSMSMSMSMSMSM">#REF!</definedName>
    <definedName name="Mtotalizado">#REF!</definedName>
    <definedName name="Mtz_Avance">#REF!</definedName>
    <definedName name="mtz_equipos">[258]EQUIPO!$A$2:$C$34</definedName>
    <definedName name="mtz_manodeobra">'[217]MANO DE OBRA'!$A$2:$D$8</definedName>
    <definedName name="mtz_materiales1">[259]MATERIALES!$A$2:$D$44</definedName>
    <definedName name="MU">#REF!</definedName>
    <definedName name="MUEST">#REF!</definedName>
    <definedName name="MuestNo">#REF!</definedName>
    <definedName name="muestra">#REF!</definedName>
    <definedName name="MuestraNo">#REF!</definedName>
    <definedName name="MULTI">#REF!</definedName>
    <definedName name="MUNICIPIOS">'[260]MATRIZ BASE (3)'!$J$3:$J$127</definedName>
    <definedName name="MUNICIPIOS1">[261]MUNICIPIOS!$A$1:$A$126</definedName>
    <definedName name="muro">#REF!</definedName>
    <definedName name="murocontencion">#REF!</definedName>
    <definedName name="Muros">#REF!</definedName>
    <definedName name="Mv">#REF!</definedName>
    <definedName name="MXMXMXMXMXM">#REF!</definedName>
    <definedName name="MZ">#REF!</definedName>
    <definedName name="n" hidden="1">{"via1",#N/A,TRUE,"general";"via2",#N/A,TRUE,"general";"via3",#N/A,TRUE,"general"}</definedName>
    <definedName name="Na">#REF!</definedName>
    <definedName name="Nada">[159]!Nada</definedName>
    <definedName name="Nafta_2">'[262] ASR+Nafta'!$K$19:$AS$19</definedName>
    <definedName name="Nafta2">'[262] ASR+Nafta'!$K$19:$AS$19</definedName>
    <definedName name="Nafta3">'[262]Todos+Nafta'!$K$19:$AS$19</definedName>
    <definedName name="nana">#REF!</definedName>
    <definedName name="NARIÑO">#REF!</definedName>
    <definedName name="NARIÑO2">#REF!</definedName>
    <definedName name="nb">#REF!</definedName>
    <definedName name="nbv">#REF!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c_nis">#REF!</definedName>
    <definedName name="ninguno">#REF!</definedName>
    <definedName name="Niqui">#REF!</definedName>
    <definedName name="Nit">[116]EMPRESA!$F$8</definedName>
    <definedName name="NJH">#REF!</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#REF!</definedName>
    <definedName name="No._tanques">[60]Dimensiones!$D$36</definedName>
    <definedName name="No_desarrolladas">'[84]Reservas de Petróleo'!$A$2,'[84]Reservas de Petróleo'!$A$1,'[84]Reservas de Petróleo'!$D$4,'[84]Reservas de Petróleo'!$G$1:$G$65536</definedName>
    <definedName name="NoFacturable">#REF!</definedName>
    <definedName name="NOMBRE">#REF!</definedName>
    <definedName name="NOMBRE_1">#N/A</definedName>
    <definedName name="NombreCoordinador">#REF!</definedName>
    <definedName name="NombreDependencia">#REF!</definedName>
    <definedName name="NombreProyecto">#REF!</definedName>
    <definedName name="Nombres_Materiales">#REF!</definedName>
    <definedName name="NombreVicepresidencia">#REF!</definedName>
    <definedName name="NoMuestra">#REF!</definedName>
    <definedName name="Norte">#REF!</definedName>
    <definedName name="NORTERO">#REF!</definedName>
    <definedName name="NORTERO_1">#N/A</definedName>
    <definedName name="NOV">#REF!</definedName>
    <definedName name="novafort160">#REF!</definedName>
    <definedName name="novafort160_1">#N/A</definedName>
    <definedName name="novafort200">#REF!</definedName>
    <definedName name="novafort200_1">#N/A</definedName>
    <definedName name="NovDic">'[183]Nov-Dic'!$A$12:$H$34</definedName>
    <definedName name="NOVIEMBRE">MATCH(0.01,[52]!End_Bal,-1)+1</definedName>
    <definedName name="NPAGE">[3]STRSUMM0!#REF!</definedName>
    <definedName name="nr">#REF!</definedName>
    <definedName name="NroCODIGO">#REF!</definedName>
    <definedName name="NroDOCUMENTO">#REF!</definedName>
    <definedName name="nt">#REF!</definedName>
    <definedName name="NUCLEO">#REF!</definedName>
    <definedName name="NUCNUM">#REF!</definedName>
    <definedName name="NUEVO">#REF!</definedName>
    <definedName name="NÚM">#REF!</definedName>
    <definedName name="Num_Pmt_Per_Year">#REF!</definedName>
    <definedName name="Number_of_Payments">MATCH(0.01,End_Bal,-1)+1</definedName>
    <definedName name="NUMERAL">#REF!</definedName>
    <definedName name="NUMERO">#REF!</definedName>
    <definedName name="NÚMERO">#REF!</definedName>
    <definedName name="NUNI">#REF!</definedName>
    <definedName name="nxn" hidden="1">{"via1",#N/A,TRUE,"general";"via2",#N/A,TRUE,"general";"via3",#N/A,TRUE,"general"}</definedName>
    <definedName name="ñ">#REF!</definedName>
    <definedName name="ÑL">#REF!</definedName>
    <definedName name="ÑLOP00">#REF!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[263]BASE!$D$12</definedName>
    <definedName name="º1">#REF!</definedName>
    <definedName name="o9o9" hidden="1">{"via1",#N/A,TRUE,"general";"via2",#N/A,TRUE,"general";"via3",#N/A,TRUE,"general"}</definedName>
    <definedName name="OBJ">[73]PRESUPUESTO!$C$10</definedName>
    <definedName name="ObjetivoProyecto">#REF!</definedName>
    <definedName name="OBJETO">#REF!</definedName>
    <definedName name="Obra">#REF!</definedName>
    <definedName name="obras" hidden="1">#REF!</definedName>
    <definedName name="obras1">DATE(YEAR([264]!Loan_Start),MONTH([264]!Loan_Start)+Payment_Number,DAY([264]!Loan_Start))</definedName>
    <definedName name="obras11" hidden="1">#REF!</definedName>
    <definedName name="obras111">DATE(YEAR([265]!Loan_Start),MONTH([265]!Loan_Start)+Payment_Number,DAY([265]!Loan_Start))</definedName>
    <definedName name="obre">[62]PrecRec!$D$25</definedName>
    <definedName name="obrero">#REF!</definedName>
    <definedName name="OBSERV">#REF!</definedName>
    <definedName name="OBSERVACION">#REF!</definedName>
    <definedName name="OBSERVACIONES">#REF!</definedName>
    <definedName name="OCD">[29]Tablas!#REF!</definedName>
    <definedName name="OCD1_1">[29]Tablas!#REF!</definedName>
    <definedName name="OCD1_1_1">[29]Tablas!#REF!</definedName>
    <definedName name="OCI">[29]Tablas!#REF!</definedName>
    <definedName name="OCI1_1">[29]Tablas!#REF!</definedName>
    <definedName name="OCI1_1_1">[29]Tablas!#REF!</definedName>
    <definedName name="OCT">#REF!</definedName>
    <definedName name="OCTUBRE" hidden="1">{#N/A,#N/A,FALSE,"orthoflow";#N/A,#N/A,FALSE,"Miscelaneos";#N/A,#N/A,FALSE,"Instrumentacio";#N/A,#N/A,FALSE,"Electrico";#N/A,#N/A,FALSE,"Valv. Seguridad"}</definedName>
    <definedName name="OD">#REF!</definedName>
    <definedName name="oera">{#N/A,#N/A,FALSE,"Aging Summary";#N/A,#N/A,FALSE,"Ratio Analysis";#N/A,#N/A,FALSE,"Test 120 Day Accts";#N/A,#N/A,FALSE,"Tickmarks"}</definedName>
    <definedName name="Of">#REF!</definedName>
    <definedName name="ofi">[62]PrecRec!$D$23</definedName>
    <definedName name="OFICI">#REF!</definedName>
    <definedName name="OFICI_">[119]BASE!$D$11</definedName>
    <definedName name="ofici1">[118]BASE!$D$11</definedName>
    <definedName name="Oficial">'[79]LISTADO DE MATERIALES Y EQUIPOS'!$B$7</definedName>
    <definedName name="Oficial2">[89]JORNALES!$C$30</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#REF!</definedName>
    <definedName name="ok">#REF!</definedName>
    <definedName name="om">#REF!</definedName>
    <definedName name="OnceThru">0</definedName>
    <definedName name="OÑ">#REF!</definedName>
    <definedName name="oo">#REF!</definedName>
    <definedName name="OOMMOOMM">#REF!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[104]Planilla!$D$60</definedName>
    <definedName name="opcion">#REF!</definedName>
    <definedName name="operador">#REF!</definedName>
    <definedName name="OPERADORES">#REF!</definedName>
    <definedName name="Operario">#REF!</definedName>
    <definedName name="OR">#REF!</definedName>
    <definedName name="ORIGEN">#REF!</definedName>
    <definedName name="OrigenConsultoria">#REF!</definedName>
    <definedName name="OrigenObra">#REF!</definedName>
    <definedName name="ORIGINAL" hidden="1">{#N/A,#N/A,FALSE,"orthoflow";#N/A,#N/A,FALSE,"Miscelaneos";#N/A,#N/A,FALSE,"Instrumentacio";#N/A,#N/A,FALSE,"Electrico";#N/A,#N/A,FALSE,"Valv. Seguridad"}</definedName>
    <definedName name="ORO">#REF!</definedName>
    <definedName name="OROZCO" hidden="1">[19]INST!#REF!</definedName>
    <definedName name="os">#REF!</definedName>
    <definedName name="OSCAR">#REF!</definedName>
    <definedName name="OTR">[266]Otros!#REF!</definedName>
    <definedName name="otra">#REF!</definedName>
    <definedName name="OTRO">[67]OTROS!$1:$1048576</definedName>
    <definedName name="otrocd">#REF!</definedName>
    <definedName name="otroci">#REF!</definedName>
    <definedName name="otroimprev">#REF!</definedName>
    <definedName name="otros">[188]otros!$A$6:$A$1235</definedName>
    <definedName name="OTROS1">#REF!</definedName>
    <definedName name="OUT">#REF!</definedName>
    <definedName name="p">#REF!</definedName>
    <definedName name="P_Yacimiento">#REF!</definedName>
    <definedName name="p0p0" hidden="1">{"via1",#N/A,TRUE,"general";"via2",#N/A,TRUE,"general";"via3",#N/A,TRUE,"general"}</definedName>
    <definedName name="P150X240">#REF!</definedName>
    <definedName name="P80X200">#REF!</definedName>
    <definedName name="P90X200">#REF!</definedName>
    <definedName name="PA" hidden="1">#REF!</definedName>
    <definedName name="PA14X">#REF!</definedName>
    <definedName name="paelnque">#REF!</definedName>
    <definedName name="Page____1____of____2">#REF!</definedName>
    <definedName name="PÁGINA_DOS">#REF!</definedName>
    <definedName name="PÁGINA_UNO">#REF!</definedName>
    <definedName name="PAJARITA">#REF!</definedName>
    <definedName name="palenque">#REF!</definedName>
    <definedName name="Panel_Led_Plano_de_18w">'[79]LISTADO DE MATERIALES Y EQUIPOS'!$B$113</definedName>
    <definedName name="pañet">#REF!</definedName>
    <definedName name="PAPA">#REF!</definedName>
    <definedName name="PAPSO_INTERVENTORÍA">#REF!</definedName>
    <definedName name="PAPSO_OBRA">#REF!</definedName>
    <definedName name="paquete1.5tons">#REF!</definedName>
    <definedName name="paquete10tons">#REF!</definedName>
    <definedName name="paquete12.5tons">#REF!</definedName>
    <definedName name="paquete15tons">#REF!</definedName>
    <definedName name="paquete2.5tons">#REF!</definedName>
    <definedName name="paquete20tons">#REF!</definedName>
    <definedName name="paquete25tons">#REF!</definedName>
    <definedName name="paquete2tons">#REF!</definedName>
    <definedName name="paquete30tons">#REF!</definedName>
    <definedName name="paquete3tons">#REF!</definedName>
    <definedName name="paquete4tons">#REF!</definedName>
    <definedName name="paquete5tons">#REF!</definedName>
    <definedName name="paquete7.5tons">#REF!</definedName>
    <definedName name="par">[62]PrecRec!$D$51</definedName>
    <definedName name="PARAFINA">#REF!</definedName>
    <definedName name="Parametro_Peso">[150]Tablas!$A$1:$A$65536</definedName>
    <definedName name="PARAMETROS">#REF!</definedName>
    <definedName name="particulares1">{#N/A,#N/A,FALSE,"Aging Summary";#N/A,#N/A,FALSE,"Ratio Analysis";#N/A,#N/A,FALSE,"Test 120 Day Accts";#N/A,#N/A,FALSE,"Tickmarks"}</definedName>
    <definedName name="pasamanos">#REF!</definedName>
    <definedName name="pasav">[62]PrecRec!$D$56</definedName>
    <definedName name="pasavia">#REF!</definedName>
    <definedName name="PATIOS">#REF!</definedName>
    <definedName name="Pav">#N/A</definedName>
    <definedName name="pav_asf">#REF!</definedName>
    <definedName name="pav_cto">#REF!</definedName>
    <definedName name="PAVIMENTO">#REF!</definedName>
    <definedName name="PAVIMENTO_1">#N/A</definedName>
    <definedName name="Pay_Date">#REF!</definedName>
    <definedName name="Pay_Num">#REF!</definedName>
    <definedName name="Payment_Date">DATE(YEAR(Loan_Start),MONTH(Loan_Start)+Payment_Number,DAY(Loan_Start))</definedName>
    <definedName name="Payment_Date1">DATE(YEAR([265]!Loan_Start),MONTH([265]!Loan_Start)+Payment_Number,DAY([265]!Loan_Start))</definedName>
    <definedName name="Payment_Needed">"Pago necesario"</definedName>
    <definedName name="PAZ">#REF!</definedName>
    <definedName name="Pb">#REF!</definedName>
    <definedName name="pc">#REF!</definedName>
    <definedName name="Pd">#REF!</definedName>
    <definedName name="Pe">#REF!</definedName>
    <definedName name="pedro">'[267]Itemes Renovación'!#REF!</definedName>
    <definedName name="Pegante_pvc">'[79]LISTADO DE MATERIALES Y EQUIPOS'!$B$119</definedName>
    <definedName name="PEGAPVC">#REF!</definedName>
    <definedName name="PEGCO">#REF!</definedName>
    <definedName name="Peldaño">#REF!</definedName>
    <definedName name="pendiente">#REF!</definedName>
    <definedName name="PEPE">[0]!ERR</definedName>
    <definedName name="PER_PAV">#REF!</definedName>
    <definedName name="PERFIL_ANGULO_2.5_X_2.5_X_2.44__Cund">'[79]LISTADO DE MATERIALES Y EQUIPOS'!$B$100</definedName>
    <definedName name="Perfil_c_120x50mm">'[79]LISTADO DE MATERIALES Y EQUIPOS'!$B$109</definedName>
    <definedName name="PERFIL_DEL_TRAMO">#REF!</definedName>
    <definedName name="PERFIL_OMEGA_X_2.44_C_26">'[79]LISTADO DE MATERIALES Y EQUIPOS'!$B$101</definedName>
    <definedName name="PERFIL_VIGUETA_PRINCIPAL_X_2.44_Cund">'[79]LISTADO DE MATERIALES Y EQUIPOS'!$B$102</definedName>
    <definedName name="PERIODO">[268]CUMPLIMIENTO!$M$5</definedName>
    <definedName name="PeriodoPago">'[116]LIQUIDA-NOMINA'!$C$4</definedName>
    <definedName name="PeriodoRepago">#REF!</definedName>
    <definedName name="PeriodoRepagoCCP">#REF!</definedName>
    <definedName name="PERNO">#REF!</definedName>
    <definedName name="PERRD">#REF!</definedName>
    <definedName name="PERRITO">[74]General!#REF!</definedName>
    <definedName name="Personal">#REF!</definedName>
    <definedName name="PersonalProfesional">#REF!</definedName>
    <definedName name="PERSONALTABLA1.1.1">#REF!</definedName>
    <definedName name="PERSONALTABLA1.2">#REF!</definedName>
    <definedName name="PERSONALTABLA1.3">#REF!</definedName>
    <definedName name="PersonalTecnico">#REF!</definedName>
    <definedName name="PESO">#REF!</definedName>
    <definedName name="PESO14.2">#REF!</definedName>
    <definedName name="PESO14.3">#REF!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ESOS">#REF!</definedName>
    <definedName name="phed">[142]Hoja1!$C$4</definedName>
    <definedName name="phen">[142]Hoja1!$C$5</definedName>
    <definedName name="pi">#REF!</definedName>
    <definedName name="pie">#REF!</definedName>
    <definedName name="PIE4A6">#REF!</definedName>
    <definedName name="PIECR">#REF!</definedName>
    <definedName name="pied">[62]PrecRec!$D$46</definedName>
    <definedName name="PIEDR">#REF!</definedName>
    <definedName name="piedragav">[62]PrecRec!$D$67</definedName>
    <definedName name="piedram">#REF!</definedName>
    <definedName name="PIEDRARAJON">#REF!</definedName>
    <definedName name="PILOTE">#REF!</definedName>
    <definedName name="Pin">[62]PrecRec!$D$57</definedName>
    <definedName name="PINBAR">#REF!</definedName>
    <definedName name="PINBLA">#REF!</definedName>
    <definedName name="Pindis">#REF!</definedName>
    <definedName name="pint">'[203]7422CW00'!#REF!</definedName>
    <definedName name="pintura">'[203]7422CW00'!#REF!</definedName>
    <definedName name="Pintura_esmalte">'[79]LISTADO DE MATERIALES Y EQUIPOS'!$B$61</definedName>
    <definedName name="Pintura_Exterior">'[79]LISTADO DE MATERIALES Y EQUIPOS'!$B$59</definedName>
    <definedName name="Pintura_Interior_Gl">'[79]LISTADO DE MATERIALES Y EQUIPOS'!$B$58</definedName>
    <definedName name="PINTURAANTIC">[89]INSUMOS!$J$232</definedName>
    <definedName name="pintyura">[269]STRSUMM0!#REF!</definedName>
    <definedName name="PIP">#REF!</definedName>
    <definedName name="PIR">'[270]Sucre PIR 2008'!#REF!</definedName>
    <definedName name="Piscinas">#REF!</definedName>
    <definedName name="Piso">'[79]LISTADO DE MATERIALES Y EQUIPOS'!$B$66</definedName>
    <definedName name="Pitos_para_auxiliares_de_tránsito">#REF!</definedName>
    <definedName name="PJ501XXXXX">#REF!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a">#REF!</definedName>
    <definedName name="PLACA_1">#N/A</definedName>
    <definedName name="placapozo">#REF!</definedName>
    <definedName name="placapozo_1">#N/A</definedName>
    <definedName name="Placas_.9x.9_Azul_labrador">#REF!</definedName>
    <definedName name="PLAD" hidden="1">{"TAB1",#N/A,TRUE,"GENERAL";"TAB2",#N/A,TRUE,"GENERAL";"TAB3",#N/A,TRUE,"GENERAL";"TAB4",#N/A,TRUE,"GENERAL";"TAB5",#N/A,TRUE,"GENERAL"}</definedName>
    <definedName name="PLAELE">#REF!</definedName>
    <definedName name="plan">#REF!</definedName>
    <definedName name="PLANT7">#REF!</definedName>
    <definedName name="planta">#REF!</definedName>
    <definedName name="PLANTASALCANTARILLADO1.1">#REF!</definedName>
    <definedName name="PLANTASALCANTARILLADOTABLA1.7">#REF!</definedName>
    <definedName name="PLANTASTRATAMIENTOTABLA5.1">#REF!</definedName>
    <definedName name="PLANTASTRATAMIENTOTABLA5.2">#REF!</definedName>
    <definedName name="PLAST">#REF!</definedName>
    <definedName name="Platinas">#REF!</definedName>
    <definedName name="Plaz">#REF!</definedName>
    <definedName name="PlazAIU">#REF!</definedName>
    <definedName name="Plazo">[101]BASES!$E$27</definedName>
    <definedName name="PlazoAIU">#REF!</definedName>
    <definedName name="PlazoEnMeses">#REF!</definedName>
    <definedName name="Plegable">#REF!</definedName>
    <definedName name="plena">#REF!</definedName>
    <definedName name="PLOMERO">#REF!</definedName>
    <definedName name="PLPLUNN" hidden="1">{"TAB1",#N/A,TRUE,"GENERAL";"TAB2",#N/A,TRUE,"GENERAL";"TAB3",#N/A,TRUE,"GENERAL";"TAB4",#N/A,TRUE,"GENERAL";"TAB5",#N/A,TRUE,"GENERAL"}</definedName>
    <definedName name="PMA">#REF!</definedName>
    <definedName name="PMP">#REF!</definedName>
    <definedName name="PMS">#REF!</definedName>
    <definedName name="PMT">#REF!</definedName>
    <definedName name="pñ">#REF!</definedName>
    <definedName name="po">#REF!</definedName>
    <definedName name="POCETAS">#REF!</definedName>
    <definedName name="poi">#REF!</definedName>
    <definedName name="POIL">#REF!</definedName>
    <definedName name="POIPOZOS">#REF!</definedName>
    <definedName name="POIUP" hidden="1">{"via1",#N/A,TRUE,"general";"via2",#N/A,TRUE,"general";"via3",#N/A,TRUE,"general"}</definedName>
    <definedName name="PoliductoPrinco">#REF!</definedName>
    <definedName name="POLINOMIAL1">[271]CANALETA9!#REF!</definedName>
    <definedName name="POLIZAS">{"TAB1",#N/A,TRUE,"GENERAL";"TAB2",#N/A,TRUE,"GENERAL";"TAB3",#N/A,TRUE,"GENERAL";"TAB4",#N/A,TRUE,"GENERAL";"TAB5",#N/A,TRUE,"GENERAL"}</definedName>
    <definedName name="Polynomial">#REF!</definedName>
    <definedName name="PoMede">#REF!</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[102]BASES!$E$26</definedName>
    <definedName name="Porcentaje">#REF!</definedName>
    <definedName name="PORCENTAJE1">#REF!</definedName>
    <definedName name="PORCENTAJES">[272]formulario!$Z$9845:$Z$19845</definedName>
    <definedName name="PORTADA2">'[273]Hoja 1 '!#REF!</definedName>
    <definedName name="pos">[62]PrecRec!$D$60</definedName>
    <definedName name="POSICION_PRESUP">[27]Tablas!#REF!</definedName>
    <definedName name="POSICIONES">#REF!</definedName>
    <definedName name="post">[62]PrecRec!$D$66</definedName>
    <definedName name="poste">[62]PrecRec!$D$60</definedName>
    <definedName name="pouig" hidden="1">{"via1",#N/A,TRUE,"general";"via2",#N/A,TRUE,"general";"via3",#N/A,TRUE,"general"}</definedName>
    <definedName name="POZ">#REF!</definedName>
    <definedName name="POZO">[150]Tablas!$C$1:$C$65536</definedName>
    <definedName name="pozo_1">#N/A</definedName>
    <definedName name="POZO1.2">#REF!</definedName>
    <definedName name="POZOS">#REF!</definedName>
    <definedName name="POZOSACTUAL">#REF!</definedName>
    <definedName name="pozosconduccion">#REF!</definedName>
    <definedName name="pp">#REF!</definedName>
    <definedName name="ppp">#REF!</definedName>
    <definedName name="PPPP" hidden="1">{#N/A,#N/A,FALSE,"orthoflow";#N/A,#N/A,FALSE,"Miscelaneos";#N/A,#N/A,FALSE,"Instrumentacio";#N/A,#N/A,FALSE,"Electrico";#N/A,#N/A,FALSE,"Valv. Seguridad"}</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#REF!</definedName>
    <definedName name="pqroj" hidden="1">{"via1",#N/A,TRUE,"general";"via2",#N/A,TRUE,"general";"via3",#N/A,TRUE,"general"}</definedName>
    <definedName name="Pr">[126]medelo!$D$46</definedName>
    <definedName name="PRCSO_EXTERNO">'[256]GASTOS FIJOS'!$A$91:$A$150</definedName>
    <definedName name="PRE">#REF!</definedName>
    <definedName name="Precio">#REF!</definedName>
    <definedName name="precio2">#REF!</definedName>
    <definedName name="PrecioS">#REF!</definedName>
    <definedName name="Precios1">#REF!</definedName>
    <definedName name="PREL">[140]PREL!$A$1:$H$2000</definedName>
    <definedName name="PRES.AGRI">#REF!</definedName>
    <definedName name="PRESIPISTO">#REF!</definedName>
    <definedName name="PREST">#REF!</definedName>
    <definedName name="PREST_1">#N/A</definedName>
    <definedName name="PRESTA">#REF!</definedName>
    <definedName name="PRESTACIONES">[238]Otros!$D$5</definedName>
    <definedName name="Prestaciones_sociales">#REF!</definedName>
    <definedName name="PrestacionesSeguridadOtros">#REF!</definedName>
    <definedName name="Presu">#REF!</definedName>
    <definedName name="PRESUP">#REF!</definedName>
    <definedName name="PRESUPNORTE">#REF!</definedName>
    <definedName name="PRESUPSUR">#REF!</definedName>
    <definedName name="PRESUPUESTADO">#REF!</definedName>
    <definedName name="PRESUPUESTO">'[105]Presupuesto OFERENTES lorea '!$A:$H</definedName>
    <definedName name="Presupuesto_Maternidad">#REF!</definedName>
    <definedName name="PRESUPUESTOCLIENTE3">#REF!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_Titles2">#REF!</definedName>
    <definedName name="PRINT1">'[5]7422CW00'!#REF!</definedName>
    <definedName name="PRINT2">'[5]7422CW00'!#REF!</definedName>
    <definedName name="PRIVADO">#REF!</definedName>
    <definedName name="prn">[142]Hoja1!$C$3</definedName>
    <definedName name="prnf">[142]Hoja1!$C$6</definedName>
    <definedName name="ProbRange">0</definedName>
    <definedName name="ProbRangeMit">0</definedName>
    <definedName name="PROC">#REF!</definedName>
    <definedName name="PROCEDIM_SELECC">#REF!</definedName>
    <definedName name="procelec">#REF!</definedName>
    <definedName name="PROCESO">#REF!</definedName>
    <definedName name="proddsfdhgasd">#REF!</definedName>
    <definedName name="PRODUCCIONACTUAL">#REF!</definedName>
    <definedName name="PRODUCTCARB">#REF!</definedName>
    <definedName name="PRODUCTEST">#REF!</definedName>
    <definedName name="PRODUCTO">#REF!</definedName>
    <definedName name="PRODUCTOCARBON">#REF!</definedName>
    <definedName name="PRODUCTOS">[256]PRODUCTOS!$B$3:$B$65536</definedName>
    <definedName name="PRODUCTOTEST">#REF!</definedName>
    <definedName name="PROF">#REF!</definedName>
    <definedName name="Profesional">#REF!</definedName>
    <definedName name="PrOfic">[101]BASES!$B$31</definedName>
    <definedName name="Profundidad">#REF!</definedName>
    <definedName name="PROG" hidden="1">#REF!</definedName>
    <definedName name="PROGDES">#REF!</definedName>
    <definedName name="Programa">#REF!</definedName>
    <definedName name="programainv">[0]!ERR</definedName>
    <definedName name="proj_id">#REF!</definedName>
    <definedName name="proj_mgr">#REF!</definedName>
    <definedName name="proj_nm">#REF!</definedName>
    <definedName name="PROP">#REF!</definedName>
    <definedName name="propiedad">#REF!</definedName>
    <definedName name="propieRep">#REF!</definedName>
    <definedName name="PROPONE">#REF!</definedName>
    <definedName name="Proponente">#REF!</definedName>
    <definedName name="propuente">#REF!</definedName>
    <definedName name="PROPUESTA2">#REF!</definedName>
    <definedName name="Prov">#REF!</definedName>
    <definedName name="PROVEEDORES3">#REF!</definedName>
    <definedName name="PROVISIONALES">#REF!</definedName>
    <definedName name="PROYECCIONDEMANDATABLA1">#REF!</definedName>
    <definedName name="PROYECTO">#REF!</definedName>
    <definedName name="PROYECTOS">[274]Hoja7!$E$2:$E$19</definedName>
    <definedName name="PROYECTOS1">'[275]PROYECTOS 2012 - 2015'!$E$2:$E$19</definedName>
    <definedName name="PRUEBA">[276]!absc</definedName>
    <definedName name="prueba1">[276]!absc</definedName>
    <definedName name="PRUEBA2">#REF!</definedName>
    <definedName name="PRUNIT">#REF!</definedName>
    <definedName name="ps">#REF!</definedName>
    <definedName name="PSO">'[277]SERVICIOS TECNICOS'!$M$3:$N$8</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rta_Ventana">'[79]LISTADO DE MATERIALES Y EQUIPOS'!$B$88</definedName>
    <definedName name="PUERTAS">#REF!</definedName>
    <definedName name="PULI">#REF!</definedName>
    <definedName name="PULIDMAN">[80]BASE!#REF!</definedName>
    <definedName name="PULIDORA">[89]EQUIPOS!$D$31</definedName>
    <definedName name="PUNT">#REF!</definedName>
    <definedName name="PUNT1">#REF!</definedName>
    <definedName name="PUNT2">#REF!</definedName>
    <definedName name="PUNTI">#REF!</definedName>
    <definedName name="puntilla">#REF!</definedName>
    <definedName name="Puntilla_x_500gr">'[79]LISTADO DE MATERIALES Y EQUIPOS'!$B$24</definedName>
    <definedName name="PUTUMAYO">[278]NARIÑO!$A$11:$X$72</definedName>
    <definedName name="PVCdren4">#REF!</definedName>
    <definedName name="PVCmang3">#REF!</definedName>
    <definedName name="PVCNOVD6">#REF!</definedName>
    <definedName name="PW">#REF!</definedName>
    <definedName name="Pwf">'[279]ORITO 02 '!$A$12</definedName>
    <definedName name="Pwf_actual">'[279]ORITO 02 '!$E$6</definedName>
    <definedName name="Pwf_i">[126]medelo!$A$66:$A$83</definedName>
    <definedName name="Pwf_min">'[279]ORITO 02 '!$E$8</definedName>
    <definedName name="Pwfd">#REF!</definedName>
    <definedName name="PWINCHE2000K">#REF!</definedName>
    <definedName name="Q">#REF!</definedName>
    <definedName name="Q_actual">'[279]ORITO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defqfqwreqwerqw">#REF!</definedName>
    <definedName name="QE">[189]TARIF2002!#REF!</definedName>
    <definedName name="QE_TE">[189]TARIF2002!#REF!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[189]TARIF2002!#REF!</definedName>
    <definedName name="QI_TI">[189]TARIF2002!#REF!</definedName>
    <definedName name="Qmax">[126]medelo!$B$63</definedName>
    <definedName name="qmaxdesarenador">#REF!</definedName>
    <definedName name="QMAXDIARIO">#REF!</definedName>
    <definedName name="Qmed">#REF!</definedName>
    <definedName name="QMIN">#REF!</definedName>
    <definedName name="qmindesarenador">#REF!</definedName>
    <definedName name="QN">[189]TARIF2002!#REF!</definedName>
    <definedName name="QN_QI">[189]TARIF2002!#REF!</definedName>
    <definedName name="QNS">[280]TARIF2002!#REF!</definedName>
    <definedName name="QPROM">#REF!</definedName>
    <definedName name="QQ">#REF!</definedName>
    <definedName name="QQQ">DATE(YEAR(Loan_Start),MONTH(Loan_Start)+Payment_Number,DAY(Loan_Start))</definedName>
    <definedName name="qqqq">Scheduled_Payment+Extra_Payment</definedName>
    <definedName name="qqqqq">#REF!</definedName>
    <definedName name="qqqqqw" hidden="1">{"via1",#N/A,TRUE,"general";"via2",#N/A,TRUE,"general";"via3",#N/A,TRUE,"general"}</definedName>
    <definedName name="QRS">#REF!</definedName>
    <definedName name="QS">#REF!</definedName>
    <definedName name="Qt">'[279]ORITO 02 '!$E$9</definedName>
    <definedName name="QTIES">#REF!</definedName>
    <definedName name="QTY">#REF!</definedName>
    <definedName name="QUIMICOSTABLA1.3.1">#REF!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qweqwe">#REF!</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#REF!</definedName>
    <definedName name="R_c">#REF!</definedName>
    <definedName name="Ra">#REF!</definedName>
    <definedName name="RA1.001">#REF!</definedName>
    <definedName name="RA1.002">#REF!</definedName>
    <definedName name="RA1.003">#REF!</definedName>
    <definedName name="RA1.004">#REF!</definedName>
    <definedName name="RA1.006">#REF!</definedName>
    <definedName name="RA1.010">#REF!</definedName>
    <definedName name="RA1.011">#REF!</definedName>
    <definedName name="RA1.011.CABLE">#REF!</definedName>
    <definedName name="RA1.012">#REF!</definedName>
    <definedName name="RA1.012.CABLE">#REF!</definedName>
    <definedName name="RA1.013">#REF!</definedName>
    <definedName name="RA1.013.CABLE">#REF!</definedName>
    <definedName name="RA1.014">#REF!</definedName>
    <definedName name="RA1.014.CABLE">#REF!</definedName>
    <definedName name="RA1.019">#REF!</definedName>
    <definedName name="RA1.019.COMPLETA">#REF!</definedName>
    <definedName name="RA1.021.2400">#REF!</definedName>
    <definedName name="RA1.022.2400">#REF!</definedName>
    <definedName name="RA1.023.2400">#REF!</definedName>
    <definedName name="RA1.024.2400">#REF!</definedName>
    <definedName name="RA1.031">#REF!</definedName>
    <definedName name="RA1.032">#REF!</definedName>
    <definedName name="RA1.033">#REF!</definedName>
    <definedName name="RA1.034">#REF!</definedName>
    <definedName name="RA1.051">#REF!</definedName>
    <definedName name="RA1.052">#REF!</definedName>
    <definedName name="RA1.073">#REF!</definedName>
    <definedName name="RA1.074">#REF!</definedName>
    <definedName name="raa">#REF!</definedName>
    <definedName name="rack">#REF!</definedName>
    <definedName name="RACK1">#REF!</definedName>
    <definedName name="radianes">#REF!</definedName>
    <definedName name="radios">[53]Hoja2!#REF!</definedName>
    <definedName name="RAJON">#REF!</definedName>
    <definedName name="Rampa">#REF!</definedName>
    <definedName name="rana">#REF!</definedName>
    <definedName name="Rana_o_canguro">'[79]LISTADO DE MATERIALES Y EQUIPOS'!$B$33</definedName>
    <definedName name="rango">#REF!</definedName>
    <definedName name="RANGO_FECHA">#REF!</definedName>
    <definedName name="RANGO1">#REF!</definedName>
    <definedName name="rangofin">#REF!,#REF!</definedName>
    <definedName name="RANURAS">#REF!</definedName>
    <definedName name="Rasante">#REF!</definedName>
    <definedName name="RASF">[281]BASE!$D$75</definedName>
    <definedName name="rateadohormigon">#REF!</definedName>
    <definedName name="Rates">#REF!</definedName>
    <definedName name="Rb">#REF!</definedName>
    <definedName name="RC_TOT_CO">ROUND(IF('[282]3-Memoria Cant'!XFD1="TOTAL",SUM('[282]3-Memoria Cant'!A1048567:A1048576),PRODUCT('[282]3-Memoria Cant'!XEZ1:XFD1)),2)</definedName>
    <definedName name="RD">#REF!</definedName>
    <definedName name="rdq">#REF!</definedName>
    <definedName name="rds">#REF!</definedName>
    <definedName name="RE">#N/A</definedName>
    <definedName name="RE4NTA">#REF!</definedName>
    <definedName name="Reactores">#REF!</definedName>
    <definedName name="REAINSPRI">'[72]REAJUSTE INSUMOS PRINCIPALES'!$A$9:$E$41</definedName>
    <definedName name="Recall_2">'[262] ASR+Nafta'!$E$9:$E$21</definedName>
    <definedName name="Recall_3">'[262]Todos+Nafta'!$E$9:$E$21</definedName>
    <definedName name="recebo">#REF!</definedName>
    <definedName name="RECICLA">[283]EQUIPO!$D$14</definedName>
    <definedName name="Recorder">#REF!</definedName>
    <definedName name="RECSUBBASE">#REF!</definedName>
    <definedName name="RECSUBBASE_1">#N/A</definedName>
    <definedName name="RECURSO">#REF!</definedName>
    <definedName name="RECURSOS">[206]Recursos!$A$6:$D$124</definedName>
    <definedName name="Red">#REF!</definedName>
    <definedName name="redes">#REF!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DU4X3">#REF!</definedName>
    <definedName name="REDU4X3_1">#N/A</definedName>
    <definedName name="REDU6X4">#REF!</definedName>
    <definedName name="REDU6X4_1">#N/A</definedName>
    <definedName name="REDU8X6">#REF!</definedName>
    <definedName name="REDU8X6_1">#N/A</definedName>
    <definedName name="REFERENCIAPROYECTOS">#REF!</definedName>
    <definedName name="REG">'[242]Estado Resumen'!#REF!&gt;2.5</definedName>
    <definedName name="rege" hidden="1">{"TAB1",#N/A,TRUE,"GENERAL";"TAB2",#N/A,TRUE,"GENERAL";"TAB3",#N/A,TRUE,"GENERAL";"TAB4",#N/A,TRUE,"GENERAL";"TAB5",#N/A,TRUE,"GENERAL"}</definedName>
    <definedName name="REGIMEN_CONTRAT">[257]Tablas!$M$6:$M$8</definedName>
    <definedName name="regional">[122]CARRETERAS!$A$2</definedName>
    <definedName name="RegistroCoordinador">#REF!</definedName>
    <definedName name="REGLAVIBRATORIA">#REF!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'[243]ESTADO VÍA-CRIT.TECNICO'!#REF!&gt;2.5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mbursement">"Reembolso"</definedName>
    <definedName name="reinicio">[0]!ERR</definedName>
    <definedName name="REJHE" hidden="1">{"via1",#N/A,TRUE,"general";"via2",#N/A,TRUE,"general";"via3",#N/A,TRUE,"general"}</definedName>
    <definedName name="REJILLA">#REF!</definedName>
    <definedName name="RELACUION">#REF!</definedName>
    <definedName name="relecon">[24]Datos!$B$14</definedName>
    <definedName name="rell">#REF!</definedName>
    <definedName name="rell_matbanco">#REF!</definedName>
    <definedName name="relle">#REF!</definedName>
    <definedName name="RELLENO">#REF!</definedName>
    <definedName name="RELLENO_1">#N/A</definedName>
    <definedName name="RELLENOEXCAVACION">#REF!</definedName>
    <definedName name="RELLENOEXCAVACION_1">#N/A</definedName>
    <definedName name="RELLENOSELECCIONADO">#REF!</definedName>
    <definedName name="RELLENOSELECCIONADO_1">#N/A</definedName>
    <definedName name="RELLG">#REF!</definedName>
    <definedName name="RELLG1">#REF!</definedName>
    <definedName name="remanentes">'[84]Reservas de Petróleo'!$A$2,'[84]Reservas de Petróleo'!$A$1,'[84]Reservas de Petróleo'!$D$4,'[84]Reservas de Petróleo'!$H$1:$H$65536</definedName>
    <definedName name="remb">#REF!</definedName>
    <definedName name="rendimiento">#REF!</definedName>
    <definedName name="RENDIMIENTO____CARGA">#REF!</definedName>
    <definedName name="Renoai">#REF!</definedName>
    <definedName name="REP.PAV">#REF!</definedName>
    <definedName name="REPACOMETIDA3">#REF!</definedName>
    <definedName name="REPACOMETIDA3_1">#N/A</definedName>
    <definedName name="REPACOMETIDA4">#REF!</definedName>
    <definedName name="REPACOMETIDA4_1">#N/A</definedName>
    <definedName name="reparacion">#REF!</definedName>
    <definedName name="reparaciones">#REF!</definedName>
    <definedName name="repello">#REF!</definedName>
    <definedName name="replanteo">#REF!</definedName>
    <definedName name="REPOSICIONACU">#REF!</definedName>
    <definedName name="REPOSICIONACUREDES">#REF!</definedName>
    <definedName name="REPOSICIONALC">#REF!</definedName>
    <definedName name="REPOSICIONALCREDES">#REF!</definedName>
    <definedName name="REPROGRAMACION">#REF!</definedName>
    <definedName name="repuesto">#REF!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'[122]GENERALIDADES '!$E$9</definedName>
    <definedName name="Resistenciaconductor">#REF!</definedName>
    <definedName name="Resistividad">#REF!</definedName>
    <definedName name="RESU">#REF!</definedName>
    <definedName name="resu8">[25]!resu8</definedName>
    <definedName name="resufi">#REF!</definedName>
    <definedName name="resufi1">#REF!</definedName>
    <definedName name="resul">#REF!</definedName>
    <definedName name="resultado">#REF!</definedName>
    <definedName name="RESUM">#REF!</definedName>
    <definedName name="resum2">#REF!</definedName>
    <definedName name="resumen">#REF!</definedName>
    <definedName name="resumen_final">#REF!</definedName>
    <definedName name="resumen_final1">#REF!</definedName>
    <definedName name="RESUMEN1">#REF!</definedName>
    <definedName name="RESUMEN3">[284]RESUMEN3!$A$3:$O$100</definedName>
    <definedName name="RESUMENALCANTARILLADO">#REF!</definedName>
    <definedName name="ResumenAPU">#REF!</definedName>
    <definedName name="RESUMENCOSTOSOPERACIÓN">#REF!</definedName>
    <definedName name="resumendescargadero">#REF!</definedName>
    <definedName name="RESUMENINVERSIONESACU">#REF!</definedName>
    <definedName name="RESUMENINVERSIONESACUEDUCTO">#REF!</definedName>
    <definedName name="RESUMENINVERSIONESALC">#REF!</definedName>
    <definedName name="RESUMENMODELODEMANDA">#REF!</definedName>
    <definedName name="RESUMENOE1">#REF!</definedName>
    <definedName name="RESUMENOE2">#REF!</definedName>
    <definedName name="RESUMENOPTIMIZACIONACU">#REF!</definedName>
    <definedName name="RESUMENOPTIMIZACIONALC">#REF!</definedName>
    <definedName name="RESUMENOU">'[285]RESUMEN OU'!$B$9:$F$296</definedName>
    <definedName name="resumensep">#REF!</definedName>
    <definedName name="resumentanques">#REF!</definedName>
    <definedName name="RET">#REF!</definedName>
    <definedName name="Retenc">[101]BASES!$E$31</definedName>
    <definedName name="Retenido1">#REF!</definedName>
    <definedName name="Retenido10">#REF!</definedName>
    <definedName name="Retenido100">#REF!</definedName>
    <definedName name="Retenido112">#REF!</definedName>
    <definedName name="RETENIDO2">#REF!</definedName>
    <definedName name="Retenido200">#REF!</definedName>
    <definedName name="Retenido30">#REF!</definedName>
    <definedName name="Retenido34">#REF!</definedName>
    <definedName name="Retenido38">#REF!</definedName>
    <definedName name="Retenido4">#REF!</definedName>
    <definedName name="Retenido40">#REF!</definedName>
    <definedName name="Retenido50">#REF!</definedName>
    <definedName name="Retenido8">#REF!</definedName>
    <definedName name="retiroarbol">#REF!</definedName>
    <definedName name="retirocorte">#REF!</definedName>
    <definedName name="RETIROESCOMBROS">#REF!</definedName>
    <definedName name="RETIROESCOMBROS_1">#N/A</definedName>
    <definedName name="RETIROV">#REF!</definedName>
    <definedName name="Retornos">#REF!</definedName>
    <definedName name="Retr">[23]BASE!$D$424</definedName>
    <definedName name="RETRO">#REF!</definedName>
    <definedName name="RETROEXCAVADORA">#REF!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'[286]Tabla 1.1'!#REF!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EMER">#REF!</definedName>
    <definedName name="rfhnhjyu" hidden="1">{"TAB1",#N/A,TRUE,"GENERAL";"TAB2",#N/A,TRUE,"GENERAL";"TAB3",#N/A,TRUE,"GENERAL";"TAB4",#N/A,TRUE,"GENERAL";"TAB5",#N/A,TRUE,"GENERAL"}</definedName>
    <definedName name="rfref">#REF!</definedName>
    <definedName name="rfrevr">#REF!</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#N/A</definedName>
    <definedName name="RICO">IF(Loan_Amount*Interest_Rate*Loan_Years*Loan_Start&gt;0,1,0)</definedName>
    <definedName name="RID">[287]Ingenieria!#REF!</definedName>
    <definedName name="RIELES">#REF!</definedName>
    <definedName name="RIIIIIIIIIIIC">#N/A</definedName>
    <definedName name="RiskAfterRecalcMacro">""</definedName>
    <definedName name="RiskAfterSimMacro">""</definedName>
    <definedName name="RiskBeforeRecalcMacro">""</definedName>
    <definedName name="RiskBeforeSimMacro">""</definedName>
    <definedName name="RiskCollectDistributionSamples">2</definedName>
    <definedName name="RiskFixedSeed">1</definedName>
    <definedName name="RiskHasSettings">5</definedName>
    <definedName name="RiskMinimizeOnStart">FALSE</definedName>
    <definedName name="RiskMonitorConvergence">FALSE</definedName>
    <definedName name="RiskMultipleCPUSupportEnabled">TRUE</definedName>
    <definedName name="RiskNumIterations">10000</definedName>
    <definedName name="RiskNumSimulations">1</definedName>
    <definedName name="RiskPauseOnError">FALSE</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tandardRecalc">1</definedName>
    <definedName name="RiskUpdateDisplay">FALSE</definedName>
    <definedName name="RiskUseDifferentSeedForEachSim">FALSE</definedName>
    <definedName name="RiskUseFixedSeed">FALSE</definedName>
    <definedName name="RiskUseMultipleCPUs">TRUE</definedName>
    <definedName name="RISP">'[5]7422CW00'!#REF!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mm">#REF!</definedName>
    <definedName name="Rn">#REF!</definedName>
    <definedName name="rnf">[142]Datos!$D$12</definedName>
    <definedName name="rñ">#REF!</definedName>
    <definedName name="Ro">#REF!,#REF!,#REF!</definedName>
    <definedName name="RODILLO">#REF!</definedName>
    <definedName name="rolando">#REF!</definedName>
    <definedName name="Rp">#REF!</definedName>
    <definedName name="Rq">#REF!</definedName>
    <definedName name="rr">[0]!ERR</definedName>
    <definedName name="rrr" hidden="1">{"via1",#N/A,TRUE,"general";"via2",#N/A,TRUE,"general";"via3",#N/A,TRUE,"general"}</definedName>
    <definedName name="rrrr">'[288]Form5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RRTGTG">#REF!</definedName>
    <definedName name="Rs">#REF!</definedName>
    <definedName name="rsadf">#REF!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AL">{"TAB1",#N/A,TRUE,"GENERAL";"TAB2",#N/A,TRUE,"GENERAL";"TAB3",#N/A,TRUE,"GENERAL";"TAB4",#N/A,TRUE,"GENERAL";"TAB5",#N/A,TRUE,"GENERAL"}</definedName>
    <definedName name="ruru" hidden="1">{"TAB1",#N/A,TRUE,"GENERAL";"TAB2",#N/A,TRUE,"GENERAL";"TAB3",#N/A,TRUE,"GENERAL";"TAB4",#N/A,TRUE,"GENERAL";"TAB5",#N/A,TRUE,"GENERAL"}</definedName>
    <definedName name="RUT">#REF!</definedName>
    <definedName name="RUTA">DATE(YEAR([0]!Loan_Start),MONTH([0]!Loan_Start)+Payment_Number,DAY([0]!Loan_Start))</definedName>
    <definedName name="rutu" hidden="1">{"via1",#N/A,TRUE,"general";"via2",#N/A,TRUE,"general";"via3",#N/A,TRUE,"general"}</definedName>
    <definedName name="Rv">#REF!</definedName>
    <definedName name="RW">[289]items!$C$4:$J$248</definedName>
    <definedName name="rwt" hidden="1">{"via1",#N/A,TRUE,"general";"via2",#N/A,TRUE,"general";"via3",#N/A,TRUE,"general"}</definedName>
    <definedName name="Rx">#REF!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Rz">#REF!</definedName>
    <definedName name="s">[0]!ERR</definedName>
    <definedName name="SA">[53]Hoja2!#REF!</definedName>
    <definedName name="saa" hidden="1">{"via1",#N/A,TRUE,"general";"via2",#N/A,TRUE,"general";"via3",#N/A,TRUE,"general"}</definedName>
    <definedName name="Sabaneta">'[94]SABANETA 3335'!$B$7:$L$475</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Conv">'[26]DATOS CONTRATO'!$G$14</definedName>
    <definedName name="SALID1">#REF!</definedName>
    <definedName name="SalMinimo">[101]BASES!$E$41</definedName>
    <definedName name="SANITARIA6">[89]INSUMOS!$J$342</definedName>
    <definedName name="santarin">[89]EQUIPOS!$D$13</definedName>
    <definedName name="SANTILL">[54]SANTILL!$A$4:$N$7</definedName>
    <definedName name="SAOG7">#REF!</definedName>
    <definedName name="SAOG7OCTUBRE">#REF!</definedName>
    <definedName name="sardinel">[89]INSUMOS!$J$278</definedName>
    <definedName name="SARDINELV">#REF!</definedName>
    <definedName name="sasa">#REF!</definedName>
    <definedName name="Sb">#REF!</definedName>
    <definedName name="sbe">#REF!</definedName>
    <definedName name="sbg">[62]PrecRec!$D$37</definedName>
    <definedName name="SBG_1">#N/A</definedName>
    <definedName name="sbgfbgdr" hidden="1">{"via1",#N/A,TRUE,"general";"via2",#N/A,TRUE,"general";"via3",#N/A,TRUE,"general"}</definedName>
    <definedName name="SBS">#REF!</definedName>
    <definedName name="sc">#REF!</definedName>
    <definedName name="scft">#REF!</definedName>
    <definedName name="Sched_Pay">#REF!</definedName>
    <definedName name="SCHEDULE">#REF!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asdasd">#REF!</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hjfasdfjasj">#REF!</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ft">#REF!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#REF!</definedName>
    <definedName name="sdsdfh" hidden="1">{"via1",#N/A,TRUE,"general";"via2",#N/A,TRUE,"general";"via3",#N/A,TRUE,"general"}</definedName>
    <definedName name="sdsdfsdff" hidden="1">{#N/A,#N/A,TRUE,"1842CWN0"}</definedName>
    <definedName name="SE">#REF!</definedName>
    <definedName name="sec">[24]Datos!$B$12</definedName>
    <definedName name="seccion1">#REF!</definedName>
    <definedName name="seccion2">#REF!</definedName>
    <definedName name="SECTOR">#REF!</definedName>
    <definedName name="SEGUE">#REF!</definedName>
    <definedName name="SEGUETA">#REF!</definedName>
    <definedName name="SEGUNDO">#REF!</definedName>
    <definedName name="Segurambiensalud">#REF!</definedName>
    <definedName name="selalternativas">[290]Listado!$S$2:$S$3</definedName>
    <definedName name="sell">#REF!</definedName>
    <definedName name="sem">[62]PrecRec!$D$63</definedName>
    <definedName name="SEM_DEL_MES">#REF!</definedName>
    <definedName name="SEMANA_C3">#REF!</definedName>
    <definedName name="Semana_para_mostrar">#REF!</definedName>
    <definedName name="semanal">'[291]Informe Obra Cívil'!$C$5</definedName>
    <definedName name="Semanas_mes">#REF!</definedName>
    <definedName name="semilla">#REF!</definedName>
    <definedName name="sena">[142]Hoja1!$C$14</definedName>
    <definedName name="SEÑALIZACIONPREVEN">#REF!</definedName>
    <definedName name="SEÑALVERTICAL">#REF!</definedName>
    <definedName name="señv">[62]PrecRec!$D$48</definedName>
    <definedName name="SEP">#REF!</definedName>
    <definedName name="SEPARACIONPLACAS">#REF!</definedName>
    <definedName name="SepOct">'[183]Sep-Oct'!$A$12:$H$30</definedName>
    <definedName name="SepOct_C">'[227]Sep-Oct'!$A$31:$H$45</definedName>
    <definedName name="septico">#REF!</definedName>
    <definedName name="SERO">[0]!ERR</definedName>
    <definedName name="servicio">'[292]Solicitud de Servicios'!$B$4</definedName>
    <definedName name="SERVICIOS">[293]INSUMOS!$A$128:$G$141</definedName>
    <definedName name="setrj" hidden="1">{"via1",#N/A,TRUE,"general";"via2",#N/A,TRUE,"general";"via3",#N/A,TRUE,"general"}</definedName>
    <definedName name="sett" hidden="1">{"via1",#N/A,TRUE,"general";"via2",#N/A,TRUE,"general";"via3",#N/A,TRUE,"general"}</definedName>
    <definedName name="sf">[142]Hoja1!$C$12</definedName>
    <definedName name="sfasf" hidden="1">{"TAB1",#N/A,TRUE,"GENERAL";"TAB2",#N/A,TRUE,"GENERAL";"TAB3",#N/A,TRUE,"GENERAL";"TAB4",#N/A,TRUE,"GENERAL";"TAB5",#N/A,TRUE,"GENERAL"}</definedName>
    <definedName name="sfb">#REF!</definedName>
    <definedName name="sffsaf">#REF!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I_V_INDICES_CIRCUITO_CAUSA">#REF!</definedName>
    <definedName name="Sh">#REF!</definedName>
    <definedName name="SHARED_FORMULA_0">#N/A</definedName>
    <definedName name="SHARED_FORMULA_1">#N/A</definedName>
    <definedName name="SHARED_FORMULA_10">#N/A</definedName>
    <definedName name="SHARED_FORMULA_10___0">NA()</definedName>
    <definedName name="SHARED_FORMULA_11">#N/A</definedName>
    <definedName name="SHARED_FORMULA_12">#N/A</definedName>
    <definedName name="SHARED_FORMULA_13">#N/A</definedName>
    <definedName name="SHARED_FORMULA_14">#N/A</definedName>
    <definedName name="SHARED_FORMULA_14___0">NA()</definedName>
    <definedName name="SHARED_FORMULA_15">#N/A</definedName>
    <definedName name="SHARED_FORMULA_18___0">NA()</definedName>
    <definedName name="SHARED_FORMULA_19">#N/A</definedName>
    <definedName name="SHARED_FORMULA_2">#N/A</definedName>
    <definedName name="SHARED_FORMULA_2___0">1/13</definedName>
    <definedName name="SHARED_FORMULA_21">#N/A</definedName>
    <definedName name="SHARED_FORMULA_22___0">NA()</definedName>
    <definedName name="SHARED_FORMULA_24">#N/A</definedName>
    <definedName name="SHARED_FORMULA_26___0">NA()</definedName>
    <definedName name="SHARED_FORMULA_3">#N/A</definedName>
    <definedName name="SHARED_FORMULA_30___0">NA()</definedName>
    <definedName name="SHARED_FORMULA_34">NA()</definedName>
    <definedName name="SHARED_FORMULA_38">NA()</definedName>
    <definedName name="SHARED_FORMULA_4">#N/A</definedName>
    <definedName name="SHARED_FORMULA_5">#N/A</definedName>
    <definedName name="SHARED_FORMULA_6">#N/A</definedName>
    <definedName name="SHARED_FORMULA_6___0">NA()</definedName>
    <definedName name="SHARED_FORMULA_7">#N/A</definedName>
    <definedName name="SHARED_FORMULA_8">#N/A</definedName>
    <definedName name="SHARED_FORMULA_9">#N/A</definedName>
    <definedName name="SHEE_INT">[125]steel!#REF!</definedName>
    <definedName name="SHEET">'[5]7422CW00'!#REF!</definedName>
    <definedName name="SHEET_KP">[125]steel!$C$7:$L$47</definedName>
    <definedName name="SHEET_MR">[125]steel!$C$7:$J$47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KA">#REF!</definedName>
    <definedName name="SIKA1">#REF!</definedName>
    <definedName name="SIKAD">#REF!</definedName>
    <definedName name="SILICONAJUN">#REF!</definedName>
    <definedName name="sin">#REF!</definedName>
    <definedName name="Sin_nombre">#REF!</definedName>
    <definedName name="sin_nombre_2">#REF!</definedName>
    <definedName name="SINGOLO">'[5]7422CW00'!#REF!</definedName>
    <definedName name="sino">#REF!</definedName>
    <definedName name="sio">#REF!</definedName>
    <definedName name="SISISIS">[0]!ERR</definedName>
    <definedName name="SJ">#REF!</definedName>
    <definedName name="sjkdfñjsn">#REF!</definedName>
    <definedName name="sk">#REF!</definedName>
    <definedName name="SL">#REF!</definedName>
    <definedName name="SLPVC">#REF!</definedName>
    <definedName name="sm">#REF!</definedName>
    <definedName name="Smlv">'[26]DATOS CONTRATO'!$I$9</definedName>
    <definedName name="smlv01">[116]CONTRATO!$I$9</definedName>
    <definedName name="smlv2001">[116]CONTRATO!$H$9</definedName>
    <definedName name="SMML">'[174]ASPECTOS TECNICOS'!$O$12:$P$32</definedName>
    <definedName name="SMMLV">#REF!</definedName>
    <definedName name="sn">#REF!</definedName>
    <definedName name="snw">#REF!</definedName>
    <definedName name="sñ">#REF!</definedName>
    <definedName name="so">#REF!</definedName>
    <definedName name="SOBRANTES">#REF!</definedName>
    <definedName name="SOBRANTES_1">#N/A</definedName>
    <definedName name="SOBRE2H">#REF!</definedName>
    <definedName name="SOBREANCHO">[53]Hoja2!#REF!</definedName>
    <definedName name="sobrecimiento">#REF!</definedName>
    <definedName name="SOCIAL">#REF!</definedName>
    <definedName name="SOFT">#REF!</definedName>
    <definedName name="SOL">#REF!</definedName>
    <definedName name="soladov">#REF!</definedName>
    <definedName name="SOLD._4_">#REF!</definedName>
    <definedName name="SOLD._6_">#REF!</definedName>
    <definedName name="SOLD._8_">#REF!</definedName>
    <definedName name="SOLDA">#REF!</definedName>
    <definedName name="Soldadura">'[79]LISTADO DE MATERIALES Y EQUIPOS'!$B$110</definedName>
    <definedName name="SOLDADURAÇ">'[145]APUs '!#REF!</definedName>
    <definedName name="SOLPVC">[294]BASE!$D$96</definedName>
    <definedName name="Spanner_Auto_File">"F:\Proyectos\CEI\Tunja-Barbosa\tra2b.x2a"</definedName>
    <definedName name="Spanner_Auto_Select">#N/A</definedName>
    <definedName name="split1.5tons">#REF!</definedName>
    <definedName name="split10tons">#REF!</definedName>
    <definedName name="split12.5tons">#REF!</definedName>
    <definedName name="split15tons">#REF!</definedName>
    <definedName name="split1ton">#REF!</definedName>
    <definedName name="split2.5tons">#REF!</definedName>
    <definedName name="split20tons">#REF!</definedName>
    <definedName name="split2tons">#REF!</definedName>
    <definedName name="split3tons">#REF!</definedName>
    <definedName name="split4tons">#REF!</definedName>
    <definedName name="split5tons">#REF!</definedName>
    <definedName name="split7.5tons">#REF!</definedName>
    <definedName name="splitt15tons">#REF!</definedName>
    <definedName name="spread">#REF!</definedName>
    <definedName name="sr">#REF!</definedName>
    <definedName name="srwrwr" hidden="1">{"TAB1",#N/A,TRUE,"GENERAL";"TAB2",#N/A,TRUE,"GENERAL";"TAB3",#N/A,TRUE,"GENERAL";"TAB4",#N/A,TRUE,"GENERAL";"TAB5",#N/A,TRUE,"GENERAL"}</definedName>
    <definedName name="SS">#REF!</definedName>
    <definedName name="SS_AVG_SIZE">#REF!</definedName>
    <definedName name="SS_WELDING">#REF!</definedName>
    <definedName name="ssa">[142]Hoja1!$C$25</definedName>
    <definedName name="ssh">[142]Hoja1!$C$24</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ssssss">#REF!</definedName>
    <definedName name="sssssy" hidden="1">{"via1",#N/A,TRUE,"general";"via2",#N/A,TRUE,"general";"via3",#N/A,TRUE,"general"}</definedName>
    <definedName name="SST">#REF!</definedName>
    <definedName name="St">#REF!</definedName>
    <definedName name="ST_BLDG">'[5]7422CW00'!#REF!</definedName>
    <definedName name="ST_CW">'[5]7422CW00'!#REF!</definedName>
    <definedName name="STALO1">'[5]7422CW00'!#REF!</definedName>
    <definedName name="STAMPA">#REF!</definedName>
    <definedName name="STANU">'[5]7422CW00'!#REF!</definedName>
    <definedName name="START">#REF!</definedName>
    <definedName name="START1">'[5]7422CW00'!#REF!</definedName>
    <definedName name="STAYTY">#REF!</definedName>
    <definedName name="STENU">'[5]7422CW00'!#REF!</definedName>
    <definedName name="Stock">'[295]PxQ Cantidades'!#REF!</definedName>
    <definedName name="STONU">'[5]7422CW00'!#REF!</definedName>
    <definedName name="STRESS_RELIEVIN">#REF!</definedName>
    <definedName name="STSUMM">'[5]7422CW00'!#REF!</definedName>
    <definedName name="stt" hidden="1">{"via1",#N/A,TRUE,"general";"via2",#N/A,TRUE,"general";"via3",#N/A,TRUE,"general"}</definedName>
    <definedName name="SU">#REF!</definedName>
    <definedName name="SUBA">'[296]SUB APU'!$A:$D</definedName>
    <definedName name="SUBBASE">#REF!</definedName>
    <definedName name="SUBBASE_1">#N/A</definedName>
    <definedName name="Subbase2">#REF!</definedName>
    <definedName name="SUBESTACIONES">#REF!</definedName>
    <definedName name="SUBMDEO">[285]SUBMDEO!$B$9:$G$296</definedName>
    <definedName name="SUBPRODUCTOS">#REF!</definedName>
    <definedName name="SUBSUELO">#REF!</definedName>
    <definedName name="Subtotal">#REF!</definedName>
    <definedName name="SUBTOTALMAT">#REF!</definedName>
    <definedName name="SUCIO">#REF!</definedName>
    <definedName name="SUELDO">#REF!</definedName>
    <definedName name="SUELDOS">#REF!</definedName>
    <definedName name="SUELLEN">#REF!</definedName>
    <definedName name="Sum">'[286]Tabla 1.1'!#REF!</definedName>
    <definedName name="suma">[137]Hoja1!$F$60</definedName>
    <definedName name="SUMIN">#REF!</definedName>
    <definedName name="Suministro">#REF!</definedName>
    <definedName name="SUMINISTROS">[140]suministros!$C$5:$E$576</definedName>
    <definedName name="Summary">#REF!</definedName>
    <definedName name="SUP_ART">[125]steel!#REF!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[29]Tablas!#REF!</definedName>
    <definedName name="SUP_VPR_NA">#REF!</definedName>
    <definedName name="SUPER">[150]Tablas!$H$1:$H$65536</definedName>
    <definedName name="SUPERCEL">#REF!</definedName>
    <definedName name="SUPERFICIE">#REF!</definedName>
    <definedName name="SUPERT">#REF!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Z">[45]BASE!$D$8</definedName>
    <definedName name="SZX">#REF!</definedName>
    <definedName name="t">[36]!absc</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#REF!</definedName>
    <definedName name="T___2_.3_FC_2.2">#REF!</definedName>
    <definedName name="t_1">Scheduled_Payment+Extra_Payment</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6US">#REF!</definedName>
    <definedName name="T16US_1">#N/A</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JH">#REF!</definedName>
    <definedName name="T22SF15">#REF!</definedName>
    <definedName name="T22SF19">#REF!</definedName>
    <definedName name="T2RF15">#REF!</definedName>
    <definedName name="T2RF19">#REF!</definedName>
    <definedName name="T32JH">#REF!</definedName>
    <definedName name="T33JH">#REF!</definedName>
    <definedName name="T3UP">#REF!</definedName>
    <definedName name="T3UP_1">#N/A</definedName>
    <definedName name="T3UZ">#REF!</definedName>
    <definedName name="T3UZ_1">#N/A</definedName>
    <definedName name="T42JH">#REF!</definedName>
    <definedName name="T43JH">#REF!</definedName>
    <definedName name="T44JH">#REF!</definedName>
    <definedName name="t4rde26">#REF!</definedName>
    <definedName name="t4rde26_1">#N/A</definedName>
    <definedName name="T4UP">#REF!</definedName>
    <definedName name="T4UP_1">#N/A</definedName>
    <definedName name="T4UZ">#REF!</definedName>
    <definedName name="T4UZ_1">#N/A</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6UP">#REF!</definedName>
    <definedName name="T6UP_1">#N/A</definedName>
    <definedName name="T6UZ">#REF!</definedName>
    <definedName name="T6UZ_1">#N/A</definedName>
    <definedName name="T82JH">#REF!</definedName>
    <definedName name="T83JH">#REF!</definedName>
    <definedName name="T84JH">#REF!</definedName>
    <definedName name="T88EB">#REF!</definedName>
    <definedName name="T88EL">#REF!</definedName>
    <definedName name="T88JH">#REF!</definedName>
    <definedName name="T8UZ">#REF!</definedName>
    <definedName name="T8UZ_1">#N/A</definedName>
    <definedName name="Ta">#REF!</definedName>
    <definedName name="TAB">#REF!</definedName>
    <definedName name="TAB_FECHA">[150]Tablas!$B$1:$B$65536</definedName>
    <definedName name="TabBL">'[173]L codos'!$A$3:$V$10</definedName>
    <definedName name="TabCIM">[297]TABLA!$C$8:$U$38</definedName>
    <definedName name="TABLA">#REF!</definedName>
    <definedName name="TABLA_CMI">#REF!</definedName>
    <definedName name="TABLA_DE_CONTENIDO__A1">#REF!</definedName>
    <definedName name="TABLA_RN">#REF!</definedName>
    <definedName name="tabla1">[298]Hoja3!$B$4:$F$28</definedName>
    <definedName name="TABLA1.2.2">#REF!</definedName>
    <definedName name="TABLA12">[120]CONSTANTES!$C$5:$C$30</definedName>
    <definedName name="tabla2">#REF!</definedName>
    <definedName name="TABLA208">#REF!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PC">#REF!</definedName>
    <definedName name="TablaLaMata">#REF!</definedName>
    <definedName name="TablaStarosa">#REF!</definedName>
    <definedName name="TablaSuaza">#REF!</definedName>
    <definedName name="TABLEKP">'[5]7422CW00'!#REF!</definedName>
    <definedName name="TABLEPRI">#REF!</definedName>
    <definedName name="Tablero_de_24_circutos_trsifasico">'[79]LISTADO DE MATERIALES Y EQUIPOS'!$B$98</definedName>
    <definedName name="Tablero_trifásico_12_circuitos">#REF!</definedName>
    <definedName name="TABLILLA">[130]BASE!$D$396</definedName>
    <definedName name="TabPE">[297]TABLA!$C$47:$U$62</definedName>
    <definedName name="TabPVC">[297]TABLA!$C$70:$U$85</definedName>
    <definedName name="tacha">[62]PrecRec!$D$53</definedName>
    <definedName name="TACOM">#REF!</definedName>
    <definedName name="TACOM1">[299]BASE!$D$306</definedName>
    <definedName name="TACOR">#REF!</definedName>
    <definedName name="Tambores">#REF!</definedName>
    <definedName name="TANQUE">#REF!</definedName>
    <definedName name="Tanques">#REF!</definedName>
    <definedName name="TANQUES4.1">#REF!</definedName>
    <definedName name="TAPA">#REF!</definedName>
    <definedName name="tapafondo">#REF!</definedName>
    <definedName name="tapafondo_1">#N/A</definedName>
    <definedName name="TAPAM">#REF!</definedName>
    <definedName name="tapapozo">#REF!</definedName>
    <definedName name="tapapozo_1">#N/A</definedName>
    <definedName name="TAPON3">#REF!</definedName>
    <definedName name="TAPON3_1">#N/A</definedName>
    <definedName name="TAPON4">#REF!</definedName>
    <definedName name="TAPON4_1">#N/A</definedName>
    <definedName name="TAREAS_INICIALES">#REF!</definedName>
    <definedName name="TARIFA">#REF!</definedName>
    <definedName name="Tarifa_km3">'[79]LISTADO DE MATERIALES Y EQUIPOS'!$B$47</definedName>
    <definedName name="TarifaPension">[116]EMPRESA!$F$24</definedName>
    <definedName name="TARIFAS">[152]TARIFAS!$A$1:$F$52</definedName>
    <definedName name="TARIFAS_SUBSIDIOS">#REF!</definedName>
    <definedName name="tarifas1">#REF!</definedName>
    <definedName name="tarifas2">#REF!</definedName>
    <definedName name="tarifas3">#REF!</definedName>
    <definedName name="tarifas4">#REF!</definedName>
    <definedName name="TarifaSalud">[116]EMPRESA!$F$26</definedName>
    <definedName name="Tasa">#REF!</definedName>
    <definedName name="Tasa_Cambio">#REF!</definedName>
    <definedName name="TASA_DE_CAMBIO">#REF!</definedName>
    <definedName name="Tasa1">'[300]Bases 2A'!$C$20</definedName>
    <definedName name="TasaCCP">#REF!</definedName>
    <definedName name="TASH2_">[124]BASE!$D$137</definedName>
    <definedName name="TASH4_">[124]BASE!$D$234</definedName>
    <definedName name="TASP1">#REF!</definedName>
    <definedName name="TASP2">#REF!</definedName>
    <definedName name="TASP3">#REF!</definedName>
    <definedName name="TASP4">#REF!</definedName>
    <definedName name="TASR4">#REF!</definedName>
    <definedName name="Tax">#REF!</definedName>
    <definedName name="tb">#REF!</definedName>
    <definedName name="TB_EVENTOS_OTS_ANUAL">#REF!</definedName>
    <definedName name="tc">#REF!</definedName>
    <definedName name="Td">#REF!</definedName>
    <definedName name="tdy" hidden="1">{"TAB1",#N/A,TRUE,"GENERAL";"TAB2",#N/A,TRUE,"GENERAL";"TAB3",#N/A,TRUE,"GENERAL";"TAB4",#N/A,TRUE,"GENERAL";"TAB5",#N/A,TRUE,"GENERAL"}</definedName>
    <definedName name="TE">[189]TARIF2002!#REF!</definedName>
    <definedName name="teble">#REF!</definedName>
    <definedName name="Tec_Adesivo">#REF!</definedName>
    <definedName name="TECHINT_INTERNATIONAL_CONSTRUCTION">"CP03"</definedName>
    <definedName name="TECN">DATE(YEAR(Loan_Start),MONTH(Loan_Start)+Payment_Number,DAY(Loan_Start))</definedName>
    <definedName name="Tecnico">#REF!</definedName>
    <definedName name="TEE_HD_PN10_DN_200x200mm_3BR">#REF!</definedName>
    <definedName name="TEE4X3">#REF!</definedName>
    <definedName name="TEE4X3_1">#N/A</definedName>
    <definedName name="TEE6A3">#REF!</definedName>
    <definedName name="TEE6A3_1">#N/A</definedName>
    <definedName name="TEE6X3">#REF!</definedName>
    <definedName name="TEE6X3_1">#N/A</definedName>
    <definedName name="TEE8A6">#REF!</definedName>
    <definedName name="TEE8A6_1">#N/A</definedName>
    <definedName name="TEE8X3">#REF!</definedName>
    <definedName name="TEE8X3_1">#N/A</definedName>
    <definedName name="TEE8X4">#REF!</definedName>
    <definedName name="TEE8X4_1">#N/A</definedName>
    <definedName name="TEE8X6">#REF!</definedName>
    <definedName name="TEE8X6_1">#N/A</definedName>
    <definedName name="Teja_metalica_arquitectonica_trapez__0_73_3_66">'[79]LISTADO DE MATERIALES Y EQUIPOS'!$B$57</definedName>
    <definedName name="TEJAB">#REF!</definedName>
    <definedName name="TEJAJ">#REF!</definedName>
    <definedName name="TEJBAR">[50]BASE!#REF!</definedName>
    <definedName name="telefono">[116]EMPRESA!$F$16</definedName>
    <definedName name="TELEP">#REF!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L">#REF!</definedName>
    <definedName name="TEMPS">#REF!</definedName>
    <definedName name="TER">[0]!ERR</definedName>
    <definedName name="TERM">[0]!ERR</definedName>
    <definedName name="terminadora">[62]PrecRec!$D$12</definedName>
    <definedName name="terminales">#REF!</definedName>
    <definedName name="TÉRMINOS">[0]!ERR</definedName>
    <definedName name="TERR">[73]PRESUPUESTO!$I$7</definedName>
    <definedName name="tewst" hidden="1">{"TAB1",#N/A,TRUE,"GENERAL";"TAB2",#N/A,TRUE,"GENERAL";"TAB3",#N/A,TRUE,"GENERAL";"TAB4",#N/A,TRUE,"GENERAL";"TAB5",#N/A,TRUE,"GENERAL"}</definedName>
    <definedName name="teyo">#REF!</definedName>
    <definedName name="teytrh" hidden="1">{"via1",#N/A,TRUE,"general";"via2",#N/A,TRUE,"general";"via3",#N/A,TRUE,"general"}</definedName>
    <definedName name="Tf">#REF!</definedName>
    <definedName name="tfapu">#REF!</definedName>
    <definedName name="Tg">#REF!</definedName>
    <definedName name="TGALV">#REF!</definedName>
    <definedName name="TGB">#REF!</definedName>
    <definedName name="TGRASA">[301]BASE!$D$280</definedName>
    <definedName name="th">#REF!</definedName>
    <definedName name="TH10J">#REF!</definedName>
    <definedName name="thdh" hidden="1">{"TAB1",#N/A,TRUE,"GENERAL";"TAB2",#N/A,TRUE,"GENERAL";"TAB3",#N/A,TRUE,"GENERAL";"TAB4",#N/A,TRUE,"GENERAL";"TAB5",#N/A,TRUE,"GENERAL"}</definedName>
    <definedName name="THF6JH">#REF!</definedName>
    <definedName name="THF6RO">#REF!</definedName>
    <definedName name="THF8JH">#REF!</definedName>
    <definedName name="Thinner">'[79]LISTADO DE MATERIALES Y EQUIPOS'!$B$62</definedName>
    <definedName name="THP">#REF!</definedName>
    <definedName name="thtj" hidden="1">{"via1",#N/A,TRUE,"general";"via2",#N/A,TRUE,"general";"via3",#N/A,TRUE,"general"}</definedName>
    <definedName name="TI">[189]TARIF2002!#REF!</definedName>
    <definedName name="TIEMPO">[102]BASES!$E$27</definedName>
    <definedName name="TINER">[89]INSUMOS!$J$327</definedName>
    <definedName name="TIPO">#REF!</definedName>
    <definedName name="TIPO_GRUPO">#REF!</definedName>
    <definedName name="Tipo_Hora">#REF!</definedName>
    <definedName name="TIPOCIELO">#REF!</definedName>
    <definedName name="Tipocimentacion">#REF!</definedName>
    <definedName name="TipoCosteo">#REF!</definedName>
    <definedName name="TipoCosteoNivelRiesgo">#REF!</definedName>
    <definedName name="TipoGC">[257]Tablas!$U$6:$U$15</definedName>
    <definedName name="tipoint">#REF!</definedName>
    <definedName name="TIPOMURO">#REF!</definedName>
    <definedName name="TipoNeces">[257]Tablas!$Q$6:$Q$8</definedName>
    <definedName name="TIPOPISO">#REF!</definedName>
    <definedName name="TipoPro">#REF!</definedName>
    <definedName name="Tipoproceso">#REF!</definedName>
    <definedName name="TIPOPTA">#REF!</definedName>
    <definedName name="tipos_entidad">[302]tipos_entidad!$A$1:$A$5</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POZOCALO">#REF!</definedName>
    <definedName name="TIR">#REF!</definedName>
    <definedName name="TIT">#REF!</definedName>
    <definedName name="titi">IF(Loan_Amount*Interest_Rate*Loan_Years*Loan_Start&gt;0,1,0)</definedName>
    <definedName name="TITLE">#REF!</definedName>
    <definedName name="TITO">#REF!</definedName>
    <definedName name="TITOF">#REF!</definedName>
    <definedName name="TITU">#REF!</definedName>
    <definedName name="titu2">#REF!</definedName>
    <definedName name="TITULO">#REF!</definedName>
    <definedName name="TITULOS">#REF!</definedName>
    <definedName name="_xlnm.Print_Titles">#N/A</definedName>
    <definedName name="Títulos_a_imprimir_IM">#REF!</definedName>
    <definedName name="tj">#REF!</definedName>
    <definedName name="tk">'[26]DATOS CONTRATO'!$E$18</definedName>
    <definedName name="TK_1" hidden="1">[63]INST!#REF!</definedName>
    <definedName name="TKSLCI07">[26]EMPRESA!$F$22</definedName>
    <definedName name="tl">#REF!</definedName>
    <definedName name="tld">[142]Datos!$D$14</definedName>
    <definedName name="Tll">#REF!</definedName>
    <definedName name="Tm">#REF!</definedName>
    <definedName name="tn">#REF!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ñ">#REF!</definedName>
    <definedName name="To">#REF!</definedName>
    <definedName name="tob">#REF!</definedName>
    <definedName name="TODAHOJA">#REF!</definedName>
    <definedName name="todo">#REF!</definedName>
    <definedName name="TODOANA">'[4]APU PVC'!#REF!</definedName>
    <definedName name="TODOINSU">'[4]APU PVC'!#REF!</definedName>
    <definedName name="TODOITEM">'[4]APU PVC'!#REF!</definedName>
    <definedName name="Tomacorriente_Doble">'[79]LISTADO DE MATERIALES Y EQUIPOS'!$B$114</definedName>
    <definedName name="TOMADO">#REF!</definedName>
    <definedName name="tonto">#REF!</definedName>
    <definedName name="topagrafia">#REF!</definedName>
    <definedName name="TopEncargado">#REF!</definedName>
    <definedName name="TOPGENER">#REF!</definedName>
    <definedName name="TOPGENER1">#REF!</definedName>
    <definedName name="TOPMENU">#REF!</definedName>
    <definedName name="TOPO">#REF!</definedName>
    <definedName name="topografia">#REF!</definedName>
    <definedName name="topografo">#REF!</definedName>
    <definedName name="Topografo2">[89]JORNALES!$C$34</definedName>
    <definedName name="TORNI">#REF!</definedName>
    <definedName name="TORNILLO_PARA_ESTRUCTURAS_7_X_7_16">'[79]LISTADO DE MATERIALES Y EQUIPOS'!$B$104</definedName>
    <definedName name="TORNILLO_PARA_LAMINAS_6_X_1">'[79]LISTADO DE MATERIALES Y EQUIPOS'!$B$103</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Scheduled_Payment+Extra_Payment</definedName>
    <definedName name="Total_Payment1">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esantias">'[116]NOMINA 1'!$N$38</definedName>
    <definedName name="TotalContratoConIva">#REF!</definedName>
    <definedName name="TotalContratoSinIVA">#REF!</definedName>
    <definedName name="TotalEns">#REF!</definedName>
    <definedName name="TotalEqu">#REF!</definedName>
    <definedName name="totales">#REF!</definedName>
    <definedName name="Totalgastosvarios">#REF!</definedName>
    <definedName name="TOTALHH">#REF!</definedName>
    <definedName name="TOTALHH1">#REF!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Opti">#REF!</definedName>
    <definedName name="TOTALOPTIM">[303]Hoja2!$E$11:$E$704</definedName>
    <definedName name="TOTALOPTIMIZACION">[303]Hoja2!$E$11:$E$704</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PTA">#REF!</definedName>
    <definedName name="TOTALREPOS">[303]Hoja2!$E$11:$E$704</definedName>
    <definedName name="TOTALREPOSICION">[303]Hoja2!$E$11:$E$704</definedName>
    <definedName name="TotalTec">#REF!</definedName>
    <definedName name="TotalTram">#REF!</definedName>
    <definedName name="TotalVacaciones">'[116]NOMINA 1'!$N$37</definedName>
    <definedName name="TotalVia">#REF!</definedName>
    <definedName name="TotAuxAlim">'[26]NOMINA-1'!$E$37</definedName>
    <definedName name="TotAuxAlimentacion">'[116]NOMINA 1'!$E$38</definedName>
    <definedName name="TotAuxCom">'[26]NOMINA-1'!$E$39</definedName>
    <definedName name="TotAuxComi">'[116]NOMINA 1'!$E$40</definedName>
    <definedName name="TotAuxDotacion">'[116]NOMINA 1'!$E$41</definedName>
    <definedName name="TotAuxHab">'[116]NOMINA 1'!$E$37</definedName>
    <definedName name="TotAuxTransporte">'[116]NOMINA 1'!$E$39</definedName>
    <definedName name="TotBasico">'[116]NOMINA 1'!$E$35</definedName>
    <definedName name="TotCom">'[26]NOMINA-1'!$E$41</definedName>
    <definedName name="TotComision">'[116]NOMINA 1'!$E$42</definedName>
    <definedName name="TotExtras">'[116]NOMINA 1'!$E$36</definedName>
    <definedName name="TotIntercesantias">'[116]NOMINA 1'!$N$39</definedName>
    <definedName name="TotPrimaServicios">'[116]NOMINA 1'!$N$36</definedName>
    <definedName name="TotPrimaServicos">'[116]NOMINA 1'!$N$36</definedName>
    <definedName name="TotPrimaVacaciones">'[116]NOMINA 1'!$N$41</definedName>
    <definedName name="TotPrimConv">'[26]NOMINA-1'!$N$39</definedName>
    <definedName name="TotPrimConvencional">'[116]NOMINA 1'!$N$40</definedName>
    <definedName name="TotPrimVac">'[26]NOMINA-1'!$N$40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'[26]NOMINA-1'!$N$36</definedName>
    <definedName name="TP">#REF!</definedName>
    <definedName name="TPVCME">#REF!</definedName>
    <definedName name="TPVCP1">#REF!</definedName>
    <definedName name="TPVCS3">[68]BASE!#REF!</definedName>
    <definedName name="TPVCS4">#REF!</definedName>
    <definedName name="Tq">#REF!</definedName>
    <definedName name="tr" hidden="1">{"TAB1",#N/A,TRUE,"GENERAL";"TAB2",#N/A,TRUE,"GENERAL";"TAB3",#N/A,TRUE,"GENERAL";"TAB4",#N/A,TRUE,"GENERAL";"TAB5",#N/A,TRUE,"GENERAL"}</definedName>
    <definedName name="TRAB">#REF!</definedName>
    <definedName name="TrainSpec">#REF!</definedName>
    <definedName name="Tramite">#REF!</definedName>
    <definedName name="TRAMO">#REF!</definedName>
    <definedName name="tramos">'[304] Liquidacion de Obra por Tramos'!$B$8</definedName>
    <definedName name="TRANA">[68]BASE!#REF!</definedName>
    <definedName name="TRANAG">#REF!</definedName>
    <definedName name="TRANAR">#REF!</definedName>
    <definedName name="TRANS">#REF!</definedName>
    <definedName name="TRANS_">[119]BASE!$D$478</definedName>
    <definedName name="Transmisores">#REF!</definedName>
    <definedName name="TRANSPORI">{#N/A,#N/A,TRUE,"INGENIERIA";#N/A,#N/A,TRUE,"COMPRAS";#N/A,#N/A,TRUE,"DIRECCION";#N/A,#N/A,TRUE,"RESUMEN"}</definedName>
    <definedName name="Transporte">'[26]DATOS CONTRATO'!$E$16</definedName>
    <definedName name="Transporte_material">#REF!</definedName>
    <definedName name="TRANSPORTES">[293]INSUMOS!$A$105:$G$111</definedName>
    <definedName name="trasporte">#REF!</definedName>
    <definedName name="TRAT">[305]desmonte!$E$48</definedName>
    <definedName name="tre">[45]BASE!$C$3</definedName>
    <definedName name="TREM">#REF!</definedName>
    <definedName name="Trenes">#REF!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ANG">#REF!</definedName>
    <definedName name="Trimestre1">#REF!</definedName>
    <definedName name="Trimestre2">#REF!</definedName>
    <definedName name="Trimestre3">#REF!</definedName>
    <definedName name="Trimestre4">#REF!</definedName>
    <definedName name="TRIPLEX">#REF!</definedName>
    <definedName name="trit">[62]PrecRec!$D$34</definedName>
    <definedName name="TRITM">#REF!</definedName>
    <definedName name="TRITU">#REF!</definedName>
    <definedName name="TRITURAD.75">[89]INSUMOS!$J$227</definedName>
    <definedName name="TRiturado">#REF!</definedName>
    <definedName name="TRITURADO.5">[89]INSUMOS!$J$226</definedName>
    <definedName name="trjfgjh" hidden="1">{"via1",#N/A,TRUE,"general";"via2",#N/A,TRUE,"general";"via3",#N/A,TRUE,"general"}</definedName>
    <definedName name="TRM">[306]VrEqpBasica!$I$2</definedName>
    <definedName name="tronzadora">[89]EQUIPOS!$D$28</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#REF!</definedName>
    <definedName name="TTTTTTTT">#REF!</definedName>
    <definedName name="ttttttttttuy">#REF!</definedName>
    <definedName name="tu" hidden="1">{"via1",#N/A,TRUE,"general";"via2",#N/A,TRUE,"general";"via3",#N/A,TRUE,"general"}</definedName>
    <definedName name="TUAC10">[307]BASE!#REF!</definedName>
    <definedName name="TUAC12">#REF!</definedName>
    <definedName name="TUAC16">[307]BASE!#REF!</definedName>
    <definedName name="tub">#REF!</definedName>
    <definedName name="TUB8AC">#REF!</definedName>
    <definedName name="TUBER">#REF!</definedName>
    <definedName name="tuberia">#REF!</definedName>
    <definedName name="Tubería">#REF!</definedName>
    <definedName name="Tuberia_Conduit_1_2">'[79]LISTADO DE MATERIALES Y EQUIPOS'!$B$72</definedName>
    <definedName name="Tuberia_Conduit_1_EMT">'[79]LISTADO DE MATERIALES Y EQUIPOS'!$B$79</definedName>
    <definedName name="TUBERIA1" hidden="1">#REF!</definedName>
    <definedName name="TUBERIA1PGL">[89]INSUMOS!$J$352</definedName>
    <definedName name="TUBERIA3">#REF!</definedName>
    <definedName name="TUBERIA3_1">#N/A</definedName>
    <definedName name="TUBERIA6">#REF!</definedName>
    <definedName name="TUBERIA6_1">#N/A</definedName>
    <definedName name="TUBERIAPERF">[89]INSUMOS!$J$343</definedName>
    <definedName name="tubfiltro">#REF!</definedName>
    <definedName name="TUBNE">#REF!</definedName>
    <definedName name="TUBO">#REF!</definedName>
    <definedName name="Tubo_conduit_pvc_1">'[79]LISTADO DE MATERIALES Y EQUIPOS'!$B$121</definedName>
    <definedName name="tubo1.9">[89]INSUMOS!$J$345</definedName>
    <definedName name="tubo24">#REF!</definedName>
    <definedName name="TUBO2PULG">[89]INSUMOS!$J$344</definedName>
    <definedName name="TUBO6">#REF!</definedName>
    <definedName name="TUBO8">#REF!</definedName>
    <definedName name="tubor24">#REF!</definedName>
    <definedName name="TUBS2">#REF!</definedName>
    <definedName name="TUBS3">#REF!</definedName>
    <definedName name="TUBS4">#REF!</definedName>
    <definedName name="TUBS6">#REF!</definedName>
    <definedName name="TUHD10">#REF!</definedName>
    <definedName name="TUHD16">#REF!</definedName>
    <definedName name="TUPI">MATCH(0.01,End_Bal,-1)+1</definedName>
    <definedName name="tur" hidden="1">{"TAB1",#N/A,TRUE,"GENERAL";"TAB2",#N/A,TRUE,"GENERAL";"TAB3",#N/A,TRUE,"GENERAL";"TAB4",#N/A,TRUE,"GENERAL";"TAB5",#N/A,TRUE,"GENERAL"}</definedName>
    <definedName name="turbiedad">#REF!</definedName>
    <definedName name="TURNOS">#REF!</definedName>
    <definedName name="turu" hidden="1">{"TAB1",#N/A,TRUE,"GENERAL";"TAB2",#N/A,TRUE,"GENERAL";"TAB3",#N/A,TRUE,"GENERAL";"TAB4",#N/A,TRUE,"GENERAL";"TAB5",#N/A,TRUE,"GENERAL"}</definedName>
    <definedName name="tuya">#REF!</definedName>
    <definedName name="tvmenor90min">'[253]CCP,LEYES, Y DEC.'!#REF!</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s">#REF!</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tz214_">[119]BASE!$D$86</definedName>
    <definedName name="U">#REF!</definedName>
    <definedName name="U_1">#N/A</definedName>
    <definedName name="U_Z">#REF!</definedName>
    <definedName name="u3u" hidden="1">{"TAB1",#N/A,TRUE,"GENERAL";"TAB2",#N/A,TRUE,"GENERAL";"TAB3",#N/A,TRUE,"GENERAL";"TAB4",#N/A,TRUE,"GENERAL";"TAB5",#N/A,TRUE,"GENERAL"}</definedName>
    <definedName name="U3UP">#REF!</definedName>
    <definedName name="U3UP_1">#N/A</definedName>
    <definedName name="U3UZ">#REF!</definedName>
    <definedName name="U3UZ_1">#N/A</definedName>
    <definedName name="U4UP">#REF!</definedName>
    <definedName name="U4UP_1">#N/A</definedName>
    <definedName name="U4UZ">#REF!</definedName>
    <definedName name="U4UZ_1">#N/A</definedName>
    <definedName name="U6UP">#REF!</definedName>
    <definedName name="U6UP_1">#N/A</definedName>
    <definedName name="U6UP_2">#N/A</definedName>
    <definedName name="U6UZ">#REF!</definedName>
    <definedName name="U6UZ_1">#N/A</definedName>
    <definedName name="u7u7" hidden="1">{"TAB1",#N/A,TRUE,"GENERAL";"TAB2",#N/A,TRUE,"GENERAL";"TAB3",#N/A,TRUE,"GENERAL";"TAB4",#N/A,TRUE,"GENERAL";"TAB5",#N/A,TRUE,"GENERAL"}</definedName>
    <definedName name="U8UP">#REF!</definedName>
    <definedName name="U8UP_1">#N/A</definedName>
    <definedName name="U8UZ">#REF!</definedName>
    <definedName name="U8UZ_1">#N/A</definedName>
    <definedName name="Ua">#REF!</definedName>
    <definedName name="UALU">#REF!</definedName>
    <definedName name="uat">#REF!</definedName>
    <definedName name="ub">#REF!</definedName>
    <definedName name="Ubic">#REF!</definedName>
    <definedName name="Ubicación">#REF!</definedName>
    <definedName name="UBVARILLAS">[308]LISTAS!$B$25:$B$26</definedName>
    <definedName name="Uc">#REF!</definedName>
    <definedName name="Ud">#REF!</definedName>
    <definedName name="Ue">#REF!</definedName>
    <definedName name="Uf">#REF!</definedName>
    <definedName name="UFrm2InUse">1</definedName>
    <definedName name="Ug">#REF!</definedName>
    <definedName name="Uh">#REF!</definedName>
    <definedName name="UI" hidden="1">{"via1",#N/A,TRUE,"general";"via2",#N/A,TRUE,"general";"via3",#N/A,TRUE,"general"}</definedName>
    <definedName name="UIC">[29]Tablas!#REF!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hghjh">[92]BASE!$C$3</definedName>
    <definedName name="UK">#REF!</definedName>
    <definedName name="Ull">#REF!</definedName>
    <definedName name="ULTIMA">#REF!</definedName>
    <definedName name="Um">#REF!</definedName>
    <definedName name="UN">#REF!</definedName>
    <definedName name="Un.">#REF!</definedName>
    <definedName name="UN_APU">IF(LEN(#REF!)=2,"",IF(#REF!="","",IF(ISERROR(SEARCH("-",#REF!,3)),VLOOKUP(#REF!,#REF!,3,0),VLOOKUP(#REF!,#REF!,3,FALSE))))</definedName>
    <definedName name="UN_AUX">IF(#REF!="","",VLOOKUP(#REF!,#REF!,3,FALSE))</definedName>
    <definedName name="UN_PRI">#REF!</definedName>
    <definedName name="Unidad">#REF!</definedName>
    <definedName name="UNIDAD1">#REF!</definedName>
    <definedName name="UNIDAD521">#REF!</definedName>
    <definedName name="Unidades">[309]Presup_Cancha!$J$13:$J$17</definedName>
    <definedName name="unidades_reales">[310]Instrucciones!$C$10</definedName>
    <definedName name="union">#REF!</definedName>
    <definedName name="UNION_Z">#REF!</definedName>
    <definedName name="UNION3">#REF!</definedName>
    <definedName name="UNION3_1">#N/A</definedName>
    <definedName name="UNION3PVC">#REF!</definedName>
    <definedName name="UNION3PVC_1">#N/A</definedName>
    <definedName name="UNION6PVC">#REF!</definedName>
    <definedName name="UNION6PVC_1">#N/A</definedName>
    <definedName name="UNION8">#REF!</definedName>
    <definedName name="UNION8_1">#N/A</definedName>
    <definedName name="UNION8PVC">#REF!</definedName>
    <definedName name="UNION8PVC_1">#N/A</definedName>
    <definedName name="UNIONREPARACION">#REF!</definedName>
    <definedName name="UNIONREPARACION_1">#N/A</definedName>
    <definedName name="UNIONREPARACION6">#REF!</definedName>
    <definedName name="UNIONREPARACION6_1">#N/A</definedName>
    <definedName name="unit">#REF!</definedName>
    <definedName name="UNITARIO">[311]Unitarios!$A$3:$D$13</definedName>
    <definedName name="Unitarios">#REF!</definedName>
    <definedName name="unj" hidden="1">[49]INST!#REF!</definedName>
    <definedName name="uno">[0]!ERR</definedName>
    <definedName name="UNPVP1">#REF!</definedName>
    <definedName name="UNPVP2">#REF!</definedName>
    <definedName name="UNPVP3">#REF!</definedName>
    <definedName name="Uñ">#REF!</definedName>
    <definedName name="Uo">#REF!</definedName>
    <definedName name="UOUIV" hidden="1">{"TAB1",#N/A,TRUE,"GENERAL";"TAB2",#N/A,TRUE,"GENERAL";"TAB3",#N/A,TRUE,"GENERAL";"TAB4",#N/A,TRUE,"GENERAL";"TAB5",#N/A,TRUE,"GENERAL"}</definedName>
    <definedName name="Up">#REF!</definedName>
    <definedName name="UPVC">#REF!</definedName>
    <definedName name="Uq">#REF!</definedName>
    <definedName name="Ur">#REF!</definedName>
    <definedName name="UR3UP">#REF!</definedName>
    <definedName name="UR3UP_1">#N/A</definedName>
    <definedName name="UR3UZ">#REF!</definedName>
    <definedName name="UR3UZ_1">#N/A</definedName>
    <definedName name="UR4UP">#REF!</definedName>
    <definedName name="UR4UP_1">#N/A</definedName>
    <definedName name="UR4UZ">#REF!</definedName>
    <definedName name="UR4UZ_1">#N/A</definedName>
    <definedName name="UR6UP">#REF!</definedName>
    <definedName name="UR6UP_1">#N/A</definedName>
    <definedName name="UR6UZ">#REF!</definedName>
    <definedName name="UR6UZ_1">#N/A</definedName>
    <definedName name="UR8UP">#REF!</definedName>
    <definedName name="UR8UP_1">#N/A</definedName>
    <definedName name="UR8UZ">#REF!</definedName>
    <definedName name="UR8UZ_1">#N/A</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[312]BASE!$D$198</definedName>
    <definedName name="UREP3">#REF!</definedName>
    <definedName name="UREP4">#REF!</definedName>
    <definedName name="UREP6">#REF!</definedName>
    <definedName name="UREP8">#REF!</definedName>
    <definedName name="uriel">[0]!ERR</definedName>
    <definedName name="uryur" hidden="1">{"TAB1",#N/A,TRUE,"GENERAL";"TAB2",#N/A,TRUE,"GENERAL";"TAB3",#N/A,TRUE,"GENERAL";"TAB4",#N/A,TRUE,"GENERAL";"TAB5",#N/A,TRUE,"GENERAL"}</definedName>
    <definedName name="Us">#REF!</definedName>
    <definedName name="USxCOL">#REF!</definedName>
    <definedName name="ut">#REF!</definedName>
    <definedName name="uti">[313]AIU!$E$106</definedName>
    <definedName name="UTIL">#REF!</definedName>
    <definedName name="UTILIDAD">'[128]Formulario N° 4'!$F$131</definedName>
    <definedName name="UTILIDADES">#REF!</definedName>
    <definedName name="UtilidadObra">#REF!</definedName>
    <definedName name="Utilidadrev">#REF!</definedName>
    <definedName name="UTL">[73]otros!$C$4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z">#REF!</definedName>
    <definedName name="v" hidden="1">{"TAB1",#N/A,TRUE,"GENERAL";"TAB2",#N/A,TRUE,"GENERAL";"TAB3",#N/A,TRUE,"GENERAL";"TAB4",#N/A,TRUE,"GENERAL";"TAB5",#N/A,TRUE,"GENERAL"}</definedName>
    <definedName name="VA">'[314]VIGAS AEREAS'!$B$27:$G$33</definedName>
    <definedName name="VACA">[315]General!#REF!</definedName>
    <definedName name="VACON">'[314]VIGAS AEREAS'!$H$37:$H$60</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LE">#REF!</definedName>
    <definedName name="VALMA3">#REF!</definedName>
    <definedName name="VALMA4">#REF!</definedName>
    <definedName name="VALNG">'[314]VIGAS AEREAS'!$K$37:$K$60</definedName>
    <definedName name="Valor">#REF!</definedName>
    <definedName name="Valor_1">#N/A</definedName>
    <definedName name="valor_total">#REF!</definedName>
    <definedName name="valor1">#REF!</definedName>
    <definedName name="valor2">#REF!</definedName>
    <definedName name="VALOR3">#REF!</definedName>
    <definedName name="Valoracion">#REF!</definedName>
    <definedName name="VALORACIÓN">#REF!</definedName>
    <definedName name="ValorCto">[316]CONTRATO!$E$9</definedName>
    <definedName name="ValorEjecutado">#REF!</definedName>
    <definedName name="ValorProyecto">#REF!</definedName>
    <definedName name="ValorRecursosComprometidos">#REF!</definedName>
    <definedName name="ValorTot">#REF!</definedName>
    <definedName name="ValorTot_1">#N/A</definedName>
    <definedName name="ValorTotConsultoria">#REF!</definedName>
    <definedName name="valparaiso">'[4]APU PVC'!#REF!</definedName>
    <definedName name="Values_Entered">IF(Loan_Amount*Interest_Rate*Loan_Years*Loan_Start&gt;0,1,0)</definedName>
    <definedName name="VALVULA3">#REF!</definedName>
    <definedName name="VALVULA3_1">#N/A</definedName>
    <definedName name="VALVULA4">#REF!</definedName>
    <definedName name="VALVULA4_1">#N/A</definedName>
    <definedName name="VALVULA6">#REF!</definedName>
    <definedName name="VALVULA6_1">#N/A</definedName>
    <definedName name="VALVULA8">#REF!</definedName>
    <definedName name="VALVULA8_1">#N/A</definedName>
    <definedName name="Válvulas">#REF!</definedName>
    <definedName name="VAML">'[314]VIGAS AEREAS'!$L$37:$L$60</definedName>
    <definedName name="vaquita" hidden="1">{"PRES REHAB ARM-PER POR ITEMS  KM A KM",#N/A,TRUE,"Rehabilitacion Arm-Per"}</definedName>
    <definedName name="Var">[40]Varios.!$E:$E</definedName>
    <definedName name="variacion">#REF!</definedName>
    <definedName name="VARIACION1">#REF!</definedName>
    <definedName name="Varios">#REF!</definedName>
    <definedName name="Varios2">#REF!</definedName>
    <definedName name="vas">#REF!</definedName>
    <definedName name="vb">#REF!</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[68]BASE!#REF!</definedName>
    <definedName name="VCELA2">#REF!</definedName>
    <definedName name="VCELA3">#REF!</definedName>
    <definedName name="VCELA4">#REF!</definedName>
    <definedName name="VCELA6">#REF!</definedName>
    <definedName name="VCEVNAEL3">#REF!</definedName>
    <definedName name="VCEVNAEL4">[312]BASE!$D$580</definedName>
    <definedName name="vck">#REF!</definedName>
    <definedName name="VCSBVNAEL2">#REF!</definedName>
    <definedName name="VCSBVNAEL3">#REF!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losidadhorizontal">#REF!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AnsermaCartago">#REF!</definedName>
    <definedName name="VentaMediacanoaAnserma">#REF!</definedName>
    <definedName name="Ventana_de_aluminio">'[79]LISTADO DE MATERIALES Y EQUIPOS'!$B$87</definedName>
    <definedName name="VENTANAS">#REF!</definedName>
    <definedName name="VentaVenta">#REF!</definedName>
    <definedName name="VENTI">#REF!</definedName>
    <definedName name="Version4OK">{"Datos de las Curvas",#N/A,TRUE,"TABLA-CALCULOS"}</definedName>
    <definedName name="VEX">[29]Tablas!#REF!</definedName>
    <definedName name="VEX_ON">#REF!</definedName>
    <definedName name="VEX1_1">[29]Tablas!#REF!</definedName>
    <definedName name="VEX1_1_1">[29]Tablas!#REF!</definedName>
    <definedName name="VEX1_1_2">[29]Tablas!#REF!</definedName>
    <definedName name="VEX1_1_3">[29]Tablas!#REF!</definedName>
    <definedName name="VEX1_1_4">[29]Tablas!#REF!</definedName>
    <definedName name="VEX1_2">[29]Tablas!#REF!</definedName>
    <definedName name="VEX1_3">[29]Tablas!#REF!</definedName>
    <definedName name="VF">'[317]VIGAS FUNDACION'!$B$9:$F$15</definedName>
    <definedName name="VFA">[29]Tablas!#REF!</definedName>
    <definedName name="VFA1_1">[29]Tablas!#REF!</definedName>
    <definedName name="VFA1_1_1">[29]Tablas!#REF!</definedName>
    <definedName name="VFA1_1_2">[29]Tablas!#REF!</definedName>
    <definedName name="VFA1_1_3">[29]Tablas!#REF!</definedName>
    <definedName name="VFA1_1_4">[29]Tablas!#REF!</definedName>
    <definedName name="VFA1_1_5">[29]Tablas!#REF!</definedName>
    <definedName name="VFA1_1_6">[29]Tablas!#REF!</definedName>
    <definedName name="VFA1_2">[29]Tablas!#REF!</definedName>
    <definedName name="VFA1_3">[29]Tablas!#REF!</definedName>
    <definedName name="vfbgnhyt" hidden="1">{"via1",#N/A,TRUE,"general";"via2",#N/A,TRUE,"general";"via3",#N/A,TRUE,"general"}</definedName>
    <definedName name="VFCON">'[317]VIGAS FUNDACION'!$I$20:$I$26</definedName>
    <definedName name="VFFOR">'[317]VIGAS FUNDACION'!$J$20:$J$26</definedName>
    <definedName name="vfh">'[203]7422CW00'!#REF!</definedName>
    <definedName name="VFML">'[317]VIGAS FUNDACION'!$N$20:$N$26</definedName>
    <definedName name="vfn">#REF!</definedName>
    <definedName name="VFR">#REF!</definedName>
    <definedName name="VFTIPO">'[317]VIGAS FUNDACION'!$A$20:$A$26</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#REF!</definedName>
    <definedName name="VIA">#REF!</definedName>
    <definedName name="VIA_PITAL___LA_PLATA">#REF!</definedName>
    <definedName name="VIAJ">#REF!</definedName>
    <definedName name="VIAJE">[294]BASE!$D$1887</definedName>
    <definedName name="VIAJE_">[119]BASE!$D$479</definedName>
    <definedName name="VIAJEMED">[318]BASE!$D$575</definedName>
    <definedName name="Viajes">#REF!</definedName>
    <definedName name="vias">#REF!</definedName>
    <definedName name="VIBGA">#REF!</definedName>
    <definedName name="VIBGA_">[119]BASE!$D$446</definedName>
    <definedName name="vibr">[62]PrecRec!$D$18</definedName>
    <definedName name="VIBRA">#REF!</definedName>
    <definedName name="VIBRADOR">[128]EQUIPO!$D$27</definedName>
    <definedName name="Vibrador_electrico">#REF!</definedName>
    <definedName name="VIBRCOM">#REF!</definedName>
    <definedName name="VIBRE">#REF!</definedName>
    <definedName name="VIBRO">#REF!</definedName>
    <definedName name="VIBRORANA">#REF!</definedName>
    <definedName name="VICEP_DIRECC">[257]Tablas!$A$6:$A$26</definedName>
    <definedName name="victo">#REF!</definedName>
    <definedName name="victor">#REF!</definedName>
    <definedName name="VIDRI">#REF!</definedName>
    <definedName name="VIDRIO4">#REF!</definedName>
    <definedName name="VigenciaDolares">#REF!</definedName>
    <definedName name="VigenciaPesos">#REF!</definedName>
    <definedName name="VIGFUTURA">[257]Tablas!$J$6:$J$8</definedName>
    <definedName name="villa">#REF!</definedName>
    <definedName name="VINILO">#REF!</definedName>
    <definedName name="virey1">#REF!</definedName>
    <definedName name="viscosidad">#REF!</definedName>
    <definedName name="VIT">[29]Tablas!#REF!</definedName>
    <definedName name="VIT1_1">[29]Tablas!#REF!</definedName>
    <definedName name="VIT1_1_1">[29]Tablas!#REF!</definedName>
    <definedName name="VIT1_1_10">[29]Tablas!#REF!</definedName>
    <definedName name="VIT1_1_11">[29]Tablas!#REF!</definedName>
    <definedName name="VIT1_1_12">[29]Tablas!#REF!</definedName>
    <definedName name="VIT1_1_13">[29]Tablas!#REF!</definedName>
    <definedName name="VIT1_1_14">[29]Tablas!#REF!</definedName>
    <definedName name="VIT1_1_15">[29]Tablas!#REF!</definedName>
    <definedName name="VIT1_1_16">[29]Tablas!#REF!</definedName>
    <definedName name="VIt1_1_17">[29]Tablas!#REF!</definedName>
    <definedName name="VIT1_1_18">[29]Tablas!#REF!</definedName>
    <definedName name="VIt1_1_19">[29]Tablas!#REF!</definedName>
    <definedName name="VIT1_1_2">[29]Tablas!#REF!</definedName>
    <definedName name="VIT1_1_20">[29]Tablas!#REF!</definedName>
    <definedName name="VIT1_1_3">[29]Tablas!#REF!</definedName>
    <definedName name="VIT1_1_4">[29]Tablas!#REF!</definedName>
    <definedName name="VIT1_1_5">[29]Tablas!#REF!</definedName>
    <definedName name="VIT1_1_6">[29]Tablas!#REF!</definedName>
    <definedName name="VIT1_1_7">[29]Tablas!#REF!</definedName>
    <definedName name="VIT1_1_8">[29]Tablas!#REF!</definedName>
    <definedName name="VIT1_1_9">[29]Tablas!#REF!</definedName>
    <definedName name="VIT1_2">[29]Tablas!#REF!</definedName>
    <definedName name="VIT1_3">[29]Tablas!#REF!</definedName>
    <definedName name="VIT1_4">[29]Tablas!#REF!</definedName>
    <definedName name="VIT1_5">[29]Tablas!#REF!</definedName>
    <definedName name="VIT1_6">[29]Tablas!#REF!</definedName>
    <definedName name="vital5">[159]Personalizar!$E$15</definedName>
    <definedName name="VJ">#REF!,#REF!,#REF!,#REF!,#REF!,#REF!,#REF!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#REF!</definedName>
    <definedName name="vol">[62]PrecRec!$D$14</definedName>
    <definedName name="Vol_aletas1">[60]Dimensiones!$F$37</definedName>
    <definedName name="Vol_aletas2">[60]Dimensiones!$F$39</definedName>
    <definedName name="Vol_aletas3">[60]Dimensiones!$F$41</definedName>
    <definedName name="Vol_aletas4">[60]Dimensiones!$F$43</definedName>
    <definedName name="Vol_aletas5">[60]Dimensiones!$F$45</definedName>
    <definedName name="Vol_tanques">[60]Dimensiones!$D$37</definedName>
    <definedName name="VolCIM">[297]TABLA!$C$7:$U$7</definedName>
    <definedName name="Volco">'[79]LISTADO DE MATERIALES Y EQUIPOS'!$B$42</definedName>
    <definedName name="volm3km">[62]PrecRec!$D$15</definedName>
    <definedName name="VolPE">[297]TABLA!$C$46:$U$46</definedName>
    <definedName name="VolPVC">[297]TABLA!$C$69:$U$69</definedName>
    <definedName name="VOLQU">[80]BASE!$E$60</definedName>
    <definedName name="VOLQUET">#REF!</definedName>
    <definedName name="VOLQUETA">#REF!</definedName>
    <definedName name="VOLQUETA6M3">#REF!</definedName>
    <definedName name="volquetamk">#REF!</definedName>
    <definedName name="VOLQUETAS">#REF!</definedName>
    <definedName name="Volumen">#REF!</definedName>
    <definedName name="volumenarena">#REF!</definedName>
    <definedName name="VOLUMENDIARIO">#REF!</definedName>
    <definedName name="vp">#REF!</definedName>
    <definedName name="VPD">#REF!</definedName>
    <definedName name="VPDACUE">#REF!</definedName>
    <definedName name="VPI">#REF!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[29]Tablas!#REF!</definedName>
    <definedName name="VPR1_1_1">[29]Tablas!#REF!</definedName>
    <definedName name="VPR1_1_10">[29]Tablas!#REF!</definedName>
    <definedName name="VPR1_1_11">[29]Tablas!#REF!</definedName>
    <definedName name="VPR1_1_12">[29]Tablas!#REF!</definedName>
    <definedName name="VPR1_1_13">[29]Tablas!#REF!</definedName>
    <definedName name="VPR1_1_14">[29]Tablas!#REF!</definedName>
    <definedName name="VPR1_1_15">[29]Tablas!#REF!</definedName>
    <definedName name="VPR1_1_16">[29]Tablas!#REF!</definedName>
    <definedName name="VPR1_1_17">[29]Tablas!#REF!</definedName>
    <definedName name="VPR1_1_18">[29]Tablas!#REF!</definedName>
    <definedName name="VPR1_1_19">[29]Tablas!#REF!</definedName>
    <definedName name="VPR1_1_2">[29]Tablas!#REF!</definedName>
    <definedName name="VPR1_1_20">[29]Tablas!#REF!</definedName>
    <definedName name="VPR1_1_21">[29]Tablas!#REF!</definedName>
    <definedName name="VPR1_1_22">[29]Tablas!#REF!</definedName>
    <definedName name="VPR1_1_23">[29]Tablas!#REF!</definedName>
    <definedName name="VPR1_1_24">[29]Tablas!#REF!</definedName>
    <definedName name="VPR1_1_25">[29]Tablas!#REF!</definedName>
    <definedName name="VPR1_1_26">[29]Tablas!#REF!</definedName>
    <definedName name="VPR1_1_27">[29]Tablas!#REF!</definedName>
    <definedName name="VPR1_1_28">[29]Tablas!#REF!</definedName>
    <definedName name="VPR1_1_29">[29]Tablas!#REF!</definedName>
    <definedName name="VPR1_1_3">[29]Tablas!#REF!</definedName>
    <definedName name="VPR1_1_30">[29]Tablas!#REF!</definedName>
    <definedName name="VPR1_1_31">[29]Tablas!#REF!</definedName>
    <definedName name="VPR1_1_32">[29]Tablas!#REF!</definedName>
    <definedName name="VPR1_1_4">[29]Tablas!#REF!</definedName>
    <definedName name="VPR1_1_5">[29]Tablas!#REF!</definedName>
    <definedName name="VPR1_1_6">[29]Tablas!#REF!</definedName>
    <definedName name="VPR1_1_7">[29]Tablas!#REF!</definedName>
    <definedName name="VPR1_1_8">[29]Tablas!#REF!</definedName>
    <definedName name="VPR1_1_9">[29]Tablas!#REF!</definedName>
    <definedName name="VPR1_2">[29]Tablas!#REF!</definedName>
    <definedName name="VPR1_3">[29]Tablas!#REF!</definedName>
    <definedName name="VPR1_4">[29]Tablas!#REF!</definedName>
    <definedName name="VPR1_5">[29]Tablas!#REF!</definedName>
    <definedName name="VPR1_6">[29]Tablas!#REF!</definedName>
    <definedName name="vpt">#REF!</definedName>
    <definedName name="VPVC2">#REF!</definedName>
    <definedName name="vr">Scheduled_Payment+Extra_Payment</definedName>
    <definedName name="VR_CON_IVA">#REF!*(1+#REF!)</definedName>
    <definedName name="VR_SIN_IVA">VLOOKUP(#REF!,#REF!,6,FALSE)</definedName>
    <definedName name="VR_TOT">IF(LG=2,IF(SCQ=0,"",SCQ/2),"")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A">#REF!</definedName>
    <definedName name="vrbasad1">[24]Datos!$B$6</definedName>
    <definedName name="vrbasad2">[24]Datos!$B$7</definedName>
    <definedName name="vrbasin">[24]Datos!$B$5</definedName>
    <definedName name="VRP">[29]Tablas!#REF!</definedName>
    <definedName name="VRP_PETROQ">#REF!</definedName>
    <definedName name="VRP1_1">[29]Tablas!#REF!</definedName>
    <definedName name="VRP1_1_1">[29]Tablas!#REF!</definedName>
    <definedName name="VRP1_1_10">[29]Tablas!#REF!</definedName>
    <definedName name="VRP1_1_11">[29]Tablas!#REF!</definedName>
    <definedName name="VRP1_1_12">[29]Tablas!#REF!</definedName>
    <definedName name="VRP1_1_13">[29]Tablas!#REF!</definedName>
    <definedName name="VRP1_1_14">[29]Tablas!#REF!</definedName>
    <definedName name="VRP1_1_15">[29]Tablas!#REF!</definedName>
    <definedName name="VRP1_1_16">[29]Tablas!#REF!</definedName>
    <definedName name="VRP1_1_17">[29]Tablas!#REF!</definedName>
    <definedName name="VRP1_1_18">[29]Tablas!#REF!</definedName>
    <definedName name="VRP1_1_19">[29]Tablas!#REF!</definedName>
    <definedName name="VRP1_1_2">[29]Tablas!#REF!</definedName>
    <definedName name="VRP1_1_20">[29]Tablas!#REF!</definedName>
    <definedName name="VRP1_1_21">[29]Tablas!#REF!</definedName>
    <definedName name="VRP1_1_22">[29]Tablas!#REF!</definedName>
    <definedName name="VRP1_1_23">[29]Tablas!#REF!</definedName>
    <definedName name="VRP1_1_3">[29]Tablas!#REF!</definedName>
    <definedName name="VRP1_1_4">[29]Tablas!#REF!</definedName>
    <definedName name="VRP1_1_5">[29]Tablas!#REF!</definedName>
    <definedName name="VRP1_1_6">[29]Tablas!#REF!</definedName>
    <definedName name="VRP1_1_7">[29]Tablas!#REF!</definedName>
    <definedName name="VRP1_1_8">[29]Tablas!#REF!</definedName>
    <definedName name="VRP1_1_9">[29]Tablas!#REF!</definedName>
    <definedName name="VRP1_2">[29]Tablas!#REF!</definedName>
    <definedName name="VRP1_3">[29]Tablas!#REF!</definedName>
    <definedName name="VRP1_4">[29]Tablas!#REF!</definedName>
    <definedName name="Vs">#REF!</definedName>
    <definedName name="vsdfj" hidden="1">{"via1",#N/A,TRUE,"general";"via2",#N/A,TRUE,"general";"via3",#N/A,TRUE,"general"}</definedName>
    <definedName name="VSM">[29]Tablas!#REF!</definedName>
    <definedName name="VSM1_1">[29]Tablas!#REF!</definedName>
    <definedName name="VSM1_1_1">[29]Tablas!#REF!</definedName>
    <definedName name="VSM1_1_2">[29]Tablas!#REF!</definedName>
    <definedName name="VSM1_1_3">[29]Tablas!#REF!</definedName>
    <definedName name="VSM1_1_4">[29]Tablas!#REF!</definedName>
    <definedName name="VSM1_1_5">[29]Tablas!#REF!</definedName>
    <definedName name="VSM1_2">[29]Tablas!#REF!</definedName>
    <definedName name="VSM1_3">[29]Tablas!#REF!</definedName>
    <definedName name="VSM1_4">[29]Tablas!#REF!</definedName>
    <definedName name="VSM1_5">[29]Tablas!#REF!</definedName>
    <definedName name="vsp">#REF!</definedName>
    <definedName name="vt" hidden="1">{"via1",#N/A,TRUE,"general";"via2",#N/A,TRUE,"general";"via3",#N/A,TRUE,"general"}</definedName>
    <definedName name="VTOTAL">#REF!</definedName>
    <definedName name="VTOTAL_1">#N/A</definedName>
    <definedName name="VUELTA">#REF!</definedName>
    <definedName name="vutil">#REF!</definedName>
    <definedName name="vuyhj">#REF!</definedName>
    <definedName name="vv">#REF!</definedName>
    <definedName name="vvcxv" hidden="1">{"TAB1",#N/A,TRUE,"GENERAL";"TAB2",#N/A,TRUE,"GENERAL";"TAB3",#N/A,TRUE,"GENERAL";"TAB4",#N/A,TRUE,"GENERAL";"TAB5",#N/A,TRUE,"GENERAL"}</definedName>
    <definedName name="Vvkmh">#REF!</definedName>
    <definedName name="Vvmph">#REF!</definedName>
    <definedName name="VVV">[129]BASE!$C$3</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[278]NARIÑO!#REF!</definedName>
    <definedName name="w2w2w" hidden="1">{"via1",#N/A,TRUE,"general";"via2",#N/A,TRUE,"general";"via3",#N/A,TRUE,"general"}</definedName>
    <definedName name="WAGE_RATE">#REF!</definedName>
    <definedName name="Wage0100">#REF!</definedName>
    <definedName name="Wage0200">#REF!</definedName>
    <definedName name="wartgrwtg">#REF!</definedName>
    <definedName name="WBS">'[319]2004'!#REF!</definedName>
    <definedName name="Wcut">#REF!</definedName>
    <definedName name="WD">#REF!</definedName>
    <definedName name="WDD" hidden="1">{#N/A,#N/A,FALSE,"orthoflow";#N/A,#N/A,FALSE,"Miscelaneos";#N/A,#N/A,FALSE,"Instrumentacio";#N/A,#N/A,FALSE,"Electrico";#N/A,#N/A,FALSE,"Valv. Seguridad"}</definedName>
    <definedName name="WDFSDF">'[103]Res-Accide-10'!#REF!</definedName>
    <definedName name="we">#REF!</definedName>
    <definedName name="wedw">#REF!</definedName>
    <definedName name="WEERTEG">#REF!</definedName>
    <definedName name="WEFWE">'[103]Res-Accide-10'!#REF!</definedName>
    <definedName name="WER">'[103]Res-Accide-10'!$S$2:$S$7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'[103]Res-Accide-10'!#REF!</definedName>
    <definedName name="wj">#REF!</definedName>
    <definedName name="wl">#REF!</definedName>
    <definedName name="wlkfaopodhwpuh">[2]INSUMOS!#REF!</definedName>
    <definedName name="WPWPS">#REF!</definedName>
    <definedName name="WQ">#REF!</definedName>
    <definedName name="WQEEWQ" hidden="1">{"TAB1",#N/A,TRUE,"GENERAL";"TAB2",#N/A,TRUE,"GENERAL";"TAB3",#N/A,TRUE,"GENERAL";"TAB4",#N/A,TRUE,"GENERAL";"TAB5",#N/A,TRUE,"GENERAL"}</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{"Acueducto",#N/A,FALSE,"Base"}</definedName>
    <definedName name="wrn.Aging._.and._.Trend._.Analysis.">{#N/A,#N/A,FALSE,"Aging Summary";#N/A,#N/A,FALSE,"Ratio Analysis";#N/A,#N/A,FALSE,"Test 120 Day Accts";#N/A,#N/A,FALSE,"Tickmarks"}</definedName>
    <definedName name="wrn.ar.">{#N/A,#N/A,TRUE,"CODIGO DEPENDENCIA"}</definedName>
    <definedName name="wrn.civil._.works." hidden="1">{#N/A,#N/A,TRUE,"1842CWN0"}</definedName>
    <definedName name="wrn.civil._.works._1">{#N/A,#N/A,TRUE,"1842CWN0"}</definedName>
    <definedName name="wrn.civil._.works._2">{#N/A,#N/A,TRUE,"1842CWN0"}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{#N/A,#N/A,TRUE,"INGENIERIA";#N/A,#N/A,TRUE,"COMPRAS";#N/A,#N/A,TRUE,"DIRECCION";#N/A,#N/A,TRUE,"RESUMEN"}</definedName>
    <definedName name="wrn.GERENCIA._2">{#N/A,#N/A,TRUE,"INGENIERIA";#N/A,#N/A,TRUE,"COMPRAS";#N/A,#N/A,TRUE,"DIRECCION";#N/A,#N/A,TRUE,"RESUMEN"}</definedName>
    <definedName name="wrn.Impresion._.Datos._.de._.las._.Curvas.">{"Datos de las Curvas",#N/A,TRUE,"TABLA-CALCULOS"}</definedName>
    <definedName name="wrn.items." hidden="1">{#N/A,#N/A,FALSE,"Items"}</definedName>
    <definedName name="wrn.listado.">{#N/A,#N/A,FALSE,"PROPON.2001"}</definedName>
    <definedName name="wrn.OPERADORES." hidden="1">{#N/A,#N/A,TRUE,"T1"}</definedName>
    <definedName name="wrn.procurement.">{#N/A,#N/A,FALSE,"sumi ";#N/A,#N/A,FALSE,"RESUMEN"}</definedName>
    <definedName name="wrn.PROYEC.">{#N/A,#N/A,FALSE,"GRAFICO";#N/A,#N/A,FALSE,"CAJA (2)";#N/A,#N/A,FALSE,"TERCEROS-PROMEDIO";#N/A,#N/A,FALSE,"CAJA";#N/A,#N/A,FALSE,"INGRESOS1995-2003";#N/A,#N/A,FALSE,"GASTOS1995-2003"}</definedName>
    <definedName name="wrn.res7" hidden="1">{#N/A,#N/A,FALSE,"Hoja1";#N/A,#N/A,FALSE,"Hoja2"}</definedName>
    <definedName name="wrn.Resumen." hidden="1">{#N/A,#N/A,FALSE,"Hoja1";#N/A,#N/A,FALSE,"Hoja2"}</definedName>
    <definedName name="wrn.SENCILLO.">{"PYGS",#N/A,FALSE,"PYG";"ACTIS",#N/A,FALSE,"BCE_GRAL-ACTIVO";"PASIS",#N/A,FALSE,"BCE_GRAL-PASIVO-PATRIM";"CAJAS",#N/A,FALSE,"CAJA"}</definedName>
    <definedName name="wrn.Total.">{"Parcial",#N/A,FALSE,"GastFuncionamiento";"Parcial2",#N/A,FALSE,"GastFuncionamiento";"Total",#N/A,FALSE,"GastFuncionamiento"}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'[196]COSTOS OFICINA'!#REF!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w">[320]INDICE!$1:$1048576</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X.X.X.X.X">#REF!</definedName>
    <definedName name="xb">#REF!</definedName>
    <definedName name="xcbvbs" hidden="1">{"TAB1",#N/A,TRUE,"GENERAL";"TAB2",#N/A,TRUE,"GENERAL";"TAB3",#N/A,TRUE,"GENERAL";"TAB4",#N/A,TRUE,"GENERAL";"TAB5",#N/A,TRUE,"GENERAL"}</definedName>
    <definedName name="XD">#REF!</definedName>
    <definedName name="xfgf">#REF!</definedName>
    <definedName name="XGFJHNXFGJN">#REF!</definedName>
    <definedName name="xjdjjejewae">#REF!</definedName>
    <definedName name="XMesCalidades">#REF!</definedName>
    <definedName name="XMesNoFacturables">#REF!</definedName>
    <definedName name="XMesPersonalPromedio">#REF!</definedName>
    <definedName name="XMesProfesionales">#REF!</definedName>
    <definedName name="XMesTecnicos">#REF!</definedName>
    <definedName name="XNXNXNXNXNX">#REF!</definedName>
    <definedName name="xo">#REF!</definedName>
    <definedName name="XSW" hidden="1">{#N/A,#N/A,TRUE,"1842CWN0"}</definedName>
    <definedName name="XSW_1">{#N/A,#N/A,TRUE,"1842CWN0"}</definedName>
    <definedName name="XSW_2">{#N/A,#N/A,TRUE,"1842CWN0"}</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345">#REF!</definedName>
    <definedName name="xxxx">#REF!</definedName>
    <definedName name="XXXXX">#REF!</definedName>
    <definedName name="xxxxxds" hidden="1">{"via1",#N/A,TRUE,"general";"via2",#N/A,TRUE,"general";"via3",#N/A,TRUE,"general"}</definedName>
    <definedName name="XXXXXEEEEE">#REF!</definedName>
    <definedName name="xxxxxx">#REF!</definedName>
    <definedName name="xxxxxxcxxxx" hidden="1">"C:\C-314\VOLUMENES\volfin4.mdb"</definedName>
    <definedName name="XXXXXXXX">#REF!</definedName>
    <definedName name="XXXXXXXXXX">#REF!</definedName>
    <definedName name="xxxxxxxxxx29" hidden="1">{"via1",#N/A,TRUE,"general";"via2",#N/A,TRUE,"general";"via3",#N/A,TRUE,"general"}</definedName>
    <definedName name="XXXXXXXXXXX">#REF!</definedName>
    <definedName name="XXXXXXXXXXXX">#REF!</definedName>
    <definedName name="xxxxxxxxxxxxxxxxxxxxxxxxxxxxx">#REF!</definedName>
    <definedName name="XZS" hidden="1">#REF!</definedName>
    <definedName name="XZXZV" hidden="1">{"via1",#N/A,TRUE,"general";"via2",#N/A,TRUE,"general";"via3",#N/A,TRUE,"general"}</definedName>
    <definedName name="Y">[77]!absc</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hidden="1">{"via1",#N/A,TRUE,"general";"via2",#N/A,TRUE,"general";"via3",#N/A,TRUE,"general"}</definedName>
    <definedName name="YA">#REF!</definedName>
    <definedName name="yamile">#REF!</definedName>
    <definedName name="yee200x160">#REF!</definedName>
    <definedName name="yee200x160_1">#N/A</definedName>
    <definedName name="yery" hidden="1">{"via1",#N/A,TRUE,"general";"via2",#N/A,TRUE,"general";"via3",#N/A,TRUE,"general"}</definedName>
    <definedName name="YESO">#REF!</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n">#REF!</definedName>
    <definedName name="YO">{#N/A,#N/A,FALSE,"GRAFICO";#N/A,#N/A,FALSE,"CAJA (2)";#N/A,#N/A,FALSE,"TERCEROS-PROMEDIO";#N/A,#N/A,FALSE,"CAJA";#N/A,#N/A,FALSE,"INGRESOS1995-2003";#N/A,#N/A,FALSE,"GASTOS1995-2003"}</definedName>
    <definedName name="YOL">#REF!</definedName>
    <definedName name="yolombo">#REF!</definedName>
    <definedName name="YOR">{#N/A,#N/A,FALSE,"PROPON.2001"}</definedName>
    <definedName name="YORLY">{#N/A,#N/A,FALSE,"PROPON.2001"}</definedName>
    <definedName name="yoya">#REF!</definedName>
    <definedName name="yoyo">#REF!</definedName>
    <definedName name="YQYQY">#REF!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UYYYY">[45]BASE!$C$3</definedName>
    <definedName name="yy" hidden="1">{"via1",#N/A,TRUE,"general";"via2",#N/A,TRUE,"general";"via3",#N/A,TRUE,"general"}</definedName>
    <definedName name="YYBYYBBYY">#REF!</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_MONOLITO">#REF!</definedName>
    <definedName name="ZAQ" hidden="1">{#N/A,#N/A,TRUE,"INGENIERIA";#N/A,#N/A,TRUE,"COMPRAS";#N/A,#N/A,TRUE,"DIRECCION";#N/A,#N/A,TRUE,"RESUMEN"}</definedName>
    <definedName name="ZAQ_1">{#N/A,#N/A,TRUE,"INGENIERIA";#N/A,#N/A,TRUE,"COMPRAS";#N/A,#N/A,TRUE,"DIRECCION";#N/A,#N/A,TRUE,"RESUMEN"}</definedName>
    <definedName name="ZAQ_2">{#N/A,#N/A,TRUE,"INGENIERIA";#N/A,#N/A,TRUE,"COMPRAS";#N/A,#N/A,TRUE,"DIRECCION";#N/A,#N/A,TRUE,"RESUMEN"}</definedName>
    <definedName name="zc">#REF!</definedName>
    <definedName name="zd">#REF!</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v">#REF!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AIU">'[321]FORMULARIO AU'!$G$50</definedName>
    <definedName name="zzz">'[322]Itemes Renovación'!#REF!</definedName>
    <definedName name="ZZZZZZZZZZZ">'[136]A. P. U.'!#REF!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8" i="70" l="1"/>
  <c r="H25" i="70" l="1"/>
  <c r="H11" i="70" s="1"/>
  <c r="H15" i="2"/>
  <c r="H13" i="70" l="1"/>
  <c r="H14" i="70"/>
  <c r="H17" i="70"/>
  <c r="H15" i="70"/>
  <c r="H12" i="70"/>
  <c r="H16" i="70"/>
  <c r="H27" i="70"/>
  <c r="J46" i="2"/>
  <c r="J29" i="2"/>
  <c r="H28" i="2"/>
  <c r="J27" i="2"/>
  <c r="H26" i="2"/>
  <c r="J25" i="2"/>
  <c r="J24" i="2"/>
  <c r="J23" i="2"/>
  <c r="J21" i="2"/>
  <c r="J20" i="2"/>
  <c r="J19" i="2"/>
  <c r="H18" i="2"/>
  <c r="J18" i="2" s="1"/>
  <c r="H17" i="2"/>
  <c r="H16" i="2"/>
  <c r="J16" i="2" s="1"/>
  <c r="H22" i="2"/>
  <c r="J22" i="2" s="1"/>
  <c r="J26" i="2" l="1"/>
  <c r="J17" i="2"/>
  <c r="J28" i="2"/>
  <c r="J15" i="2"/>
  <c r="H21" i="70" l="1"/>
  <c r="H23" i="70" s="1"/>
  <c r="H26" i="70" s="1"/>
  <c r="J30" i="2"/>
  <c r="J35" i="2" s="1"/>
  <c r="G26" i="70" l="1"/>
  <c r="H28" i="70"/>
  <c r="J38" i="2"/>
  <c r="J36" i="2"/>
  <c r="J37" i="2"/>
  <c r="J39" i="2" l="1"/>
  <c r="J51" i="2" l="1"/>
</calcChain>
</file>

<file path=xl/sharedStrings.xml><?xml version="1.0" encoding="utf-8"?>
<sst xmlns="http://schemas.openxmlformats.org/spreadsheetml/2006/main" count="151" uniqueCount="113">
  <si>
    <t>A.I.U.=</t>
  </si>
  <si>
    <t>TOTAL A.I.U</t>
  </si>
  <si>
    <t>U=</t>
  </si>
  <si>
    <t xml:space="preserve">UTILIDAD
</t>
  </si>
  <si>
    <t>I=</t>
  </si>
  <si>
    <t xml:space="preserve">IMPREVISTO
</t>
  </si>
  <si>
    <t/>
  </si>
  <si>
    <t>A=</t>
  </si>
  <si>
    <t>ADMINISTRACION</t>
  </si>
  <si>
    <t>PORCENTAJE</t>
  </si>
  <si>
    <t>DESCRIPCION</t>
  </si>
  <si>
    <t>VALOR TOTAL</t>
  </si>
  <si>
    <t>UTILIDAD</t>
  </si>
  <si>
    <t>IMPREVISTO</t>
  </si>
  <si>
    <t>SUBTOTAL OBRAS (INCLUYE IVA)</t>
  </si>
  <si>
    <t xml:space="preserve">SUBTOTAL OBRAS </t>
  </si>
  <si>
    <t>m</t>
  </si>
  <si>
    <t>un</t>
  </si>
  <si>
    <t>S.T.I Salidas de 4" - tragante de canoa</t>
  </si>
  <si>
    <t>ml</t>
  </si>
  <si>
    <t>S.T.I Tubería  P.V.C. Sanitaria d= 4"</t>
  </si>
  <si>
    <t>Suministro e instalación de canoa de desarrollo en lámina galvanizada calibre 26, desarrollo de 40 cm</t>
  </si>
  <si>
    <t>m2</t>
  </si>
  <si>
    <t>Desmonte de cubierta existente y/o elementos similares .Incluye cargue, transporte y botada de escombros. Los elementos que se recuperen deberan suministrados a la alcaldia.</t>
  </si>
  <si>
    <t>Pintura tipo 1 sobre pared y cielos, a dos manos, incluye resane de grietas menores y adecuación de la superficie a intervenir</t>
  </si>
  <si>
    <t>VARIOS</t>
  </si>
  <si>
    <t>MANTENIMIENTO MARIA AUXILIADORA</t>
  </si>
  <si>
    <t>PARTICULAR</t>
  </si>
  <si>
    <t>GENERAL</t>
  </si>
  <si>
    <t xml:space="preserve">VALOR TOTAL                                </t>
  </si>
  <si>
    <t>VALOR UNITARIO</t>
  </si>
  <si>
    <t>CANTIDAD</t>
  </si>
  <si>
    <t>UND.</t>
  </si>
  <si>
    <t xml:space="preserve">ESPECIFICACIONES </t>
  </si>
  <si>
    <t>ITEM DE PAGO</t>
  </si>
  <si>
    <t>Nº</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</si>
  <si>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</si>
  <si>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PRESUPUESTO OFICIAL</t>
  </si>
  <si>
    <t>FORMULARIO 1</t>
  </si>
  <si>
    <t>Versión</t>
  </si>
  <si>
    <t>CCE-EICP-FM-25</t>
  </si>
  <si>
    <t>Código</t>
  </si>
  <si>
    <t>Formulario 1 - Propuesta económica  - Documento tipo de selección abreviada de menor cuantía - versión 2</t>
  </si>
  <si>
    <t>Demolición de andenes o pisos en concreto por medio mecánico, de espesor máximo 0.30m en concret .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interventoría, acarreos internos verticales y horizontales hasta el sitio de acopio desgnado por la entidad,y empacada de escombros en costales.</t>
  </si>
  <si>
    <t>EXCAVACIÓN MANUAL de material heterogéneo DE 0-2 m., bajo cualquier grado de humedad. Incluye: roca descompuesta, bolas de roca de volumen inferior a 0.35 m³., el cargue, transporte interno y externo, derecho a botader, botada de material proveniente de las excavaciones en los sitios donde lo indique la interventoría y su medida será en el sitio. No incluye entibado.</t>
  </si>
  <si>
    <t>m3</t>
  </si>
  <si>
    <t>LLENOS EN MATERIAL PROVENIENTES DE LA EXCAVACIÓN, compactados mecánicamente hasta obtener una densidad del 95% de la máxima obtenida en el ensayo del próctor modificado. Incluye transporte interno. Su medida será en sitio ya compactado.</t>
  </si>
  <si>
    <t>Construccion de filtro con material granular  hasta 2" de diametro para filtro, con un ancho de 0,40 y una altura 2mt tuberia perforada para filtro de diamtero de 4", incluye geotextil, no tejido N</t>
  </si>
  <si>
    <t>ML</t>
  </si>
  <si>
    <t xml:space="preserve">Demolición, adecuación de superficies y resanes en revoque impermeabilizado para reparación de zócalos H: 0,40m </t>
  </si>
  <si>
    <t xml:space="preserve">Reparacion de cubierta y estructura mediante suministro de un 30% de tejas existente, remocion de tejas averiadas, </t>
  </si>
  <si>
    <t>Retiro de canoas y ruanas que se encuentras en mal estado Incluye cargue, transporte y botada de escombros.</t>
  </si>
  <si>
    <t>Construcción de PISO EN BALDOSA DE GRANO PULIDO. Incluye mortero de nivelación y pega e= 0,05 m,  remates, pulida y brillada de piso y todo lo necesario para su correcta construcción y funcionamiento. Se debe entregar muestra previa a la instalación para la aprobación de la interventoría.</t>
  </si>
  <si>
    <t>Concreto de 28 Mp para construccion de carcamos interceptores. Medida 40 cms x 40 cms, con altura promedio de 50 cms incluye tapa en rejilla de concreto, tipo alcancia.</t>
  </si>
  <si>
    <t>UNIDAD</t>
  </si>
  <si>
    <t xml:space="preserve">suministro e instalacion de ruana en lamina calibre 26 de 25cm de ancho </t>
  </si>
  <si>
    <t>PRESUPUESTO</t>
  </si>
  <si>
    <t>REPARACIÓN DE VENTANA EN LÁMINA O ALUMINIO</t>
  </si>
  <si>
    <t>REPARACIÓN DE PUERTA METÁLICA EN LÁMINA O ALUMINIO (AJUSTES Y SOLDADURA)</t>
  </si>
  <si>
    <t>MANTENIMIENTO DE CANOAS (LIMPIEZA Y PINTURA)</t>
  </si>
  <si>
    <t xml:space="preserve">REJAS FIJAS DE SEGURIDAD EN TUBO CUADRADO DE 1”X1” O VARILLA DE ½” </t>
  </si>
  <si>
    <t>CONCERTINA DE SEGURIDAD EN ACERO</t>
  </si>
  <si>
    <t>Estampilla Pro-Universidad</t>
  </si>
  <si>
    <t>Polizas</t>
  </si>
  <si>
    <t>ITEM</t>
  </si>
  <si>
    <t>Descripción</t>
  </si>
  <si>
    <t>Valor Parcial</t>
  </si>
  <si>
    <t>VALOR DE LA ADMINISTRACIÓN</t>
  </si>
  <si>
    <t>No.</t>
  </si>
  <si>
    <t>Cant.</t>
  </si>
  <si>
    <r>
      <rPr>
        <b/>
        <sz val="11"/>
        <color theme="1"/>
        <rFont val="Calibri"/>
      </rPr>
      <t>Sueldo o Valor
U.</t>
    </r>
  </si>
  <si>
    <t>% Prest.</t>
  </si>
  <si>
    <t>Plazo</t>
  </si>
  <si>
    <r>
      <rPr>
        <b/>
        <sz val="11"/>
        <color theme="1"/>
        <rFont val="Calibri"/>
      </rPr>
      <t>%dedicaci
on</t>
    </r>
  </si>
  <si>
    <t>PERSONAL PROFESIONAL Y  TÉCNICO</t>
  </si>
  <si>
    <t>OTROS GASTOS</t>
  </si>
  <si>
    <t>Ensayos de laboratorio</t>
  </si>
  <si>
    <r>
      <rPr>
        <b/>
        <sz val="11"/>
        <color theme="1"/>
        <rFont val="Calibri"/>
      </rPr>
      <t xml:space="preserve">IMPUESTOS </t>
    </r>
    <r>
      <rPr>
        <sz val="11"/>
        <color theme="1"/>
        <rFont val="Calibri"/>
      </rPr>
      <t>(Sobre el COSTO TOTAL de la
propuesta)</t>
    </r>
  </si>
  <si>
    <t>Estampilla Pro Adulto Mayor</t>
  </si>
  <si>
    <t>Estampilla procultura</t>
  </si>
  <si>
    <t>Estampilla Pro Hospital</t>
  </si>
  <si>
    <t>Estampilla Pro- Deportes</t>
  </si>
  <si>
    <r>
      <rPr>
        <sz val="11"/>
        <color theme="1"/>
        <rFont val="Calibri"/>
      </rPr>
      <t>Impuesto   de   Contribución   especial   a   la
seguridad y orden publico</t>
    </r>
  </si>
  <si>
    <t>Estampilla pro-familia</t>
  </si>
  <si>
    <r>
      <rPr>
        <sz val="11"/>
        <color theme="1"/>
        <rFont val="Calibri"/>
      </rPr>
      <t>total imp +
estampillas</t>
    </r>
  </si>
  <si>
    <t>GARANTIAS</t>
  </si>
  <si>
    <r>
      <rPr>
        <b/>
        <sz val="11"/>
        <color theme="1"/>
        <rFont val="Calibri"/>
      </rPr>
      <t>SUBTOTAL DE COSTOS DE
ADMINISTRACIÓN</t>
    </r>
  </si>
  <si>
    <t>COSTO DIRECTO DE OBRA (CD)</t>
  </si>
  <si>
    <t>Administración</t>
  </si>
  <si>
    <t>Utilidad</t>
  </si>
  <si>
    <t>VALOR TOTAL + AU</t>
  </si>
  <si>
    <t>SUMINISTRO E INSTALACIÓN DE CERRAJERÍA Y CARPINTERÍA METÁLICA Y DE MADERA, PARA EL MANTENIMIENTO Y REPARACIONES MENORES DE ESCUELAS, COLEGIOS EDIFICIOS PÚBLICOS QUE SEAN REQUERIDOS DEL MUNICIPIO DE YARUMAL-ANTIOQUIA</t>
  </si>
  <si>
    <t>SUMINISTRO E INSTALACION DE PUERTA METALICA EN LAMINA CALIBRE 20 DE HASTA 1M DE ANCHO INSTALADA</t>
  </si>
  <si>
    <t>REPARACION  DE CANOAS (PINTURA , AJUSTE Y SOLDADURA)</t>
  </si>
  <si>
    <t>SUMINISTRO E INSTALACION DE PASAMANOS EN TUBO DE 2” (2 TUBOS HORIZONTALES Y 1 VERTICAL CADA 1,5M)</t>
  </si>
  <si>
    <t>SUMINISTRO E INSTALACION DE REJA DE SEGURIDAD PARA PUERTA HASTA 1M DE AMCHO</t>
  </si>
  <si>
    <t>MANTENIMIENTO DE ESTRUCTURA METALICA DE CUBIERTA</t>
  </si>
  <si>
    <t>SUMINISTRO  E  INSTALACION DE CANDADO, ACORDE A SOLICITUD DE LA INTERVENTORIA</t>
  </si>
  <si>
    <t>REPARACION DE CHAPAS ACORDE A SOLICITUD DE LA SUPERVISION.</t>
  </si>
  <si>
    <t>SUMINISTRO  E  INSTALACION DE CHAPAS, ACORDE A SOLICITUD DE LA SUPERVISION.</t>
  </si>
  <si>
    <t>SUMINISTRO E INSTALACION  DE VENTANERIA EN LAMINA.</t>
  </si>
  <si>
    <t>SUMINISTRO E INSTALACION DE VENTANERIA EN ALUMINIO</t>
  </si>
  <si>
    <t>REPARACION DE MALLA ESLABONADA (TEMPLADA Y SOLDADA)</t>
  </si>
  <si>
    <t>SUMINISTRO E INSTALACION DE VIDRIO 8MM TEMPLADO Y LAMINADO, COM PELICULA POLARIZADA BRONCE.</t>
  </si>
  <si>
    <t>SUMNISTRO  E INSTALACION DE VENTANA EN ALUMINIO CORREDIZA CON VIDRIO CLARO.</t>
  </si>
  <si>
    <t>M2</t>
  </si>
  <si>
    <t>SUMINISTRO E INSTALACION DE CANOA MOLDURADA EN LAMINA GALVANIZADA CALIBRE 26</t>
  </si>
  <si>
    <t>SUMINISTRO E INSTALACION DE VIDRIO TRANSPARENTE DE 4 MM</t>
  </si>
  <si>
    <t>A</t>
  </si>
  <si>
    <t>U</t>
  </si>
  <si>
    <t>COSTO TOTAL</t>
  </si>
  <si>
    <t>Encargado</t>
  </si>
  <si>
    <t>FIRMA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</si>
</sst>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2" formatCode="_-&quot;$&quot;* #,##0_-;\-&quot;$&quot;* #,##0_-;_-&quot;$&quot;* &quot;-&quot;_-;_-@_-"/>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quot;$&quot;\ #,##0.00"/>
    <numFmt numFmtId="167" formatCode="_ * #,##0.00_ ;_ * \-#,##0.00_ ;_ * &quot;-&quot;??_ ;_ @_ "/>
    <numFmt numFmtId="168" formatCode="_ * #,##0_ ;_ * \-#,##0_ ;_ * &quot;-&quot;??_ ;_ @_ "/>
    <numFmt numFmtId="169" formatCode="_-[$$-240A]\ * #,##0.00_-;\-[$$-240A]\ * #,##0.00_-;_-[$$-240A]\ * &quot;-&quot;??_-;_-@_-"/>
    <numFmt numFmtId="170" formatCode="0#.00\ \L\t"/>
    <numFmt numFmtId="171" formatCode="_-[$$-240A]\ * #,##0.00_ ;_-[$$-240A]\ * \-#,##0.00\ ;_-[$$-240A]\ * &quot;-&quot;??_ ;_-@_ "/>
    <numFmt numFmtId="172" formatCode="_-* #,##0.00\ &quot;Pts&quot;_-;\-* #,##0.00\ &quot;Pts&quot;_-;_-* &quot;-&quot;??\ &quot;Pts&quot;_-;_-@_-"/>
    <numFmt numFmtId="173" formatCode="_-[$$-240A]* #,##0.00_-;\-[$$-240A]* #,##0.00_-;_-[$$-240A]* &quot;-&quot;??_-;_-@_-"/>
    <numFmt numFmtId="174" formatCode="_([$$-240A]\ * #,##0.00_);_([$$-240A]\ * \(#,##0.00\);_([$$-240A]\ * &quot;-&quot;??_);_(@_)"/>
    <numFmt numFmtId="175" formatCode="0.0%"/>
    <numFmt numFmtId="176" formatCode="&quot;$&quot;\ #,##0"/>
    <numFmt numFmtId="178" formatCode="_-[$$-240A]\ * #,##0.00_-;\-[$$-240A]\ * #,##0.00_-;_-[$$-240A]\ * &quot;-&quot;_-;_-@_-"/>
    <numFmt numFmtId="179" formatCode="_(&quot;$&quot;\ * #,##0.00_);_(&quot;$&quot;\ * \(#,##0.00\);_(&quot;$&quot;\ * &quot;-&quot;??_);_(@_)"/>
    <numFmt numFmtId="180" formatCode="_-* #,##0.00\ &quot;€&quot;_-;\-* #,##0.00\ &quot;€&quot;_-;_-* &quot;-&quot;??\ &quot;€&quot;_-;_-@_-"/>
    <numFmt numFmtId="181" formatCode="0.0"/>
  </numFmts>
  <fonts count="36">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sz val="20"/>
      <name val="Arial Narrow"/>
      <family val="2"/>
    </font>
    <font>
      <b/>
      <sz val="12"/>
      <name val="Arial Narrow"/>
      <family val="2"/>
    </font>
    <font>
      <u/>
      <sz val="12"/>
      <name val="Arial Narrow"/>
      <family val="2"/>
    </font>
    <font>
      <b/>
      <sz val="14"/>
      <name val="Arial Narrow"/>
      <family val="2"/>
    </font>
    <font>
      <sz val="11"/>
      <name val="Arial"/>
      <family val="2"/>
    </font>
    <font>
      <sz val="18"/>
      <name val="Arial"/>
      <family val="2"/>
    </font>
    <font>
      <b/>
      <sz val="16"/>
      <name val="Arial"/>
      <family val="2"/>
    </font>
    <font>
      <b/>
      <sz val="11"/>
      <name val="Arial Narrow"/>
      <family val="2"/>
    </font>
    <font>
      <sz val="11"/>
      <name val="Arial Narrow"/>
      <family val="2"/>
    </font>
    <font>
      <sz val="8"/>
      <color rgb="FF595959"/>
      <name val="Arial"/>
      <family val="2"/>
      <charset val="1"/>
    </font>
    <font>
      <b/>
      <sz val="8"/>
      <color rgb="FF595959"/>
      <name val="Arial"/>
      <family val="2"/>
      <charset val="1"/>
    </font>
    <font>
      <sz val="14"/>
      <name val="Arial Narrow"/>
      <family val="2"/>
    </font>
    <font>
      <sz val="10"/>
      <name val="Arial"/>
      <family val="2"/>
    </font>
    <font>
      <b/>
      <sz val="10"/>
      <name val="Arial"/>
      <family val="2"/>
    </font>
    <font>
      <sz val="10"/>
      <color theme="1"/>
      <name val="Arial"/>
      <family val="2"/>
    </font>
    <font>
      <sz val="11"/>
      <color indexed="8"/>
      <name val="Calibri"/>
      <family val="2"/>
    </font>
    <font>
      <sz val="11"/>
      <color theme="1"/>
      <name val="Calibri"/>
      <scheme val="minor"/>
    </font>
    <font>
      <b/>
      <sz val="11"/>
      <color theme="1"/>
      <name val="Calibri"/>
    </font>
    <font>
      <sz val="11"/>
      <name val="Calibri"/>
    </font>
    <font>
      <sz val="11"/>
      <color theme="1"/>
      <name val="Calibri"/>
    </font>
    <font>
      <b/>
      <sz val="11"/>
      <color rgb="FF000000"/>
      <name val="Calibri"/>
    </font>
    <font>
      <sz val="11"/>
      <color rgb="FF000000"/>
      <name val="Calibri"/>
    </font>
    <font>
      <b/>
      <sz val="12"/>
      <name val="Arial"/>
      <family val="2"/>
    </font>
    <font>
      <sz val="11"/>
      <color theme="1"/>
      <name val="Calibri"/>
      <family val="2"/>
    </font>
  </fonts>
  <fills count="11">
    <fill>
      <patternFill patternType="none"/>
    </fill>
    <fill>
      <patternFill patternType="gray125"/>
    </fill>
    <fill>
      <patternFill patternType="solid">
        <fgColor theme="2" tint="-9.9978637043366805E-2"/>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3" tint="0.79998168889431442"/>
        <bgColor indexed="64"/>
      </patternFill>
    </fill>
    <fill>
      <patternFill patternType="solid">
        <fgColor theme="0"/>
        <bgColor indexed="64"/>
      </patternFill>
    </fill>
    <fill>
      <patternFill patternType="solid">
        <fgColor rgb="FFBEBEBE"/>
        <bgColor rgb="FFBEBEBE"/>
      </patternFill>
    </fill>
    <fill>
      <patternFill patternType="solid">
        <fgColor rgb="FFE7E6E6"/>
        <bgColor rgb="FFE7E6E6"/>
      </patternFill>
    </fill>
  </fills>
  <borders count="45">
    <border>
      <left/>
      <right/>
      <top/>
      <bottom/>
      <diagonal/>
    </border>
    <border>
      <left/>
      <right/>
      <top/>
      <bottom style="double">
        <color auto="1"/>
      </bottom>
      <diagonal/>
    </border>
    <border>
      <left/>
      <right style="double">
        <color indexed="64"/>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double">
        <color indexed="64"/>
      </left>
      <right/>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69">
    <xf numFmtId="0" fontId="0" fillId="0" borderId="0"/>
    <xf numFmtId="0" fontId="9" fillId="0" borderId="0"/>
    <xf numFmtId="167" fontId="10" fillId="0" borderId="0" applyFont="0" applyFill="0" applyBorder="0" applyAlignment="0" applyProtection="0"/>
    <xf numFmtId="0" fontId="10" fillId="0" borderId="0"/>
    <xf numFmtId="0" fontId="9" fillId="0" borderId="0"/>
    <xf numFmtId="9" fontId="10" fillId="0" borderId="0" applyFont="0" applyFill="0" applyBorder="0" applyAlignment="0" applyProtection="0"/>
    <xf numFmtId="170" fontId="10" fillId="0" borderId="0" applyFont="0" applyFill="0" applyBorder="0" applyAlignment="0" applyProtection="0"/>
    <xf numFmtId="0" fontId="10" fillId="0" borderId="0"/>
    <xf numFmtId="172" fontId="10" fillId="0" borderId="0" applyFont="0" applyFill="0" applyBorder="0" applyAlignment="0" applyProtection="0"/>
    <xf numFmtId="0" fontId="10" fillId="0" borderId="0"/>
    <xf numFmtId="0" fontId="10" fillId="0" borderId="0"/>
    <xf numFmtId="0" fontId="10" fillId="0" borderId="0"/>
    <xf numFmtId="0" fontId="9" fillId="0" borderId="0"/>
    <xf numFmtId="0" fontId="10" fillId="0" borderId="0"/>
    <xf numFmtId="0" fontId="24" fillId="0" borderId="0"/>
    <xf numFmtId="0" fontId="10" fillId="0" borderId="0"/>
    <xf numFmtId="0" fontId="8" fillId="0" borderId="0"/>
    <xf numFmtId="165" fontId="8" fillId="0" borderId="0" applyFont="0" applyFill="0" applyBorder="0" applyAlignment="0" applyProtection="0"/>
    <xf numFmtId="9" fontId="8"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9" fontId="10" fillId="0" borderId="0" applyFont="0" applyFill="0" applyBorder="0" applyAlignment="0" applyProtection="0"/>
    <xf numFmtId="0" fontId="10" fillId="0" borderId="0"/>
    <xf numFmtId="0" fontId="8" fillId="0" borderId="0"/>
    <xf numFmtId="0" fontId="8" fillId="0" borderId="0"/>
    <xf numFmtId="0" fontId="8" fillId="0" borderId="0"/>
    <xf numFmtId="165" fontId="10" fillId="0" borderId="0" applyFont="0" applyFill="0" applyBorder="0" applyAlignment="0" applyProtection="0"/>
    <xf numFmtId="167" fontId="10" fillId="0" borderId="0" applyFont="0" applyFill="0" applyBorder="0" applyAlignment="0" applyProtection="0"/>
    <xf numFmtId="0" fontId="8" fillId="0" borderId="0"/>
    <xf numFmtId="0" fontId="8" fillId="0" borderId="0"/>
    <xf numFmtId="0" fontId="8" fillId="0" borderId="0"/>
    <xf numFmtId="0" fontId="8" fillId="0" borderId="0"/>
    <xf numFmtId="42" fontId="8" fillId="0" borderId="0" applyFont="0" applyFill="0" applyBorder="0" applyAlignment="0" applyProtection="0"/>
    <xf numFmtId="0" fontId="24" fillId="0" borderId="0"/>
    <xf numFmtId="0" fontId="8" fillId="0" borderId="0"/>
    <xf numFmtId="9" fontId="10"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0" fontId="6" fillId="0" borderId="0"/>
    <xf numFmtId="9" fontId="6" fillId="0" borderId="0" applyFont="0" applyFill="0" applyBorder="0" applyAlignment="0" applyProtection="0"/>
    <xf numFmtId="165" fontId="6" fillId="0" borderId="0" applyFont="0" applyFill="0" applyBorder="0" applyAlignment="0" applyProtection="0"/>
    <xf numFmtId="0" fontId="5" fillId="0" borderId="0"/>
    <xf numFmtId="0" fontId="4" fillId="0" borderId="0"/>
    <xf numFmtId="165" fontId="4" fillId="0" borderId="0" applyFont="0" applyFill="0" applyBorder="0" applyAlignment="0" applyProtection="0"/>
    <xf numFmtId="0" fontId="3" fillId="0" borderId="0"/>
    <xf numFmtId="43" fontId="3" fillId="0" borderId="0" applyFont="0" applyFill="0" applyBorder="0" applyAlignment="0" applyProtection="0"/>
    <xf numFmtId="0" fontId="10"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26" fillId="0" borderId="0"/>
    <xf numFmtId="0" fontId="10" fillId="0" borderId="0"/>
    <xf numFmtId="164" fontId="26" fillId="0" borderId="0" applyFont="0" applyFill="0" applyBorder="0" applyAlignment="0" applyProtection="0"/>
    <xf numFmtId="0" fontId="2" fillId="0" borderId="0"/>
    <xf numFmtId="167" fontId="10" fillId="0" borderId="0" applyFont="0" applyFill="0" applyBorder="0" applyAlignment="0" applyProtection="0"/>
    <xf numFmtId="9" fontId="10" fillId="0" borderId="0" applyFont="0" applyFill="0" applyBorder="0" applyAlignment="0" applyProtection="0"/>
    <xf numFmtId="179" fontId="27" fillId="0" borderId="0" applyFont="0" applyFill="0" applyBorder="0" applyAlignment="0" applyProtection="0"/>
    <xf numFmtId="180" fontId="2" fillId="0" borderId="0" applyFont="0" applyFill="0" applyBorder="0" applyAlignment="0" applyProtection="0"/>
    <xf numFmtId="0" fontId="2" fillId="0" borderId="0"/>
    <xf numFmtId="0" fontId="10" fillId="0" borderId="0"/>
    <xf numFmtId="0" fontId="1" fillId="0" borderId="0"/>
    <xf numFmtId="41" fontId="1" fillId="0" borderId="0" applyFont="0" applyFill="0" applyBorder="0" applyAlignment="0" applyProtection="0"/>
    <xf numFmtId="9" fontId="1" fillId="0" borderId="0" applyFont="0" applyFill="0" applyBorder="0" applyAlignment="0" applyProtection="0"/>
    <xf numFmtId="0" fontId="1" fillId="0" borderId="0"/>
    <xf numFmtId="180" fontId="1" fillId="0" borderId="0" applyFont="0" applyFill="0" applyBorder="0" applyAlignment="0" applyProtection="0"/>
    <xf numFmtId="0" fontId="28" fillId="0" borderId="0"/>
    <xf numFmtId="9" fontId="10" fillId="0" borderId="0" applyFont="0" applyFill="0" applyBorder="0" applyAlignment="0" applyProtection="0"/>
  </cellStyleXfs>
  <cellXfs count="207">
    <xf numFmtId="0" fontId="0" fillId="0" borderId="0" xfId="0"/>
    <xf numFmtId="0" fontId="0" fillId="0" borderId="0" xfId="0" applyAlignment="1">
      <alignment wrapText="1"/>
    </xf>
    <xf numFmtId="0" fontId="11" fillId="0" borderId="0" xfId="1" applyFont="1"/>
    <xf numFmtId="166" fontId="11" fillId="0" borderId="0" xfId="1" applyNumberFormat="1" applyFont="1"/>
    <xf numFmtId="0" fontId="11" fillId="0" borderId="0" xfId="1" applyFont="1" applyAlignment="1">
      <alignment wrapText="1"/>
    </xf>
    <xf numFmtId="0" fontId="11" fillId="0" borderId="0" xfId="1" applyFont="1" applyAlignment="1">
      <alignment horizontal="center"/>
    </xf>
    <xf numFmtId="0" fontId="11" fillId="0" borderId="1" xfId="1" applyFont="1" applyBorder="1"/>
    <xf numFmtId="166" fontId="11" fillId="0" borderId="1" xfId="1" applyNumberFormat="1" applyFont="1" applyBorder="1"/>
    <xf numFmtId="0" fontId="11" fillId="0" borderId="1" xfId="1" applyFont="1" applyBorder="1" applyAlignment="1">
      <alignment horizontal="center"/>
    </xf>
    <xf numFmtId="0" fontId="11" fillId="0" borderId="2" xfId="1" applyFont="1" applyBorder="1"/>
    <xf numFmtId="0" fontId="12" fillId="2" borderId="3" xfId="4" applyFont="1" applyFill="1" applyBorder="1" applyAlignment="1">
      <alignment horizontal="center" vertical="center" wrapText="1"/>
    </xf>
    <xf numFmtId="0" fontId="12" fillId="2" borderId="4" xfId="4" applyFont="1" applyFill="1" applyBorder="1" applyAlignment="1">
      <alignment horizontal="center" vertical="center" wrapText="1"/>
    </xf>
    <xf numFmtId="0" fontId="12" fillId="2" borderId="5" xfId="4" applyFont="1" applyFill="1" applyBorder="1" applyAlignment="1">
      <alignment horizontal="center" vertical="center" wrapText="1"/>
    </xf>
    <xf numFmtId="169" fontId="12" fillId="2" borderId="5" xfId="4" applyNumberFormat="1"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1" applyFont="1" applyBorder="1"/>
    <xf numFmtId="9" fontId="11" fillId="3" borderId="9" xfId="5" applyFont="1" applyFill="1" applyBorder="1" applyAlignment="1">
      <alignment horizontal="center" vertical="center"/>
    </xf>
    <xf numFmtId="166" fontId="13" fillId="4" borderId="5" xfId="6" applyNumberFormat="1" applyFont="1" applyFill="1" applyBorder="1" applyAlignment="1">
      <alignment horizontal="center" vertical="center"/>
    </xf>
    <xf numFmtId="0" fontId="11" fillId="4" borderId="10"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0" borderId="0" xfId="3" applyFont="1"/>
    <xf numFmtId="0" fontId="11" fillId="0" borderId="2" xfId="3" applyFont="1" applyBorder="1"/>
    <xf numFmtId="0" fontId="11" fillId="0" borderId="8" xfId="3" applyFont="1" applyBorder="1"/>
    <xf numFmtId="0" fontId="11" fillId="4" borderId="10" xfId="4" applyFont="1" applyFill="1" applyBorder="1" applyAlignment="1">
      <alignment vertical="center" wrapText="1"/>
    </xf>
    <xf numFmtId="0" fontId="11" fillId="4" borderId="5" xfId="4" applyFont="1" applyFill="1" applyBorder="1" applyAlignment="1">
      <alignment vertical="center" wrapText="1"/>
    </xf>
    <xf numFmtId="0" fontId="11" fillId="4" borderId="11" xfId="4" applyFont="1" applyFill="1" applyBorder="1" applyAlignment="1">
      <alignment vertical="center" wrapText="1"/>
    </xf>
    <xf numFmtId="171" fontId="13" fillId="4" borderId="14" xfId="6" applyNumberFormat="1" applyFont="1" applyFill="1" applyBorder="1" applyAlignment="1">
      <alignment horizontal="center" vertical="center"/>
    </xf>
    <xf numFmtId="3" fontId="13" fillId="4" borderId="15" xfId="4" applyNumberFormat="1" applyFont="1" applyFill="1" applyBorder="1" applyAlignment="1">
      <alignment horizontal="center" vertical="center" wrapText="1"/>
    </xf>
    <xf numFmtId="0" fontId="11" fillId="0" borderId="16" xfId="7" applyFont="1" applyBorder="1" applyAlignment="1">
      <alignment horizontal="center" vertical="center"/>
    </xf>
    <xf numFmtId="0" fontId="11" fillId="0" borderId="17" xfId="7" applyFont="1" applyBorder="1" applyAlignment="1">
      <alignment horizontal="center" vertical="center"/>
    </xf>
    <xf numFmtId="0" fontId="13" fillId="0" borderId="18" xfId="7" applyFont="1" applyBorder="1" applyAlignment="1">
      <alignment vertical="center"/>
    </xf>
    <xf numFmtId="39" fontId="13" fillId="0" borderId="0" xfId="8" applyNumberFormat="1" applyFont="1" applyBorder="1" applyAlignment="1">
      <alignment vertical="center"/>
    </xf>
    <xf numFmtId="166" fontId="11" fillId="0" borderId="0" xfId="8" applyNumberFormat="1" applyFont="1" applyBorder="1"/>
    <xf numFmtId="2" fontId="11" fillId="0" borderId="0" xfId="9" applyNumberFormat="1" applyFont="1"/>
    <xf numFmtId="0" fontId="11" fillId="0" borderId="0" xfId="9" applyFont="1"/>
    <xf numFmtId="0" fontId="11" fillId="0" borderId="0" xfId="9" applyFont="1" applyAlignment="1">
      <alignment horizontal="center"/>
    </xf>
    <xf numFmtId="166" fontId="11" fillId="0" borderId="20" xfId="9" applyNumberFormat="1" applyFont="1" applyBorder="1" applyAlignment="1">
      <alignment vertical="center"/>
    </xf>
    <xf numFmtId="174" fontId="13" fillId="0" borderId="21" xfId="8" applyNumberFormat="1" applyFont="1" applyBorder="1" applyAlignment="1">
      <alignment vertical="center"/>
    </xf>
    <xf numFmtId="9" fontId="11" fillId="0" borderId="21" xfId="8" applyNumberFormat="1" applyFont="1" applyBorder="1" applyAlignment="1">
      <alignment horizontal="center" vertical="center"/>
    </xf>
    <xf numFmtId="174" fontId="13" fillId="0" borderId="9" xfId="8" applyNumberFormat="1" applyFont="1" applyBorder="1" applyAlignment="1">
      <alignment vertical="center"/>
    </xf>
    <xf numFmtId="166" fontId="11" fillId="0" borderId="12" xfId="9" applyNumberFormat="1" applyFont="1" applyBorder="1" applyAlignment="1">
      <alignment horizontal="right" vertical="center"/>
    </xf>
    <xf numFmtId="174" fontId="11" fillId="0" borderId="13" xfId="8" applyNumberFormat="1" applyFont="1" applyBorder="1" applyAlignment="1">
      <alignment vertical="center"/>
    </xf>
    <xf numFmtId="9" fontId="11" fillId="0" borderId="13" xfId="8" applyNumberFormat="1" applyFont="1" applyBorder="1" applyAlignment="1">
      <alignment horizontal="center" vertical="center"/>
    </xf>
    <xf numFmtId="0" fontId="11" fillId="0" borderId="0" xfId="9" applyFont="1" applyAlignment="1">
      <alignment horizontal="center" vertical="center" wrapText="1"/>
    </xf>
    <xf numFmtId="174" fontId="11" fillId="0" borderId="9" xfId="8" applyNumberFormat="1" applyFont="1" applyBorder="1" applyAlignment="1">
      <alignment vertical="center"/>
    </xf>
    <xf numFmtId="0" fontId="11" fillId="0" borderId="12" xfId="9" applyFont="1" applyBorder="1" applyAlignment="1">
      <alignment vertical="center"/>
    </xf>
    <xf numFmtId="0" fontId="11" fillId="0" borderId="13" xfId="9" applyFont="1" applyBorder="1" applyAlignment="1">
      <alignment vertical="center"/>
    </xf>
    <xf numFmtId="166" fontId="11" fillId="0" borderId="12" xfId="9" applyNumberFormat="1" applyFont="1" applyBorder="1" applyAlignment="1">
      <alignment vertical="center"/>
    </xf>
    <xf numFmtId="0" fontId="11" fillId="0" borderId="0" xfId="10" applyFont="1" applyAlignment="1">
      <alignment horizontal="center" vertical="center"/>
    </xf>
    <xf numFmtId="166" fontId="15" fillId="0" borderId="12" xfId="9" applyNumberFormat="1" applyFont="1" applyBorder="1" applyAlignment="1">
      <alignment horizontal="right" vertical="center"/>
    </xf>
    <xf numFmtId="0" fontId="13" fillId="0" borderId="13" xfId="9" applyFont="1" applyBorder="1" applyAlignment="1">
      <alignment vertical="center"/>
    </xf>
    <xf numFmtId="175" fontId="11" fillId="0" borderId="13" xfId="8" applyNumberFormat="1" applyFont="1" applyBorder="1" applyAlignment="1">
      <alignment horizontal="center" vertical="center"/>
    </xf>
    <xf numFmtId="174" fontId="11" fillId="0" borderId="24" xfId="8" applyNumberFormat="1" applyFont="1" applyBorder="1" applyAlignment="1">
      <alignment vertical="center"/>
    </xf>
    <xf numFmtId="166" fontId="11" fillId="0" borderId="25" xfId="9" applyNumberFormat="1" applyFont="1" applyBorder="1" applyAlignment="1">
      <alignment vertical="center" wrapText="1"/>
    </xf>
    <xf numFmtId="0" fontId="11" fillId="0" borderId="17" xfId="9" applyFont="1" applyBorder="1" applyAlignment="1">
      <alignment vertical="center" wrapText="1"/>
    </xf>
    <xf numFmtId="171" fontId="13" fillId="0" borderId="0" xfId="11" applyNumberFormat="1" applyFont="1" applyAlignment="1">
      <alignment vertical="center"/>
    </xf>
    <xf numFmtId="166" fontId="13" fillId="0" borderId="0" xfId="11" applyNumberFormat="1" applyFont="1" applyAlignment="1">
      <alignment horizontal="right" vertical="center"/>
    </xf>
    <xf numFmtId="49" fontId="13" fillId="0" borderId="0" xfId="11" applyNumberFormat="1" applyFont="1" applyAlignment="1">
      <alignment horizontal="right" vertical="center"/>
    </xf>
    <xf numFmtId="49" fontId="13" fillId="0" borderId="0" xfId="11" applyNumberFormat="1" applyFont="1" applyAlignment="1">
      <alignment horizontal="right" vertical="center" wrapText="1"/>
    </xf>
    <xf numFmtId="176" fontId="16" fillId="0" borderId="28" xfId="12" applyNumberFormat="1" applyFont="1" applyBorder="1" applyAlignment="1">
      <alignment horizontal="center" vertical="center"/>
    </xf>
    <xf numFmtId="166" fontId="16" fillId="0" borderId="28" xfId="12" applyNumberFormat="1" applyFont="1" applyBorder="1" applyAlignment="1">
      <alignment horizontal="center" vertical="center"/>
    </xf>
    <xf numFmtId="2" fontId="16" fillId="0" borderId="28" xfId="12" applyNumberFormat="1" applyFont="1" applyBorder="1" applyAlignment="1">
      <alignment horizontal="center" vertical="center"/>
    </xf>
    <xf numFmtId="0" fontId="16" fillId="0" borderId="5" xfId="13" applyFont="1" applyBorder="1" applyAlignment="1">
      <alignment horizontal="center" vertical="center"/>
    </xf>
    <xf numFmtId="0" fontId="16" fillId="0" borderId="5" xfId="13" applyFont="1" applyBorder="1" applyAlignment="1">
      <alignment horizontal="justify" vertical="justify" wrapText="1"/>
    </xf>
    <xf numFmtId="0" fontId="11" fillId="0" borderId="28" xfId="13" applyFont="1" applyBorder="1" applyAlignment="1">
      <alignment horizontal="center" vertical="center"/>
    </xf>
    <xf numFmtId="0" fontId="17" fillId="0" borderId="28" xfId="12" applyFont="1" applyBorder="1" applyAlignment="1">
      <alignment horizontal="center" vertical="center"/>
    </xf>
    <xf numFmtId="0" fontId="16" fillId="0" borderId="28" xfId="12" applyFont="1" applyBorder="1" applyAlignment="1">
      <alignment horizontal="center" vertical="center"/>
    </xf>
    <xf numFmtId="176" fontId="16" fillId="0" borderId="5" xfId="12" applyNumberFormat="1" applyFont="1" applyBorder="1" applyAlignment="1">
      <alignment horizontal="center" vertical="center"/>
    </xf>
    <xf numFmtId="166" fontId="16" fillId="0" borderId="5" xfId="12" applyNumberFormat="1" applyFont="1" applyBorder="1" applyAlignment="1">
      <alignment horizontal="center" vertical="center"/>
    </xf>
    <xf numFmtId="2" fontId="16" fillId="0" borderId="5" xfId="12" applyNumberFormat="1" applyFont="1" applyBorder="1" applyAlignment="1">
      <alignment horizontal="center" vertical="center"/>
    </xf>
    <xf numFmtId="0" fontId="11" fillId="0" borderId="5" xfId="13" applyFont="1" applyBorder="1" applyAlignment="1">
      <alignment horizontal="center" vertical="center"/>
    </xf>
    <xf numFmtId="0" fontId="17" fillId="0" borderId="5" xfId="12" applyFont="1" applyBorder="1" applyAlignment="1">
      <alignment horizontal="center" vertical="center"/>
    </xf>
    <xf numFmtId="0" fontId="16" fillId="0" borderId="5" xfId="12" applyFont="1" applyBorder="1" applyAlignment="1">
      <alignment horizontal="center" vertical="center"/>
    </xf>
    <xf numFmtId="0" fontId="19" fillId="0" borderId="28" xfId="10" applyFont="1" applyBorder="1" applyAlignment="1">
      <alignment horizontal="center" vertical="center" wrapText="1"/>
    </xf>
    <xf numFmtId="0" fontId="19" fillId="0" borderId="36" xfId="10" applyFont="1" applyBorder="1" applyAlignment="1">
      <alignment horizontal="center" vertical="center" wrapText="1"/>
    </xf>
    <xf numFmtId="0" fontId="11" fillId="3" borderId="9" xfId="1" applyFont="1" applyFill="1" applyBorder="1" applyAlignment="1">
      <alignment horizontal="left" wrapText="1"/>
    </xf>
    <xf numFmtId="0" fontId="11" fillId="3" borderId="5" xfId="1" applyFont="1" applyFill="1" applyBorder="1" applyAlignment="1">
      <alignment horizontal="left" wrapText="1"/>
    </xf>
    <xf numFmtId="0" fontId="11" fillId="3" borderId="11" xfId="1" applyFont="1" applyFill="1" applyBorder="1" applyAlignment="1">
      <alignment horizontal="left" wrapText="1"/>
    </xf>
    <xf numFmtId="0" fontId="11" fillId="8" borderId="0" xfId="1" applyFont="1" applyFill="1"/>
    <xf numFmtId="0" fontId="11" fillId="0" borderId="5" xfId="1" applyFont="1" applyBorder="1"/>
    <xf numFmtId="166" fontId="11" fillId="0" borderId="5" xfId="1" applyNumberFormat="1" applyFont="1" applyBorder="1"/>
    <xf numFmtId="0" fontId="21" fillId="0" borderId="5" xfId="0" applyFont="1" applyBorder="1" applyAlignment="1">
      <alignment horizontal="left"/>
    </xf>
    <xf numFmtId="0" fontId="22" fillId="0" borderId="5" xfId="0" applyFont="1" applyBorder="1" applyAlignment="1">
      <alignment horizontal="left"/>
    </xf>
    <xf numFmtId="0" fontId="21" fillId="0" borderId="0" xfId="0" applyFont="1" applyAlignment="1">
      <alignment horizontal="left"/>
    </xf>
    <xf numFmtId="0" fontId="22" fillId="0" borderId="0" xfId="0" applyFont="1" applyAlignment="1">
      <alignment horizontal="left"/>
    </xf>
    <xf numFmtId="0" fontId="13" fillId="5" borderId="7" xfId="13" applyFont="1" applyFill="1" applyBorder="1" applyAlignment="1">
      <alignment horizontal="left" vertical="center"/>
    </xf>
    <xf numFmtId="0" fontId="13" fillId="5" borderId="6" xfId="13" applyFont="1" applyFill="1" applyBorder="1" applyAlignment="1">
      <alignment horizontal="left" vertical="center"/>
    </xf>
    <xf numFmtId="0" fontId="13" fillId="5" borderId="27" xfId="13" applyFont="1" applyFill="1" applyBorder="1" applyAlignment="1">
      <alignment horizontal="left" vertical="center"/>
    </xf>
    <xf numFmtId="0" fontId="19" fillId="8" borderId="37" xfId="13" applyFont="1" applyFill="1" applyBorder="1" applyAlignment="1">
      <alignment horizontal="center" vertical="center" wrapText="1"/>
    </xf>
    <xf numFmtId="0" fontId="19" fillId="8" borderId="36" xfId="13" applyFont="1" applyFill="1" applyBorder="1" applyAlignment="1">
      <alignment horizontal="center" vertical="center" wrapText="1"/>
    </xf>
    <xf numFmtId="166" fontId="19" fillId="8" borderId="36" xfId="13" applyNumberFormat="1" applyFont="1" applyFill="1" applyBorder="1" applyAlignment="1">
      <alignment horizontal="center" vertical="center" wrapText="1"/>
    </xf>
    <xf numFmtId="4" fontId="19" fillId="8" borderId="24" xfId="13" applyNumberFormat="1" applyFont="1" applyFill="1" applyBorder="1" applyAlignment="1">
      <alignment horizontal="center" vertical="center" wrapText="1"/>
    </xf>
    <xf numFmtId="0" fontId="19" fillId="8" borderId="35" xfId="13" applyFont="1" applyFill="1" applyBorder="1" applyAlignment="1">
      <alignment horizontal="center" vertical="center" wrapText="1"/>
    </xf>
    <xf numFmtId="0" fontId="19" fillId="8" borderId="28" xfId="13" applyFont="1" applyFill="1" applyBorder="1" applyAlignment="1">
      <alignment horizontal="center" vertical="center" wrapText="1"/>
    </xf>
    <xf numFmtId="166" fontId="19" fillId="8" borderId="28" xfId="13" applyNumberFormat="1" applyFont="1" applyFill="1" applyBorder="1" applyAlignment="1">
      <alignment horizontal="center" vertical="center" wrapText="1"/>
    </xf>
    <xf numFmtId="4" fontId="19" fillId="8" borderId="34" xfId="13" applyNumberFormat="1" applyFont="1" applyFill="1" applyBorder="1" applyAlignment="1">
      <alignment horizontal="center" vertical="center" wrapText="1"/>
    </xf>
    <xf numFmtId="0" fontId="20" fillId="0" borderId="5" xfId="13" applyFont="1" applyBorder="1" applyAlignment="1">
      <alignment horizontal="center" vertical="center"/>
    </xf>
    <xf numFmtId="2" fontId="16" fillId="8" borderId="5" xfId="12" applyNumberFormat="1" applyFont="1" applyFill="1" applyBorder="1" applyAlignment="1">
      <alignment horizontal="center" vertical="center"/>
    </xf>
    <xf numFmtId="166" fontId="16" fillId="8" borderId="5" xfId="12" applyNumberFormat="1" applyFont="1" applyFill="1" applyBorder="1" applyAlignment="1">
      <alignment horizontal="center" vertical="center"/>
    </xf>
    <xf numFmtId="176" fontId="16" fillId="8" borderId="5" xfId="12" applyNumberFormat="1" applyFont="1" applyFill="1" applyBorder="1" applyAlignment="1">
      <alignment horizontal="center" vertical="center"/>
    </xf>
    <xf numFmtId="2" fontId="20" fillId="0" borderId="5" xfId="13" applyNumberFormat="1" applyFont="1" applyBorder="1" applyAlignment="1">
      <alignment horizontal="center" vertical="center"/>
    </xf>
    <xf numFmtId="1" fontId="16" fillId="0" borderId="5" xfId="12" applyNumberFormat="1" applyFont="1" applyBorder="1" applyAlignment="1">
      <alignment horizontal="center" vertical="center"/>
    </xf>
    <xf numFmtId="0" fontId="23" fillId="0" borderId="5" xfId="13" applyFont="1" applyBorder="1" applyAlignment="1">
      <alignment horizontal="left" vertical="center"/>
    </xf>
    <xf numFmtId="0" fontId="23" fillId="0" borderId="5" xfId="13" applyFont="1" applyBorder="1" applyAlignment="1">
      <alignment horizontal="center" vertical="center"/>
    </xf>
    <xf numFmtId="173" fontId="13" fillId="5" borderId="26" xfId="13" applyNumberFormat="1" applyFont="1" applyFill="1" applyBorder="1" applyAlignment="1">
      <alignment vertical="center"/>
    </xf>
    <xf numFmtId="173" fontId="13" fillId="5" borderId="19" xfId="13" applyNumberFormat="1" applyFont="1" applyFill="1" applyBorder="1" applyAlignment="1">
      <alignment vertical="center"/>
    </xf>
    <xf numFmtId="2" fontId="16" fillId="4" borderId="5" xfId="12" applyNumberFormat="1" applyFont="1" applyFill="1" applyBorder="1" applyAlignment="1">
      <alignment horizontal="center" vertical="center"/>
    </xf>
    <xf numFmtId="0" fontId="11" fillId="0" borderId="0" xfId="1" applyFont="1" applyAlignment="1">
      <alignment horizontal="justify" vertical="top" wrapText="1"/>
    </xf>
    <xf numFmtId="0" fontId="11" fillId="0" borderId="5" xfId="1" applyFont="1" applyBorder="1" applyAlignment="1">
      <alignment horizontal="justify" vertical="top" wrapText="1"/>
    </xf>
    <xf numFmtId="0" fontId="11" fillId="3" borderId="5" xfId="1" applyFont="1" applyFill="1" applyBorder="1" applyAlignment="1">
      <alignment horizontal="justify" vertical="top" wrapText="1"/>
    </xf>
    <xf numFmtId="0" fontId="13" fillId="5" borderId="6" xfId="13" applyFont="1" applyFill="1" applyBorder="1" applyAlignment="1">
      <alignment horizontal="justify" vertical="top" wrapText="1"/>
    </xf>
    <xf numFmtId="0" fontId="19" fillId="8" borderId="37" xfId="13" applyFont="1" applyFill="1" applyBorder="1" applyAlignment="1">
      <alignment horizontal="justify" vertical="top" wrapText="1"/>
    </xf>
    <xf numFmtId="0" fontId="19" fillId="8" borderId="35" xfId="13" applyFont="1" applyFill="1" applyBorder="1" applyAlignment="1">
      <alignment horizontal="justify" vertical="top" wrapText="1"/>
    </xf>
    <xf numFmtId="0" fontId="16" fillId="0" borderId="5" xfId="13" applyFont="1" applyBorder="1" applyAlignment="1">
      <alignment horizontal="justify" vertical="top" wrapText="1"/>
    </xf>
    <xf numFmtId="49" fontId="13" fillId="0" borderId="0" xfId="11" applyNumberFormat="1" applyFont="1" applyAlignment="1">
      <alignment horizontal="justify" vertical="top" wrapText="1"/>
    </xf>
    <xf numFmtId="0" fontId="11" fillId="0" borderId="18" xfId="9" applyFont="1" applyBorder="1" applyAlignment="1">
      <alignment horizontal="justify" vertical="top" wrapText="1"/>
    </xf>
    <xf numFmtId="0" fontId="11" fillId="0" borderId="23" xfId="9" applyFont="1" applyBorder="1" applyAlignment="1">
      <alignment horizontal="justify" vertical="top" wrapText="1"/>
    </xf>
    <xf numFmtId="0" fontId="13" fillId="0" borderId="23" xfId="9" applyFont="1" applyBorder="1" applyAlignment="1">
      <alignment horizontal="justify" vertical="top" wrapText="1"/>
    </xf>
    <xf numFmtId="0" fontId="14" fillId="0" borderId="23" xfId="9" applyFont="1" applyBorder="1" applyAlignment="1">
      <alignment horizontal="justify" vertical="top" wrapText="1"/>
    </xf>
    <xf numFmtId="0" fontId="13" fillId="0" borderId="22" xfId="9" applyFont="1" applyBorder="1" applyAlignment="1">
      <alignment horizontal="justify" vertical="top" wrapText="1"/>
    </xf>
    <xf numFmtId="0" fontId="11" fillId="0" borderId="0" xfId="9" applyFont="1" applyAlignment="1">
      <alignment horizontal="justify" vertical="top" wrapText="1"/>
    </xf>
    <xf numFmtId="0" fontId="11" fillId="0" borderId="17" xfId="7" applyFont="1" applyBorder="1" applyAlignment="1">
      <alignment horizontal="justify" vertical="top" wrapText="1"/>
    </xf>
    <xf numFmtId="0" fontId="11" fillId="0" borderId="5" xfId="0" applyFont="1" applyBorder="1" applyAlignment="1">
      <alignment horizontal="justify" vertical="top" wrapText="1"/>
    </xf>
    <xf numFmtId="168" fontId="11" fillId="0" borderId="1" xfId="2" applyNumberFormat="1" applyFont="1" applyBorder="1" applyAlignment="1">
      <alignment horizontal="justify" vertical="top" wrapText="1"/>
    </xf>
    <xf numFmtId="0" fontId="0" fillId="0" borderId="0" xfId="0" applyAlignment="1">
      <alignment horizontal="justify" vertical="top" wrapText="1"/>
    </xf>
    <xf numFmtId="173" fontId="0" fillId="0" borderId="0" xfId="0" applyNumberFormat="1"/>
    <xf numFmtId="178" fontId="13" fillId="5" borderId="5" xfId="7" applyNumberFormat="1" applyFont="1" applyFill="1" applyBorder="1" applyAlignment="1">
      <alignment vertical="center"/>
    </xf>
    <xf numFmtId="0" fontId="3" fillId="0" borderId="0" xfId="45"/>
    <xf numFmtId="49" fontId="25" fillId="0" borderId="0" xfId="47" applyNumberFormat="1" applyFont="1" applyAlignment="1">
      <alignment horizontal="center" vertical="center"/>
    </xf>
    <xf numFmtId="0" fontId="10" fillId="0" borderId="0" xfId="47" applyAlignment="1">
      <alignment vertical="center" wrapText="1"/>
    </xf>
    <xf numFmtId="4" fontId="10" fillId="0" borderId="0" xfId="47" applyNumberFormat="1" applyAlignment="1">
      <alignment horizontal="center" vertical="center"/>
    </xf>
    <xf numFmtId="3" fontId="10" fillId="0" borderId="0" xfId="47" applyNumberFormat="1" applyAlignment="1">
      <alignment horizontal="center" vertical="center"/>
    </xf>
    <xf numFmtId="4" fontId="10" fillId="0" borderId="0" xfId="47" applyNumberFormat="1" applyAlignment="1">
      <alignment vertical="center"/>
    </xf>
    <xf numFmtId="4" fontId="10" fillId="0" borderId="0" xfId="47" applyNumberFormat="1" applyAlignment="1">
      <alignment vertical="center" wrapText="1"/>
    </xf>
    <xf numFmtId="49" fontId="25" fillId="0" borderId="0" xfId="47" applyNumberFormat="1" applyFont="1" applyAlignment="1">
      <alignment horizontal="left" vertical="center"/>
    </xf>
    <xf numFmtId="0" fontId="10" fillId="0" borderId="0" xfId="47" applyAlignment="1">
      <alignment horizontal="left" vertical="center" wrapText="1"/>
    </xf>
    <xf numFmtId="4" fontId="10" fillId="0" borderId="0" xfId="47" applyNumberFormat="1" applyAlignment="1">
      <alignment horizontal="left" vertical="center" wrapText="1"/>
    </xf>
    <xf numFmtId="0" fontId="25" fillId="0" borderId="0" xfId="13" applyFont="1"/>
    <xf numFmtId="0" fontId="0" fillId="0" borderId="0" xfId="13" applyFont="1"/>
    <xf numFmtId="0" fontId="28" fillId="0" borderId="0" xfId="67"/>
    <xf numFmtId="0" fontId="29" fillId="9" borderId="42" xfId="67" applyFont="1" applyFill="1" applyBorder="1" applyAlignment="1">
      <alignment horizontal="left" vertical="top" wrapText="1"/>
    </xf>
    <xf numFmtId="0" fontId="29" fillId="9" borderId="42" xfId="67" applyFont="1" applyFill="1" applyBorder="1" applyAlignment="1">
      <alignment horizontal="center" vertical="top" wrapText="1"/>
    </xf>
    <xf numFmtId="0" fontId="31" fillId="9" borderId="42" xfId="67" applyFont="1" applyFill="1" applyBorder="1" applyAlignment="1">
      <alignment horizontal="center" vertical="top" wrapText="1"/>
    </xf>
    <xf numFmtId="0" fontId="31" fillId="9" borderId="42" xfId="67" applyFont="1" applyFill="1" applyBorder="1" applyAlignment="1">
      <alignment horizontal="left" wrapText="1"/>
    </xf>
    <xf numFmtId="1" fontId="32" fillId="0" borderId="42" xfId="67" applyNumberFormat="1" applyFont="1" applyBorder="1" applyAlignment="1">
      <alignment horizontal="left" vertical="top" shrinkToFit="1"/>
    </xf>
    <xf numFmtId="0" fontId="29" fillId="0" borderId="42" xfId="67" applyFont="1" applyBorder="1" applyAlignment="1">
      <alignment horizontal="left" vertical="top" wrapText="1"/>
    </xf>
    <xf numFmtId="0" fontId="31" fillId="0" borderId="42" xfId="67" applyFont="1" applyBorder="1" applyAlignment="1">
      <alignment horizontal="left" wrapText="1"/>
    </xf>
    <xf numFmtId="0" fontId="31" fillId="0" borderId="42" xfId="67" applyFont="1" applyBorder="1" applyAlignment="1">
      <alignment horizontal="left" vertical="top" wrapText="1"/>
    </xf>
    <xf numFmtId="1" fontId="33" fillId="0" borderId="42" xfId="67" applyNumberFormat="1" applyFont="1" applyBorder="1" applyAlignment="1">
      <alignment horizontal="center" vertical="top" shrinkToFit="1"/>
    </xf>
    <xf numFmtId="3" fontId="33" fillId="0" borderId="42" xfId="67" applyNumberFormat="1" applyFont="1" applyBorder="1" applyAlignment="1">
      <alignment horizontal="right" vertical="top" shrinkToFit="1"/>
    </xf>
    <xf numFmtId="0" fontId="31" fillId="0" borderId="42" xfId="67" applyFont="1" applyBorder="1" applyAlignment="1">
      <alignment horizontal="center" wrapText="1"/>
    </xf>
    <xf numFmtId="181" fontId="33" fillId="0" borderId="42" xfId="67" applyNumberFormat="1" applyFont="1" applyBorder="1" applyAlignment="1">
      <alignment horizontal="center" vertical="top" shrinkToFit="1"/>
    </xf>
    <xf numFmtId="9" fontId="33" fillId="0" borderId="42" xfId="67" applyNumberFormat="1" applyFont="1" applyBorder="1" applyAlignment="1">
      <alignment horizontal="center" vertical="top" shrinkToFit="1"/>
    </xf>
    <xf numFmtId="4" fontId="33" fillId="0" borderId="42" xfId="67" applyNumberFormat="1" applyFont="1" applyBorder="1" applyAlignment="1">
      <alignment horizontal="center" vertical="top" shrinkToFit="1"/>
    </xf>
    <xf numFmtId="4" fontId="33" fillId="0" borderId="42" xfId="67" applyNumberFormat="1" applyFont="1" applyBorder="1" applyAlignment="1">
      <alignment horizontal="right" vertical="top" shrinkToFit="1"/>
    </xf>
    <xf numFmtId="0" fontId="31" fillId="0" borderId="42" xfId="67" applyFont="1" applyBorder="1" applyAlignment="1">
      <alignment horizontal="left" vertical="center" wrapText="1"/>
    </xf>
    <xf numFmtId="10" fontId="33" fillId="0" borderId="42" xfId="67" applyNumberFormat="1" applyFont="1" applyBorder="1" applyAlignment="1">
      <alignment horizontal="center" vertical="top" shrinkToFit="1"/>
    </xf>
    <xf numFmtId="0" fontId="31" fillId="0" borderId="42" xfId="67" applyFont="1" applyBorder="1" applyAlignment="1">
      <alignment horizontal="center" vertical="top" wrapText="1"/>
    </xf>
    <xf numFmtId="175" fontId="32" fillId="0" borderId="42" xfId="67" applyNumberFormat="1" applyFont="1" applyBorder="1" applyAlignment="1">
      <alignment horizontal="center" vertical="top" shrinkToFit="1"/>
    </xf>
    <xf numFmtId="1" fontId="32" fillId="0" borderId="42" xfId="67" applyNumberFormat="1" applyFont="1" applyBorder="1" applyAlignment="1">
      <alignment horizontal="center" vertical="top" shrinkToFit="1"/>
    </xf>
    <xf numFmtId="0" fontId="31" fillId="0" borderId="43" xfId="67" applyFont="1" applyBorder="1" applyAlignment="1">
      <alignment horizontal="left" wrapText="1"/>
    </xf>
    <xf numFmtId="0" fontId="31" fillId="0" borderId="39" xfId="67" applyFont="1" applyBorder="1" applyAlignment="1">
      <alignment horizontal="left" vertical="center" wrapText="1"/>
    </xf>
    <xf numFmtId="0" fontId="31" fillId="0" borderId="42" xfId="67" applyFont="1" applyBorder="1" applyAlignment="1">
      <alignment vertical="center" wrapText="1"/>
    </xf>
    <xf numFmtId="4" fontId="32" fillId="0" borderId="41" xfId="67" applyNumberFormat="1" applyFont="1" applyBorder="1" applyAlignment="1">
      <alignment horizontal="right" vertical="top" shrinkToFit="1"/>
    </xf>
    <xf numFmtId="0" fontId="31" fillId="0" borderId="44" xfId="67" applyFont="1" applyBorder="1" applyAlignment="1">
      <alignment horizontal="left" wrapText="1"/>
    </xf>
    <xf numFmtId="4" fontId="32" fillId="10" borderId="42" xfId="67" applyNumberFormat="1" applyFont="1" applyFill="1" applyBorder="1" applyAlignment="1">
      <alignment horizontal="right" vertical="top" shrinkToFit="1"/>
    </xf>
    <xf numFmtId="10" fontId="32" fillId="0" borderId="42" xfId="67" applyNumberFormat="1" applyFont="1" applyBorder="1" applyAlignment="1">
      <alignment horizontal="center" vertical="top" shrinkToFit="1"/>
    </xf>
    <xf numFmtId="4" fontId="32" fillId="0" borderId="42" xfId="67" applyNumberFormat="1" applyFont="1" applyBorder="1" applyAlignment="1">
      <alignment horizontal="right" vertical="top" shrinkToFit="1"/>
    </xf>
    <xf numFmtId="0" fontId="34" fillId="6" borderId="5" xfId="12" applyFont="1" applyFill="1" applyBorder="1" applyAlignment="1">
      <alignment horizontal="center" vertical="center"/>
    </xf>
    <xf numFmtId="9" fontId="13" fillId="5" borderId="5" xfId="68" applyFont="1" applyFill="1" applyBorder="1" applyAlignment="1">
      <alignment vertical="center"/>
    </xf>
    <xf numFmtId="10" fontId="13" fillId="5" borderId="5" xfId="68" applyNumberFormat="1" applyFont="1" applyFill="1" applyBorder="1" applyAlignment="1">
      <alignment vertical="center"/>
    </xf>
    <xf numFmtId="0" fontId="35" fillId="0" borderId="42" xfId="67" applyFont="1" applyBorder="1" applyAlignment="1">
      <alignment horizontal="left" vertical="top" wrapText="1"/>
    </xf>
    <xf numFmtId="3" fontId="13" fillId="4" borderId="5" xfId="4" applyNumberFormat="1" applyFont="1" applyFill="1" applyBorder="1" applyAlignment="1">
      <alignment horizontal="center" vertical="center"/>
    </xf>
    <xf numFmtId="0" fontId="22" fillId="0" borderId="5" xfId="0" applyFont="1" applyBorder="1" applyAlignment="1">
      <alignment horizontal="center" wrapText="1"/>
    </xf>
    <xf numFmtId="0" fontId="13" fillId="0" borderId="5" xfId="4" applyFont="1" applyBorder="1" applyAlignment="1">
      <alignment horizontal="center"/>
    </xf>
    <xf numFmtId="0" fontId="11" fillId="0" borderId="5" xfId="4" applyFont="1" applyBorder="1" applyAlignment="1">
      <alignment horizontal="center"/>
    </xf>
    <xf numFmtId="0" fontId="20" fillId="4" borderId="23" xfId="1" applyFont="1" applyFill="1" applyBorder="1" applyAlignment="1">
      <alignment horizontal="center" wrapText="1"/>
    </xf>
    <xf numFmtId="0" fontId="20" fillId="4" borderId="13" xfId="1" applyFont="1" applyFill="1" applyBorder="1" applyAlignment="1">
      <alignment horizontal="center" wrapText="1"/>
    </xf>
    <xf numFmtId="0" fontId="20" fillId="4" borderId="38" xfId="1" applyFont="1" applyFill="1" applyBorder="1" applyAlignment="1">
      <alignment horizontal="center" wrapText="1"/>
    </xf>
    <xf numFmtId="0" fontId="13" fillId="7" borderId="33" xfId="13" applyFont="1" applyFill="1" applyBorder="1" applyAlignment="1">
      <alignment horizontal="center" vertical="center" wrapText="1"/>
    </xf>
    <xf numFmtId="0" fontId="13" fillId="7" borderId="32" xfId="13" applyFont="1" applyFill="1" applyBorder="1" applyAlignment="1">
      <alignment horizontal="center" vertical="center" wrapText="1"/>
    </xf>
    <xf numFmtId="0" fontId="13" fillId="7" borderId="19" xfId="13" applyFont="1" applyFill="1" applyBorder="1" applyAlignment="1">
      <alignment horizontal="center" vertical="center" wrapText="1"/>
    </xf>
    <xf numFmtId="0" fontId="18" fillId="6" borderId="31" xfId="12" applyFont="1" applyFill="1" applyBorder="1" applyAlignment="1">
      <alignment horizontal="center" vertical="center"/>
    </xf>
    <xf numFmtId="0" fontId="18" fillId="6" borderId="30" xfId="12" applyFont="1" applyFill="1" applyBorder="1" applyAlignment="1">
      <alignment horizontal="center" vertical="center"/>
    </xf>
    <xf numFmtId="0" fontId="18" fillId="6" borderId="29" xfId="12" applyFont="1" applyFill="1" applyBorder="1" applyAlignment="1">
      <alignment horizontal="center" vertical="center"/>
    </xf>
    <xf numFmtId="0" fontId="13" fillId="5" borderId="7" xfId="13" applyFont="1" applyFill="1" applyBorder="1" applyAlignment="1">
      <alignment horizontal="center" vertical="center"/>
    </xf>
    <xf numFmtId="0" fontId="13" fillId="5" borderId="6" xfId="13" applyFont="1" applyFill="1" applyBorder="1" applyAlignment="1">
      <alignment horizontal="center" vertical="center"/>
    </xf>
    <xf numFmtId="0" fontId="13" fillId="5" borderId="27" xfId="13" applyFont="1" applyFill="1" applyBorder="1" applyAlignment="1">
      <alignment horizontal="center" vertical="center"/>
    </xf>
    <xf numFmtId="3" fontId="13" fillId="4" borderId="10" xfId="4" applyNumberFormat="1" applyFont="1" applyFill="1" applyBorder="1" applyAlignment="1">
      <alignment horizontal="center" vertical="center" wrapText="1"/>
    </xf>
    <xf numFmtId="3" fontId="13" fillId="4" borderId="13" xfId="4" applyNumberFormat="1" applyFont="1" applyFill="1" applyBorder="1" applyAlignment="1">
      <alignment horizontal="center" vertical="center" wrapText="1"/>
    </xf>
    <xf numFmtId="3" fontId="13" fillId="4" borderId="12" xfId="4" applyNumberFormat="1" applyFont="1" applyFill="1" applyBorder="1" applyAlignment="1">
      <alignment horizontal="center" vertical="center" wrapText="1"/>
    </xf>
    <xf numFmtId="3" fontId="13" fillId="4" borderId="10" xfId="4" applyNumberFormat="1" applyFont="1" applyFill="1" applyBorder="1" applyAlignment="1">
      <alignment horizontal="center" vertical="center"/>
    </xf>
    <xf numFmtId="3" fontId="13" fillId="4" borderId="13" xfId="4" applyNumberFormat="1" applyFont="1" applyFill="1" applyBorder="1" applyAlignment="1">
      <alignment horizontal="center" vertical="center"/>
    </xf>
    <xf numFmtId="3" fontId="13" fillId="4" borderId="12" xfId="4" applyNumberFormat="1" applyFont="1" applyFill="1" applyBorder="1" applyAlignment="1">
      <alignment horizontal="center" vertical="center"/>
    </xf>
    <xf numFmtId="0" fontId="13" fillId="4" borderId="5" xfId="4" applyFont="1" applyFill="1" applyBorder="1" applyAlignment="1">
      <alignment horizontal="center" vertical="center"/>
    </xf>
    <xf numFmtId="3" fontId="13" fillId="4" borderId="5" xfId="4" applyNumberFormat="1" applyFont="1" applyFill="1" applyBorder="1" applyAlignment="1">
      <alignment horizontal="center" vertical="center" wrapText="1"/>
    </xf>
    <xf numFmtId="0" fontId="34" fillId="6" borderId="31" xfId="12" applyFont="1" applyFill="1" applyBorder="1" applyAlignment="1">
      <alignment horizontal="center" vertical="center"/>
    </xf>
    <xf numFmtId="0" fontId="34" fillId="6" borderId="30" xfId="12" applyFont="1" applyFill="1" applyBorder="1" applyAlignment="1">
      <alignment horizontal="center" vertical="center"/>
    </xf>
    <xf numFmtId="0" fontId="34" fillId="6" borderId="29" xfId="12" applyFont="1" applyFill="1" applyBorder="1" applyAlignment="1">
      <alignment horizontal="center" vertical="center"/>
    </xf>
    <xf numFmtId="0" fontId="13" fillId="7" borderId="33" xfId="7" applyFont="1" applyFill="1" applyBorder="1" applyAlignment="1">
      <alignment horizontal="center" vertical="center" wrapText="1"/>
    </xf>
    <xf numFmtId="0" fontId="13" fillId="7" borderId="32" xfId="7" applyFont="1" applyFill="1" applyBorder="1" applyAlignment="1">
      <alignment horizontal="center" vertical="center" wrapText="1"/>
    </xf>
    <xf numFmtId="0" fontId="13" fillId="7" borderId="19" xfId="7" applyFont="1" applyFill="1" applyBorder="1" applyAlignment="1">
      <alignment horizontal="center" vertical="center" wrapText="1"/>
    </xf>
    <xf numFmtId="0" fontId="13" fillId="5" borderId="5" xfId="7" applyFont="1" applyFill="1" applyBorder="1" applyAlignment="1">
      <alignment horizontal="center" vertical="center"/>
    </xf>
    <xf numFmtId="0" fontId="29" fillId="0" borderId="39" xfId="67" applyFont="1" applyBorder="1" applyAlignment="1">
      <alignment horizontal="center" vertical="top" wrapText="1"/>
    </xf>
    <xf numFmtId="0" fontId="30" fillId="0" borderId="40" xfId="67" applyFont="1" applyBorder="1"/>
    <xf numFmtId="0" fontId="30" fillId="0" borderId="41" xfId="67" applyFont="1" applyBorder="1"/>
  </cellXfs>
  <cellStyles count="69">
    <cellStyle name="Comma" xfId="2" xr:uid="{00000000-0005-0000-0000-000000000000}"/>
    <cellStyle name="Millares [0] 2" xfId="63" xr:uid="{EF3B5E39-5C45-4FB8-B876-5EE4D043BE65}"/>
    <cellStyle name="Millares 14" xfId="28" xr:uid="{00000000-0005-0000-0000-000003000000}"/>
    <cellStyle name="Millares 2" xfId="46" xr:uid="{00000000-0005-0000-0000-000004000000}"/>
    <cellStyle name="Millares 2 2" xfId="56" xr:uid="{84278F2A-4174-4A54-814E-333960004684}"/>
    <cellStyle name="Millares 3 6" xfId="49" xr:uid="{00000000-0005-0000-0000-000005000000}"/>
    <cellStyle name="Millares_FORMULARIO 4 - M-OFERENTE PPTA ECONOMICA" xfId="6" xr:uid="{00000000-0005-0000-0000-000006000000}"/>
    <cellStyle name="Moneda [0] 2" xfId="33" xr:uid="{00000000-0005-0000-0000-000007000000}"/>
    <cellStyle name="Moneda [0] 3" xfId="54" xr:uid="{5C132373-6992-4936-8323-0C48585A81ED}"/>
    <cellStyle name="Moneda 2" xfId="17" xr:uid="{00000000-0005-0000-0000-000008000000}"/>
    <cellStyle name="Moneda 2 2" xfId="58" xr:uid="{A0EC2041-02EF-4A3A-AA34-3F60199AEBAD}"/>
    <cellStyle name="Moneda 2 2 2 2 2" xfId="8" xr:uid="{00000000-0005-0000-0000-000009000000}"/>
    <cellStyle name="Moneda 3" xfId="37" xr:uid="{00000000-0005-0000-0000-00000A000000}"/>
    <cellStyle name="Moneda 3 2" xfId="38" xr:uid="{00000000-0005-0000-0000-00000B000000}"/>
    <cellStyle name="Moneda 3 2 2" xfId="44" xr:uid="{00000000-0005-0000-0000-00000C000000}"/>
    <cellStyle name="Moneda 3 3" xfId="59" xr:uid="{DED1A74B-05BD-4B1C-8521-DBDFA243EA20}"/>
    <cellStyle name="Moneda 3 4" xfId="66" xr:uid="{627C9955-BCD7-404C-ACD7-16222130053A}"/>
    <cellStyle name="Moneda 4" xfId="41" xr:uid="{00000000-0005-0000-0000-00000D000000}"/>
    <cellStyle name="Moneda 5" xfId="27" xr:uid="{00000000-0005-0000-0000-00000E000000}"/>
    <cellStyle name="Normal" xfId="0" builtinId="0"/>
    <cellStyle name="Normal 10" xfId="20" xr:uid="{00000000-0005-0000-0000-000010000000}"/>
    <cellStyle name="Normal 10 10 2" xfId="61" xr:uid="{4DB57991-9442-40A7-BD7A-F5B2D58A861E}"/>
    <cellStyle name="Normal 10 2" xfId="35" xr:uid="{00000000-0005-0000-0000-000011000000}"/>
    <cellStyle name="Normal 10 3" xfId="42" xr:uid="{00000000-0005-0000-0000-000012000000}"/>
    <cellStyle name="Normal 10 4" xfId="62" xr:uid="{8DE02886-9E6B-40D8-8C99-DD303E7340C5}"/>
    <cellStyle name="Normal 11 45 9 3" xfId="50" xr:uid="{00000000-0005-0000-0000-000013000000}"/>
    <cellStyle name="Normal 12" xfId="23" xr:uid="{00000000-0005-0000-0000-000014000000}"/>
    <cellStyle name="Normal 2" xfId="14" xr:uid="{00000000-0005-0000-0000-000015000000}"/>
    <cellStyle name="Normal 2 10 2 2" xfId="13" xr:uid="{00000000-0005-0000-0000-000016000000}"/>
    <cellStyle name="Normal 2 10 3" xfId="10" xr:uid="{00000000-0005-0000-0000-000017000000}"/>
    <cellStyle name="Normal 2 2" xfId="7" xr:uid="{00000000-0005-0000-0000-000018000000}"/>
    <cellStyle name="Normal 2 2 2" xfId="15" xr:uid="{00000000-0005-0000-0000-000019000000}"/>
    <cellStyle name="Normal 2 2 2 2" xfId="47" xr:uid="{00000000-0005-0000-0000-00001A000000}"/>
    <cellStyle name="Normal 2 3 2 2" xfId="21" xr:uid="{00000000-0005-0000-0000-00001B000000}"/>
    <cellStyle name="Normal 3" xfId="1" xr:uid="{00000000-0005-0000-0000-00001C000000}"/>
    <cellStyle name="Normal 3 11" xfId="4" xr:uid="{00000000-0005-0000-0000-00001D000000}"/>
    <cellStyle name="Normal 3 11 2" xfId="25" xr:uid="{00000000-0005-0000-0000-00001E000000}"/>
    <cellStyle name="Normal 3 2" xfId="3" xr:uid="{00000000-0005-0000-0000-00001F000000}"/>
    <cellStyle name="Normal 3 2 2" xfId="9" xr:uid="{00000000-0005-0000-0000-000020000000}"/>
    <cellStyle name="Normal 3 3" xfId="34" xr:uid="{00000000-0005-0000-0000-000021000000}"/>
    <cellStyle name="Normal 3 4" xfId="24" xr:uid="{00000000-0005-0000-0000-000022000000}"/>
    <cellStyle name="Normal 3 5" xfId="55" xr:uid="{129F1DD2-E819-4184-AEA2-70BE378C8DB1}"/>
    <cellStyle name="Normal 3 6" xfId="65" xr:uid="{1D1892BE-D7DE-4093-A10E-1A70AAD732E3}"/>
    <cellStyle name="Normal 4" xfId="16" xr:uid="{00000000-0005-0000-0000-000023000000}"/>
    <cellStyle name="Normal 4 2" xfId="43" xr:uid="{00000000-0005-0000-0000-000024000000}"/>
    <cellStyle name="Normal 4 3" xfId="60" xr:uid="{9400F692-4E6E-4704-8F11-9E969166B980}"/>
    <cellStyle name="Normal 4 6 2 2" xfId="29" xr:uid="{00000000-0005-0000-0000-000025000000}"/>
    <cellStyle name="Normal 4 6 2 2 2" xfId="31" xr:uid="{00000000-0005-0000-0000-000026000000}"/>
    <cellStyle name="Normal 4 6 2 3" xfId="30" xr:uid="{00000000-0005-0000-0000-000027000000}"/>
    <cellStyle name="Normal 5" xfId="12" xr:uid="{00000000-0005-0000-0000-000028000000}"/>
    <cellStyle name="Normal 5 2" xfId="26" xr:uid="{00000000-0005-0000-0000-000029000000}"/>
    <cellStyle name="Normal 5 3" xfId="53" xr:uid="{ECB819A0-EE9E-4F0E-80FC-4561613A1D9D}"/>
    <cellStyle name="Normal 6" xfId="45" xr:uid="{00000000-0005-0000-0000-00002A000000}"/>
    <cellStyle name="Normal 6 2 2" xfId="32" xr:uid="{00000000-0005-0000-0000-00002B000000}"/>
    <cellStyle name="Normal 6 2 2 2" xfId="39" xr:uid="{00000000-0005-0000-0000-00002C000000}"/>
    <cellStyle name="Normal 68 2" xfId="51" xr:uid="{00000000-0005-0000-0000-00002D000000}"/>
    <cellStyle name="Normal 7" xfId="52" xr:uid="{95522DB4-2CB1-4792-967A-27BA5C9F8079}"/>
    <cellStyle name="Normal 8" xfId="67" xr:uid="{862177FD-210F-4A91-99B8-72E5480B979E}"/>
    <cellStyle name="Normal_PTO OFICIAL PREPLIEGO (CORREGIDO) 2" xfId="11" xr:uid="{00000000-0005-0000-0000-000031000000}"/>
    <cellStyle name="Percent" xfId="5" xr:uid="{00000000-0005-0000-0000-000032000000}"/>
    <cellStyle name="Porcentaje" xfId="68" builtinId="5"/>
    <cellStyle name="Porcentaje 2" xfId="19" xr:uid="{00000000-0005-0000-0000-000034000000}"/>
    <cellStyle name="Porcentaje 2 17" xfId="22" xr:uid="{00000000-0005-0000-0000-000035000000}"/>
    <cellStyle name="Porcentaje 2 2" xfId="57" xr:uid="{69FF0329-17A4-448D-BCEA-62BADEF4827E}"/>
    <cellStyle name="Porcentaje 3" xfId="18" xr:uid="{00000000-0005-0000-0000-000036000000}"/>
    <cellStyle name="Porcentaje 3 2" xfId="36" xr:uid="{00000000-0005-0000-0000-000037000000}"/>
    <cellStyle name="Porcentaje 4" xfId="40" xr:uid="{00000000-0005-0000-0000-000038000000}"/>
    <cellStyle name="Porcentaje 5" xfId="48" xr:uid="{00000000-0005-0000-0000-000039000000}"/>
    <cellStyle name="Porcentaje 6" xfId="64" xr:uid="{25AA3FE0-2B71-4DF8-95B7-1DE2A29FEB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99" Type="http://schemas.openxmlformats.org/officeDocument/2006/relationships/externalLink" Target="externalLinks/externalLink296.xml"/><Relationship Id="rId21" Type="http://schemas.openxmlformats.org/officeDocument/2006/relationships/externalLink" Target="externalLinks/externalLink18.xml"/><Relationship Id="rId63" Type="http://schemas.openxmlformats.org/officeDocument/2006/relationships/externalLink" Target="externalLinks/externalLink60.xml"/><Relationship Id="rId159" Type="http://schemas.openxmlformats.org/officeDocument/2006/relationships/externalLink" Target="externalLinks/externalLink156.xml"/><Relationship Id="rId324" Type="http://schemas.openxmlformats.org/officeDocument/2006/relationships/externalLink" Target="externalLinks/externalLink321.xml"/><Relationship Id="rId170" Type="http://schemas.openxmlformats.org/officeDocument/2006/relationships/externalLink" Target="externalLinks/externalLink167.xml"/><Relationship Id="rId226" Type="http://schemas.openxmlformats.org/officeDocument/2006/relationships/externalLink" Target="externalLinks/externalLink223.xml"/><Relationship Id="rId268" Type="http://schemas.openxmlformats.org/officeDocument/2006/relationships/externalLink" Target="externalLinks/externalLink265.xml"/><Relationship Id="rId32" Type="http://schemas.openxmlformats.org/officeDocument/2006/relationships/externalLink" Target="externalLinks/externalLink29.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181" Type="http://schemas.openxmlformats.org/officeDocument/2006/relationships/externalLink" Target="externalLinks/externalLink178.xml"/><Relationship Id="rId237" Type="http://schemas.openxmlformats.org/officeDocument/2006/relationships/externalLink" Target="externalLinks/externalLink234.xml"/><Relationship Id="rId279" Type="http://schemas.openxmlformats.org/officeDocument/2006/relationships/externalLink" Target="externalLinks/externalLink276.xml"/><Relationship Id="rId43" Type="http://schemas.openxmlformats.org/officeDocument/2006/relationships/externalLink" Target="externalLinks/externalLink40.xml"/><Relationship Id="rId139" Type="http://schemas.openxmlformats.org/officeDocument/2006/relationships/externalLink" Target="externalLinks/externalLink136.xml"/><Relationship Id="rId290" Type="http://schemas.openxmlformats.org/officeDocument/2006/relationships/externalLink" Target="externalLinks/externalLink287.xml"/><Relationship Id="rId304" Type="http://schemas.openxmlformats.org/officeDocument/2006/relationships/externalLink" Target="externalLinks/externalLink301.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92" Type="http://schemas.openxmlformats.org/officeDocument/2006/relationships/externalLink" Target="externalLinks/externalLink189.xml"/><Relationship Id="rId206" Type="http://schemas.openxmlformats.org/officeDocument/2006/relationships/externalLink" Target="externalLinks/externalLink203.xml"/><Relationship Id="rId248" Type="http://schemas.openxmlformats.org/officeDocument/2006/relationships/externalLink" Target="externalLinks/externalLink245.xml"/><Relationship Id="rId12" Type="http://schemas.openxmlformats.org/officeDocument/2006/relationships/externalLink" Target="externalLinks/externalLink9.xml"/><Relationship Id="rId108" Type="http://schemas.openxmlformats.org/officeDocument/2006/relationships/externalLink" Target="externalLinks/externalLink105.xml"/><Relationship Id="rId315" Type="http://schemas.openxmlformats.org/officeDocument/2006/relationships/externalLink" Target="externalLinks/externalLink312.xml"/><Relationship Id="rId54" Type="http://schemas.openxmlformats.org/officeDocument/2006/relationships/externalLink" Target="externalLinks/externalLink51.xml"/><Relationship Id="rId96" Type="http://schemas.openxmlformats.org/officeDocument/2006/relationships/externalLink" Target="externalLinks/externalLink93.xml"/><Relationship Id="rId161" Type="http://schemas.openxmlformats.org/officeDocument/2006/relationships/externalLink" Target="externalLinks/externalLink158.xml"/><Relationship Id="rId217" Type="http://schemas.openxmlformats.org/officeDocument/2006/relationships/externalLink" Target="externalLinks/externalLink214.xml"/><Relationship Id="rId259" Type="http://schemas.openxmlformats.org/officeDocument/2006/relationships/externalLink" Target="externalLinks/externalLink256.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270" Type="http://schemas.openxmlformats.org/officeDocument/2006/relationships/externalLink" Target="externalLinks/externalLink267.xml"/><Relationship Id="rId326" Type="http://schemas.openxmlformats.org/officeDocument/2006/relationships/theme" Target="theme/theme1.xml"/><Relationship Id="rId65" Type="http://schemas.openxmlformats.org/officeDocument/2006/relationships/externalLink" Target="externalLinks/externalLink62.xml"/><Relationship Id="rId130" Type="http://schemas.openxmlformats.org/officeDocument/2006/relationships/externalLink" Target="externalLinks/externalLink127.xml"/><Relationship Id="rId172" Type="http://schemas.openxmlformats.org/officeDocument/2006/relationships/externalLink" Target="externalLinks/externalLink169.xml"/><Relationship Id="rId228" Type="http://schemas.openxmlformats.org/officeDocument/2006/relationships/externalLink" Target="externalLinks/externalLink225.xml"/><Relationship Id="rId281" Type="http://schemas.openxmlformats.org/officeDocument/2006/relationships/externalLink" Target="externalLinks/externalLink278.xml"/><Relationship Id="rId34" Type="http://schemas.openxmlformats.org/officeDocument/2006/relationships/externalLink" Target="externalLinks/externalLink31.xml"/><Relationship Id="rId76" Type="http://schemas.openxmlformats.org/officeDocument/2006/relationships/externalLink" Target="externalLinks/externalLink73.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83" Type="http://schemas.openxmlformats.org/officeDocument/2006/relationships/externalLink" Target="externalLinks/externalLink180.xml"/><Relationship Id="rId239" Type="http://schemas.openxmlformats.org/officeDocument/2006/relationships/externalLink" Target="externalLinks/externalLink236.xml"/><Relationship Id="rId250" Type="http://schemas.openxmlformats.org/officeDocument/2006/relationships/externalLink" Target="externalLinks/externalLink247.xml"/><Relationship Id="rId271" Type="http://schemas.openxmlformats.org/officeDocument/2006/relationships/externalLink" Target="externalLinks/externalLink268.xml"/><Relationship Id="rId292" Type="http://schemas.openxmlformats.org/officeDocument/2006/relationships/externalLink" Target="externalLinks/externalLink289.xml"/><Relationship Id="rId306" Type="http://schemas.openxmlformats.org/officeDocument/2006/relationships/externalLink" Target="externalLinks/externalLink303.xml"/><Relationship Id="rId24" Type="http://schemas.openxmlformats.org/officeDocument/2006/relationships/externalLink" Target="externalLinks/externalLink21.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31" Type="http://schemas.openxmlformats.org/officeDocument/2006/relationships/externalLink" Target="externalLinks/externalLink128.xml"/><Relationship Id="rId327" Type="http://schemas.openxmlformats.org/officeDocument/2006/relationships/styles" Target="styles.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208" Type="http://schemas.openxmlformats.org/officeDocument/2006/relationships/externalLink" Target="externalLinks/externalLink205.xml"/><Relationship Id="rId229" Type="http://schemas.openxmlformats.org/officeDocument/2006/relationships/externalLink" Target="externalLinks/externalLink226.xml"/><Relationship Id="rId240" Type="http://schemas.openxmlformats.org/officeDocument/2006/relationships/externalLink" Target="externalLinks/externalLink237.xml"/><Relationship Id="rId261" Type="http://schemas.openxmlformats.org/officeDocument/2006/relationships/externalLink" Target="externalLinks/externalLink258.xml"/><Relationship Id="rId14" Type="http://schemas.openxmlformats.org/officeDocument/2006/relationships/externalLink" Target="externalLinks/externalLink11.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282" Type="http://schemas.openxmlformats.org/officeDocument/2006/relationships/externalLink" Target="externalLinks/externalLink279.xml"/><Relationship Id="rId317" Type="http://schemas.openxmlformats.org/officeDocument/2006/relationships/externalLink" Target="externalLinks/externalLink314.xml"/><Relationship Id="rId8" Type="http://schemas.openxmlformats.org/officeDocument/2006/relationships/externalLink" Target="externalLinks/externalLink5.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219" Type="http://schemas.openxmlformats.org/officeDocument/2006/relationships/externalLink" Target="externalLinks/externalLink216.xml"/><Relationship Id="rId230" Type="http://schemas.openxmlformats.org/officeDocument/2006/relationships/externalLink" Target="externalLinks/externalLink227.xml"/><Relationship Id="rId251" Type="http://schemas.openxmlformats.org/officeDocument/2006/relationships/externalLink" Target="externalLinks/externalLink248.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72" Type="http://schemas.openxmlformats.org/officeDocument/2006/relationships/externalLink" Target="externalLinks/externalLink269.xml"/><Relationship Id="rId293" Type="http://schemas.openxmlformats.org/officeDocument/2006/relationships/externalLink" Target="externalLinks/externalLink290.xml"/><Relationship Id="rId307" Type="http://schemas.openxmlformats.org/officeDocument/2006/relationships/externalLink" Target="externalLinks/externalLink304.xml"/><Relationship Id="rId328" Type="http://schemas.openxmlformats.org/officeDocument/2006/relationships/sharedStrings" Target="sharedStrings.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95" Type="http://schemas.openxmlformats.org/officeDocument/2006/relationships/externalLink" Target="externalLinks/externalLink192.xml"/><Relationship Id="rId209" Type="http://schemas.openxmlformats.org/officeDocument/2006/relationships/externalLink" Target="externalLinks/externalLink206.xml"/><Relationship Id="rId220" Type="http://schemas.openxmlformats.org/officeDocument/2006/relationships/externalLink" Target="externalLinks/externalLink217.xml"/><Relationship Id="rId241" Type="http://schemas.openxmlformats.org/officeDocument/2006/relationships/externalLink" Target="externalLinks/externalLink23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262" Type="http://schemas.openxmlformats.org/officeDocument/2006/relationships/externalLink" Target="externalLinks/externalLink259.xml"/><Relationship Id="rId283" Type="http://schemas.openxmlformats.org/officeDocument/2006/relationships/externalLink" Target="externalLinks/externalLink280.xml"/><Relationship Id="rId318" Type="http://schemas.openxmlformats.org/officeDocument/2006/relationships/externalLink" Target="externalLinks/externalLink315.xml"/><Relationship Id="rId78" Type="http://schemas.openxmlformats.org/officeDocument/2006/relationships/externalLink" Target="externalLinks/externalLink75.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64" Type="http://schemas.openxmlformats.org/officeDocument/2006/relationships/externalLink" Target="externalLinks/externalLink161.xml"/><Relationship Id="rId185" Type="http://schemas.openxmlformats.org/officeDocument/2006/relationships/externalLink" Target="externalLinks/externalLink182.xml"/><Relationship Id="rId9" Type="http://schemas.openxmlformats.org/officeDocument/2006/relationships/externalLink" Target="externalLinks/externalLink6.xml"/><Relationship Id="rId210" Type="http://schemas.openxmlformats.org/officeDocument/2006/relationships/externalLink" Target="externalLinks/externalLink207.xml"/><Relationship Id="rId26" Type="http://schemas.openxmlformats.org/officeDocument/2006/relationships/externalLink" Target="externalLinks/externalLink23.xml"/><Relationship Id="rId231" Type="http://schemas.openxmlformats.org/officeDocument/2006/relationships/externalLink" Target="externalLinks/externalLink228.xml"/><Relationship Id="rId252" Type="http://schemas.openxmlformats.org/officeDocument/2006/relationships/externalLink" Target="externalLinks/externalLink249.xml"/><Relationship Id="rId273" Type="http://schemas.openxmlformats.org/officeDocument/2006/relationships/externalLink" Target="externalLinks/externalLink270.xml"/><Relationship Id="rId294" Type="http://schemas.openxmlformats.org/officeDocument/2006/relationships/externalLink" Target="externalLinks/externalLink291.xml"/><Relationship Id="rId308" Type="http://schemas.openxmlformats.org/officeDocument/2006/relationships/externalLink" Target="externalLinks/externalLink305.xml"/><Relationship Id="rId329" Type="http://schemas.openxmlformats.org/officeDocument/2006/relationships/calcChain" Target="calcChain.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221" Type="http://schemas.openxmlformats.org/officeDocument/2006/relationships/externalLink" Target="externalLinks/externalLink218.xml"/><Relationship Id="rId242" Type="http://schemas.openxmlformats.org/officeDocument/2006/relationships/externalLink" Target="externalLinks/externalLink239.xml"/><Relationship Id="rId263" Type="http://schemas.openxmlformats.org/officeDocument/2006/relationships/externalLink" Target="externalLinks/externalLink260.xml"/><Relationship Id="rId284" Type="http://schemas.openxmlformats.org/officeDocument/2006/relationships/externalLink" Target="externalLinks/externalLink281.xml"/><Relationship Id="rId319" Type="http://schemas.openxmlformats.org/officeDocument/2006/relationships/externalLink" Target="externalLinks/externalLink316.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11" Type="http://schemas.openxmlformats.org/officeDocument/2006/relationships/externalLink" Target="externalLinks/externalLink208.xml"/><Relationship Id="rId232" Type="http://schemas.openxmlformats.org/officeDocument/2006/relationships/externalLink" Target="externalLinks/externalLink229.xml"/><Relationship Id="rId253" Type="http://schemas.openxmlformats.org/officeDocument/2006/relationships/externalLink" Target="externalLinks/externalLink250.xml"/><Relationship Id="rId274" Type="http://schemas.openxmlformats.org/officeDocument/2006/relationships/externalLink" Target="externalLinks/externalLink271.xml"/><Relationship Id="rId295" Type="http://schemas.openxmlformats.org/officeDocument/2006/relationships/externalLink" Target="externalLinks/externalLink292.xml"/><Relationship Id="rId309" Type="http://schemas.openxmlformats.org/officeDocument/2006/relationships/externalLink" Target="externalLinks/externalLink306.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320" Type="http://schemas.openxmlformats.org/officeDocument/2006/relationships/externalLink" Target="externalLinks/externalLink317.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201" Type="http://schemas.openxmlformats.org/officeDocument/2006/relationships/externalLink" Target="externalLinks/externalLink198.xml"/><Relationship Id="rId222" Type="http://schemas.openxmlformats.org/officeDocument/2006/relationships/externalLink" Target="externalLinks/externalLink219.xml"/><Relationship Id="rId243" Type="http://schemas.openxmlformats.org/officeDocument/2006/relationships/externalLink" Target="externalLinks/externalLink240.xml"/><Relationship Id="rId264" Type="http://schemas.openxmlformats.org/officeDocument/2006/relationships/externalLink" Target="externalLinks/externalLink261.xml"/><Relationship Id="rId285" Type="http://schemas.openxmlformats.org/officeDocument/2006/relationships/externalLink" Target="externalLinks/externalLink282.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310" Type="http://schemas.openxmlformats.org/officeDocument/2006/relationships/externalLink" Target="externalLinks/externalLink307.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12" Type="http://schemas.openxmlformats.org/officeDocument/2006/relationships/externalLink" Target="externalLinks/externalLink209.xml"/><Relationship Id="rId233" Type="http://schemas.openxmlformats.org/officeDocument/2006/relationships/externalLink" Target="externalLinks/externalLink230.xml"/><Relationship Id="rId254" Type="http://schemas.openxmlformats.org/officeDocument/2006/relationships/externalLink" Target="externalLinks/externalLink25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275" Type="http://schemas.openxmlformats.org/officeDocument/2006/relationships/externalLink" Target="externalLinks/externalLink272.xml"/><Relationship Id="rId296" Type="http://schemas.openxmlformats.org/officeDocument/2006/relationships/externalLink" Target="externalLinks/externalLink293.xml"/><Relationship Id="rId300" Type="http://schemas.openxmlformats.org/officeDocument/2006/relationships/externalLink" Target="externalLinks/externalLink297.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321" Type="http://schemas.openxmlformats.org/officeDocument/2006/relationships/externalLink" Target="externalLinks/externalLink318.xml"/><Relationship Id="rId202" Type="http://schemas.openxmlformats.org/officeDocument/2006/relationships/externalLink" Target="externalLinks/externalLink199.xml"/><Relationship Id="rId223" Type="http://schemas.openxmlformats.org/officeDocument/2006/relationships/externalLink" Target="externalLinks/externalLink220.xml"/><Relationship Id="rId244" Type="http://schemas.openxmlformats.org/officeDocument/2006/relationships/externalLink" Target="externalLinks/externalLink241.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265" Type="http://schemas.openxmlformats.org/officeDocument/2006/relationships/externalLink" Target="externalLinks/externalLink262.xml"/><Relationship Id="rId286" Type="http://schemas.openxmlformats.org/officeDocument/2006/relationships/externalLink" Target="externalLinks/externalLink283.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311" Type="http://schemas.openxmlformats.org/officeDocument/2006/relationships/externalLink" Target="externalLinks/externalLink308.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13" Type="http://schemas.openxmlformats.org/officeDocument/2006/relationships/externalLink" Target="externalLinks/externalLink210.xml"/><Relationship Id="rId234" Type="http://schemas.openxmlformats.org/officeDocument/2006/relationships/externalLink" Target="externalLinks/externalLink231.xml"/><Relationship Id="rId2" Type="http://schemas.openxmlformats.org/officeDocument/2006/relationships/worksheet" Target="worksheets/sheet2.xml"/><Relationship Id="rId29" Type="http://schemas.openxmlformats.org/officeDocument/2006/relationships/externalLink" Target="externalLinks/externalLink26.xml"/><Relationship Id="rId255" Type="http://schemas.openxmlformats.org/officeDocument/2006/relationships/externalLink" Target="externalLinks/externalLink252.xml"/><Relationship Id="rId276" Type="http://schemas.openxmlformats.org/officeDocument/2006/relationships/externalLink" Target="externalLinks/externalLink273.xml"/><Relationship Id="rId297" Type="http://schemas.openxmlformats.org/officeDocument/2006/relationships/externalLink" Target="externalLinks/externalLink294.xml"/><Relationship Id="rId40" Type="http://schemas.openxmlformats.org/officeDocument/2006/relationships/externalLink" Target="externalLinks/externalLink37.xml"/><Relationship Id="rId115" Type="http://schemas.openxmlformats.org/officeDocument/2006/relationships/externalLink" Target="externalLinks/externalLink112.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301" Type="http://schemas.openxmlformats.org/officeDocument/2006/relationships/externalLink" Target="externalLinks/externalLink298.xml"/><Relationship Id="rId322" Type="http://schemas.openxmlformats.org/officeDocument/2006/relationships/externalLink" Target="externalLinks/externalLink319.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19" Type="http://schemas.openxmlformats.org/officeDocument/2006/relationships/externalLink" Target="externalLinks/externalLink16.xml"/><Relationship Id="rId224" Type="http://schemas.openxmlformats.org/officeDocument/2006/relationships/externalLink" Target="externalLinks/externalLink221.xml"/><Relationship Id="rId245" Type="http://schemas.openxmlformats.org/officeDocument/2006/relationships/externalLink" Target="externalLinks/externalLink242.xml"/><Relationship Id="rId266" Type="http://schemas.openxmlformats.org/officeDocument/2006/relationships/externalLink" Target="externalLinks/externalLink263.xml"/><Relationship Id="rId287" Type="http://schemas.openxmlformats.org/officeDocument/2006/relationships/externalLink" Target="externalLinks/externalLink284.xml"/><Relationship Id="rId30" Type="http://schemas.openxmlformats.org/officeDocument/2006/relationships/externalLink" Target="externalLinks/externalLink2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312" Type="http://schemas.openxmlformats.org/officeDocument/2006/relationships/externalLink" Target="externalLinks/externalLink309.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189" Type="http://schemas.openxmlformats.org/officeDocument/2006/relationships/externalLink" Target="externalLinks/externalLink186.xml"/><Relationship Id="rId3" Type="http://schemas.openxmlformats.org/officeDocument/2006/relationships/worksheet" Target="worksheets/sheet3.xml"/><Relationship Id="rId214" Type="http://schemas.openxmlformats.org/officeDocument/2006/relationships/externalLink" Target="externalLinks/externalLink211.xml"/><Relationship Id="rId235" Type="http://schemas.openxmlformats.org/officeDocument/2006/relationships/externalLink" Target="externalLinks/externalLink232.xml"/><Relationship Id="rId256" Type="http://schemas.openxmlformats.org/officeDocument/2006/relationships/externalLink" Target="externalLinks/externalLink253.xml"/><Relationship Id="rId277" Type="http://schemas.openxmlformats.org/officeDocument/2006/relationships/externalLink" Target="externalLinks/externalLink274.xml"/><Relationship Id="rId298" Type="http://schemas.openxmlformats.org/officeDocument/2006/relationships/externalLink" Target="externalLinks/externalLink295.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302" Type="http://schemas.openxmlformats.org/officeDocument/2006/relationships/externalLink" Target="externalLinks/externalLink299.xml"/><Relationship Id="rId323" Type="http://schemas.openxmlformats.org/officeDocument/2006/relationships/externalLink" Target="externalLinks/externalLink320.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179" Type="http://schemas.openxmlformats.org/officeDocument/2006/relationships/externalLink" Target="externalLinks/externalLink176.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225" Type="http://schemas.openxmlformats.org/officeDocument/2006/relationships/externalLink" Target="externalLinks/externalLink222.xml"/><Relationship Id="rId246" Type="http://schemas.openxmlformats.org/officeDocument/2006/relationships/externalLink" Target="externalLinks/externalLink243.xml"/><Relationship Id="rId267" Type="http://schemas.openxmlformats.org/officeDocument/2006/relationships/externalLink" Target="externalLinks/externalLink264.xml"/><Relationship Id="rId288" Type="http://schemas.openxmlformats.org/officeDocument/2006/relationships/externalLink" Target="externalLinks/externalLink285.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313" Type="http://schemas.openxmlformats.org/officeDocument/2006/relationships/externalLink" Target="externalLinks/externalLink310.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94" Type="http://schemas.openxmlformats.org/officeDocument/2006/relationships/externalLink" Target="externalLinks/externalLink91.xml"/><Relationship Id="rId148" Type="http://schemas.openxmlformats.org/officeDocument/2006/relationships/externalLink" Target="externalLinks/externalLink145.xml"/><Relationship Id="rId169" Type="http://schemas.openxmlformats.org/officeDocument/2006/relationships/externalLink" Target="externalLinks/externalLink166.xml"/><Relationship Id="rId4" Type="http://schemas.openxmlformats.org/officeDocument/2006/relationships/externalLink" Target="externalLinks/externalLink1.xml"/><Relationship Id="rId180" Type="http://schemas.openxmlformats.org/officeDocument/2006/relationships/externalLink" Target="externalLinks/externalLink177.xml"/><Relationship Id="rId215" Type="http://schemas.openxmlformats.org/officeDocument/2006/relationships/externalLink" Target="externalLinks/externalLink212.xml"/><Relationship Id="rId236" Type="http://schemas.openxmlformats.org/officeDocument/2006/relationships/externalLink" Target="externalLinks/externalLink233.xml"/><Relationship Id="rId257" Type="http://schemas.openxmlformats.org/officeDocument/2006/relationships/externalLink" Target="externalLinks/externalLink254.xml"/><Relationship Id="rId278" Type="http://schemas.openxmlformats.org/officeDocument/2006/relationships/externalLink" Target="externalLinks/externalLink275.xml"/><Relationship Id="rId303" Type="http://schemas.openxmlformats.org/officeDocument/2006/relationships/externalLink" Target="externalLinks/externalLink300.xml"/><Relationship Id="rId42" Type="http://schemas.openxmlformats.org/officeDocument/2006/relationships/externalLink" Target="externalLinks/externalLink39.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91" Type="http://schemas.openxmlformats.org/officeDocument/2006/relationships/externalLink" Target="externalLinks/externalLink188.xml"/><Relationship Id="rId205" Type="http://schemas.openxmlformats.org/officeDocument/2006/relationships/externalLink" Target="externalLinks/externalLink202.xml"/><Relationship Id="rId247" Type="http://schemas.openxmlformats.org/officeDocument/2006/relationships/externalLink" Target="externalLinks/externalLink244.xml"/><Relationship Id="rId107" Type="http://schemas.openxmlformats.org/officeDocument/2006/relationships/externalLink" Target="externalLinks/externalLink104.xml"/><Relationship Id="rId289" Type="http://schemas.openxmlformats.org/officeDocument/2006/relationships/externalLink" Target="externalLinks/externalLink286.xml"/><Relationship Id="rId11" Type="http://schemas.openxmlformats.org/officeDocument/2006/relationships/externalLink" Target="externalLinks/externalLink8.xml"/><Relationship Id="rId53" Type="http://schemas.openxmlformats.org/officeDocument/2006/relationships/externalLink" Target="externalLinks/externalLink50.xml"/><Relationship Id="rId149" Type="http://schemas.openxmlformats.org/officeDocument/2006/relationships/externalLink" Target="externalLinks/externalLink146.xml"/><Relationship Id="rId314" Type="http://schemas.openxmlformats.org/officeDocument/2006/relationships/externalLink" Target="externalLinks/externalLink311.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216" Type="http://schemas.openxmlformats.org/officeDocument/2006/relationships/externalLink" Target="externalLinks/externalLink213.xml"/><Relationship Id="rId258" Type="http://schemas.openxmlformats.org/officeDocument/2006/relationships/externalLink" Target="externalLinks/externalLink255.xml"/><Relationship Id="rId22" Type="http://schemas.openxmlformats.org/officeDocument/2006/relationships/externalLink" Target="externalLinks/externalLink19.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325" Type="http://schemas.openxmlformats.org/officeDocument/2006/relationships/externalLink" Target="externalLinks/externalLink322.xml"/><Relationship Id="rId171" Type="http://schemas.openxmlformats.org/officeDocument/2006/relationships/externalLink" Target="externalLinks/externalLink168.xml"/><Relationship Id="rId227" Type="http://schemas.openxmlformats.org/officeDocument/2006/relationships/externalLink" Target="externalLinks/externalLink224.xml"/><Relationship Id="rId269" Type="http://schemas.openxmlformats.org/officeDocument/2006/relationships/externalLink" Target="externalLinks/externalLink266.xml"/><Relationship Id="rId33" Type="http://schemas.openxmlformats.org/officeDocument/2006/relationships/externalLink" Target="externalLinks/externalLink30.xml"/><Relationship Id="rId129" Type="http://schemas.openxmlformats.org/officeDocument/2006/relationships/externalLink" Target="externalLinks/externalLink126.xml"/><Relationship Id="rId280" Type="http://schemas.openxmlformats.org/officeDocument/2006/relationships/externalLink" Target="externalLinks/externalLink277.xml"/><Relationship Id="rId75" Type="http://schemas.openxmlformats.org/officeDocument/2006/relationships/externalLink" Target="externalLinks/externalLink72.xml"/><Relationship Id="rId140" Type="http://schemas.openxmlformats.org/officeDocument/2006/relationships/externalLink" Target="externalLinks/externalLink137.xml"/><Relationship Id="rId182" Type="http://schemas.openxmlformats.org/officeDocument/2006/relationships/externalLink" Target="externalLinks/externalLink179.xml"/><Relationship Id="rId6" Type="http://schemas.openxmlformats.org/officeDocument/2006/relationships/externalLink" Target="externalLinks/externalLink3.xml"/><Relationship Id="rId238" Type="http://schemas.openxmlformats.org/officeDocument/2006/relationships/externalLink" Target="externalLinks/externalLink235.xml"/><Relationship Id="rId291" Type="http://schemas.openxmlformats.org/officeDocument/2006/relationships/externalLink" Target="externalLinks/externalLink288.xml"/><Relationship Id="rId305" Type="http://schemas.openxmlformats.org/officeDocument/2006/relationships/externalLink" Target="externalLinks/externalLink302.xml"/><Relationship Id="rId44" Type="http://schemas.openxmlformats.org/officeDocument/2006/relationships/externalLink" Target="externalLinks/externalLink41.xml"/><Relationship Id="rId86" Type="http://schemas.openxmlformats.org/officeDocument/2006/relationships/externalLink" Target="externalLinks/externalLink83.xml"/><Relationship Id="rId151" Type="http://schemas.openxmlformats.org/officeDocument/2006/relationships/externalLink" Target="externalLinks/externalLink148.xml"/><Relationship Id="rId193" Type="http://schemas.openxmlformats.org/officeDocument/2006/relationships/externalLink" Target="externalLinks/externalLink190.xml"/><Relationship Id="rId207" Type="http://schemas.openxmlformats.org/officeDocument/2006/relationships/externalLink" Target="externalLinks/externalLink204.xml"/><Relationship Id="rId249" Type="http://schemas.openxmlformats.org/officeDocument/2006/relationships/externalLink" Target="externalLinks/externalLink246.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260" Type="http://schemas.openxmlformats.org/officeDocument/2006/relationships/externalLink" Target="externalLinks/externalLink257.xml"/><Relationship Id="rId316" Type="http://schemas.openxmlformats.org/officeDocument/2006/relationships/externalLink" Target="externalLinks/externalLink313.xml"/><Relationship Id="rId55" Type="http://schemas.openxmlformats.org/officeDocument/2006/relationships/externalLink" Target="externalLinks/externalLink52.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62" Type="http://schemas.openxmlformats.org/officeDocument/2006/relationships/externalLink" Target="externalLinks/externalLink159.xml"/><Relationship Id="rId218" Type="http://schemas.openxmlformats.org/officeDocument/2006/relationships/externalLink" Target="externalLinks/externalLink21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CHEC/ANALISIS%20precios%20%20200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0AE7C50A\A.P.U%20ACU"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cias3\AASSA\Documents\PRESUPUESTOS%20STA%20ROSA\ORIGINALES%20SANTA%20ROSA\ARAGON\Presupuesto%20Acueducto%20ARAGO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cias3\compartido\SAN%20JOS&#201;%20ANDES\ANDES\EJEMPLOS%20PRESUPUESTOS\Presupuesto%20Acueducto%20ARAGON%20origina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c-cias3\compartido\INFORME%20EJEMPLO\Dise&#241;o\ARAGON\TOMO%201.%20ACUEDUCTO\ANEXOS%20DISE&#209;O\ANEXO%206.%20CANTIDADES%20DE%20OBRA%20PRESUPUESTO%20Y%20APU\Presupuesto%20Acueducto%20ARAGO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B:\Darwin\AASSA\AASSA\INFORME%20EJEMPLO\Dise&#241;o\ARAGON\TOMO%201.%20ACUEDUCTO\ANEXOS%20DISE&#209;O\ANEXO%206.%20CANTIDADES%20DE%20OBRA%20PRESUPUESTO%20Y%20APU\Presupuesto%20Acueducto%20ARAGO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eleal\CA&#209;ASGORDAS\CORRECCION%20SEP%2019-07\PMAA\CD%20Zaragoza%20Bombeo\Presupuesto\PRESUPUESTO%20DEFINITIVO%20ZARAGOZ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3D1C5F5A\A"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3EAB5E88\PRESUPUESTO%20VALDIVIA%20PTAR.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76DD861A\ANEXO%202(1).%20Presupuesto%20SISTEMA%20DE%20ALCANTA"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Javier_or_compa/zulma/Fin/Anexos/PRESUPUESTOS-REV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Pc-cias3\compartido\TAPARTO\PALERMO\PRESUPUESTO_REDES_LORICA_FASE_I.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cias3\compartido\TAPARTO\AASSA\Documents\PRESUPUESTOS%20STA%20ROSA\ORIGINALES%20SANTA%20ROSA\SAN%20PABLO\Presupuesto%20Acueducto%20SAN%20PABL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Users\proyectos\Desktop\PTARS%20YARUMAL_REY\Anexo%205.%20Ppto%20PTAR_%20Semisione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gobantioquia-my.sharepoint.com/D:/A:/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LIBORINA\ACUEDUCTO%20MULTIVEREDA%20SAN%20PASCUAL\Presupuesto\Presupuesto%20y%20Analisi_precios_unit.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lcantarilladojulio.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HLOPEZA\CANTIDADES%20GERONA\Documents%20and%20Settings\swilches\Configuraci&#243;n%20local\Archivos%20temporales%20de%20Internet\OLK6\formulario%20base.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REINALDO%20SEGURO\AASSA\VALDIVIA\PRESUPUESTO%20VALDIVIA%20PTAR.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REINALDO%20SEGURO\AASSA\VALDIVIA\PRESUPUESTO%20VALDIVIA%20PTA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JJTORRES/Mis%20documentos/Documents%20and%20Settings/LUZ%20MARY/Configuraci&#243;n%20local/Temp/hgg/0bra%20552/PPTO%20ADMINISTRATIVO%20137.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kta\Desktop\A&#209;O_2018\ALEJANDRIA\MTO_VIAS\informe_interventoria_1\Presupuestos\PAULA\Documents%20and%20Settings\Propietario\Mis%20documentos\PAULA\actas%20cnch\actas%20cnch\RESUMEN%202002\ACT200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Pc-cias21\WAAE\PMALCANT-GUAMAL\ETAPA%20DE%20DIAGNOSTICO\INFORMACION%20RECOLECTADA\pmaa%20ituango%20en%20Alfonso%20Rincon%20(Pc-proyectos8)\DISE&#209;O\CANT.%20DE%20OBRA%20Y%20PPTO\ANEXO3_PRESUPUESTO%20ALCANTARILLAD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Pc-cias3\Users\aassa\AppData\Local\Microsoft\Windows\Temporary%20Internet%20Files\Content.IE5\AYF0T3FY\Copia%20de%20Presupuesto%20Acueducto%20ARAGON%20Final-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Users\Cesar%20Uribe\Desktop\Mcpios%20Viabilizados%20Entrega%201\Ca&#241;asgordas\Presupuesto%20Sistema%20de%20Acueductojuli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carenas\COMPARTIR\base01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Documents%20and%20Settings\INGENIERO2\Mis%20documentos\felipe_Martinez\PLAN%20DE%20VIVIVENDA%20EL%20JARDIN\MEMORIA%20DE%20CALCULO,%20PRESUPUESTO%20Y%20APU\PRESUPUESTO,%20APU.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kta\Desktop\A&#209;O_2018\ALEJANDRIA\MTO_VIAS\informe_interventoria_1\Presupuestos\paula\Documents%20and%20Settings\Propietario\Mis%20documentos\PAULA\CONTROL\CAUCA%20VIEJO\Copia%20de%20CAUCA%20VIEJO10-12-0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japarra/Documents%20and%20Settings/crendon.HMV/Local%20Settings/Temporary%20Internet%20Files/OLK3/8599.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67.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Users\CESARU~1\AppData\Local\Temp\Rar$DI80.784\APU_AIU_Acue_Brice&#241;o_abril_201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Users\C2\Downloads\ACTA%20DE%20COBRO%20N&#176;4-MARINILL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E\DOCUMENTOS%20LOCAL\paula%20mensula\PANAMA\Flujo%20Fondos%20Altos%20Golf%20Oct-17-0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gobantioquia-my.sharepoint.com/D:/C:/Users/dchaves/Desktop/NARI&#209;O/CONECTIVIDAD/EL%20EMPATE%20-%20LA%20UNION%20PR%2060+240%20al%20PR%2066+090/OBRA/BASE/PRESUPUESTO%20P.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gobantioquia-my.sharepoint.com/D:/C:/a%20%20aaInformaci&#243;n%20GRUPO%204/A%20MInformes%20Mensuales/Informe%20de%20estado%20vial%20ene/aCCIDENTES%20DE%201995%20-%201996.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gobantioquia-my.sharepoint.com/D:/C:/Users/Usuario/Google%20Drive/APU/presupuesto%20pintada%20alcaldi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Google%20Drive\PROYECTOS%202020\CISNEROS\MURO\PRESUPUESTO%20-CISNEROS%20MURO%20MPIO.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acometidas%20acueduct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Pc-cias3\Users\aassa\Desktop\PRESUPUESTO_ALDO_MOMIL_ULTIMO_CONSOLIDAD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gobantioquia-my.sharepoint.com/D:/C:/ZXPREPLIEGOS%20PUENTE%20ARMADA/PRESUP/ZPREPLIEGOS%20PUENTE%20ARMADA/OBRAS%20PUENTE%20ARMADA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gobantioquia-my.sharepoint.com/D:/K:/a%20%20aaInformaci&#243;n%20GRUPO%204/A%20MInformes%20Mensuales/Informe%20de%20estado%20vial%20ene/aCCIDENTES%20DE%201995%20-%2019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Users\personal\Downloads\PRESUPUESTO_PISTA_PATINAJE_ARBOLETES_2019%20%20revision%20ETI.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2.%20BAJO%20CAUCA\2.%20PROYECTO%20PARA%20OBRAS%20COMPLEMENTARIAS%20DE%20EL%20BAGRE\PRESUPUESTO%20OBRAS%20COMPLEMENTARIAS%20EL%20BAGRE\Users\ADMINI~1\AppData\Local\Temp\Rar$DI00.666\PRESUPUESTO%20DEFINITIVO%20ZARAGOZ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Pc-cias21\WAAE\CD-SANTA%20RITA\3.%20INFORME%20DE%20ALTERNATIVAS%20Y%20DISE&#209;O%20-%20ALCANTARILLADO\ANEXOS\ANEXO%203%20PRESUPUESTO%20ALCANTARILLADO\Presupuesto%20Alcantarillad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Ardincoadmin/Informaci&#243;n%202013/LICITACI&#211;N%20PUBLICA/005%20Reposici&#243;n%20Red%20de%20Aguas%20Lluvias%20y%20Ca&#241;o%20Carrera%20Zea/PRESUPUESTO/PRESUPUESTOS_CANAL_CRIBADO.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gobantioquia-my.sharepoint.com/D:/I:/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acometidas%20alcantarillad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Lucho/transfer%20lucho/Mis%20documentos/ANDES3/mayo%204-01/Mis%20documentos/AiuApoSaraBrut20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Lucho/transfer%20lucho/Mis%20documentos/AiuApoSaraBrut20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37247222\Acc%20Ago-Sep.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Mauricio%20cardona/presupuestos/COSTOS%20UNITARIOS%20monacho.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PROVIALES%20GENERAL\RESPALDO%20PC%20YARUMAL%20Y%20BOLIVAR\PLACA%20HUELLA%20YARUMAL\rev%20joh\Presupuesto%20mejoramiento%20de%20v&#237;as%20terciarias%20Yarumal.%20(Oferentes%20).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Documents\INGENIER&#205;A\DISE&#209;O%20y%20CONSULTOR&#205;A\Alcald&#237;a%20Campamento\Proyectos\CER%20Manzanillo\Copia%20de%20Presupuesto%20CER%20EL%20MANZANILLO.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ING%20JJRAMOSB\ESCRITORIO\Estadio%20de%20Basebal%203%20de%20mayo%20de%20Lorica\Presupuesto%20y%20programacion\Presupuesto%20Estadio%20B&#233;isbol%203%20de%20Mayo.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DARENASL\Downloads\29-05-2023%20-JUAN%20PABLO%20CONCORDIA.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CFRANCOS\Downloads\PRESUPUESTO%20AJUSTADO%20CONCORDIA%20REVISADO%2009062023%20(1).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E:\Documents\INGENIER&#205;A\DISE&#209;O%20y%20CONSULTOR&#205;A\Alcald&#237;a%20Campamento\Proyectos\Casa%20de%20la%20Cultura\Presupuesto_Ba&#241;o.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Planilla%20de%20impacto%20comunitario%20aspectos%20generale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Users\Usuario\Documents\PDA\ITUANGO\JORGE%20MANTILLA%20ABRIL%2017\PPTO__ITUANGO_DPTO_MAYO%2014.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d.docs.live.net/Ardincoadmin/DZAPATA%20(10.10.10.253)/AASSA%20TECNICA%201-1/SUROESTE/2012/BOLOMBOLO/PROYECTOS/REUBICACION%20USUARIOS/Ultimo_Presupuesto.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Users\kta\Desktop\A&#209;O_2018\ALEJANDRIA\MTO_VIAS\informe_interventoria_1\Equipolet\documentos%20c\PROYECTOS%20JECA\HOME%20CENTER\HOMECENTER%2005%20C&#218;CUTA\DOCUMENTACI&#210;N\DOCUMENTACI&#210;N%20EL&#200;CTRICA\DOC-HCCU-2008-02-18.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Users\jose.garcia\AppData\Local\Microsoft\Windows\Temporary%20Internet%20Files\Low\Content.IE5\G79VZ0P6\ANEXO%204%20PRESUPUESTO%20ACUEDUCTO_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Pc-sgallo\Proyectos%20Sandra%20Gallo\AAS\BASE\HOJA%20BASE\BASE%20DE%20PRESUPUEST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A:\Documents%20and%20Settings\jramiret\Configuraci&#243;n%20local\Archivos%20temporales%20de%20Internet\OLK119\Formularios%20%20009350%20corr%20abril%2029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E\DOCUMENTOS%20LOCAL\paula%20mensula\base%20pptos\BASE%20BODEGAS%20%20%2011-dic-06.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H:\Media%20Luna\PRESUPUESTO_MEDIA_LUNA_FINAL_EDWIN.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gobantioquia-my.sharepoint.com/D:/C:/PAVICOL/MSOFFICE/LICITAR/analisis%20del%20AIU/AIU.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D:\ING%20JJRAMOSB\PROYECTOS%20ARMADADOS\09-PROYECTO_FINAL_CDI_MO&#209;ITOS\-Programacion%20y%20presupuesto\PPTO%20Y%20APU%20CDI%20OBDULIO%20MO&#209;ITOS.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G:\Documents%20and%20Settings\carenas\Escritorio\PRESUPUESTOS%20%20febr11\Copia%20de%20BASE%20DE%20PRESUPUEST(copi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Campamento\Presupuesto\DEFINITIVOS\OPTIMIZACI&#211;N%20DE%20LA%20RED%20DE%20DISTRIBUCI&#211;N.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C:\Users\User\Desktop\ANGOSTURA\PRESUPUESTO%20CORREGIDO%20JUNIO%2026%20final%20REFERENTE.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F:\PLAN%20DEPARTAMENTAL%20DE%20AGUAS\LUZ%20ELENA%20HERN&#193;NDEZ%20M\NOVIEMBRE\TITIRIB&#205;\Titirib&#237;_Gobant_15Octubre2020\21%20Presupuesto_APUs_Canteras\Analisisprecios_unit.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F:\Users\Soportedrai\Documents\PDA%202019\4.%20SANTA%20BARBARA\DEFINITIVO\679_G05_24_25JUNIO2019.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Server\ARCHIVOS\casa%20dr.%20Raul%20Naranjo\CAUCA%20VIEJO%20AMPLIACION\Control%20costos.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D:\C:\Users\OscArQ\Documents\Datos%20de%20usuario%20de%20Microsoft\Office%202011%20AutoRecovery\Pc_85\compartida\Cofinanciacion\FICHAS%20Y%20FORMATOS\UNITARIOS%20GENERALES.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Pc-arincon\P8MMOT\26Dise&#241;o\26-10SAP\26-10-4Sectores\26-10-4-3ALFS\C&#225;lculosHidr&#225;ulicos\C&#225;lculoALFS_MenosVeloc.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Users\PLANEACION01\Downloads\FINAL%20PRESENTACION%20MULTIVEREDAL\documentos%20anexos\presupuesto%20actualizado%20marzo%202019%20con%20Interventoria.xls"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Pc1/d/LIQ.TRANSPORTE%20DE%20MATERIALES%20OCTUBRE%20DE%202006%20HASMER%20FINAL.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A:\Documents%20and%20Settings\SANEAMBIENTE\03%20PM%20ENTRERRIOS\ALCANTARILLADO\02%20ALTERNATIVAS\02%20MEMORIAS%20DE%20CALCULO\01%20HOJA%20DE%20CALCULO\1B\combinado\alternativa%201B%20alcantarillado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F:\JUAN\UNIDAD%20TECNICO%20OPERATIVA\AGUAS-JUAN-2017\CONTRATOS%202017\CONTRATO%20CONSULTORIA%20ASSA%20AJUSTE%20PMA\ENTREGAS\ENTREGA%201\ANEXOS%20DISE&#209;O\Anexo_4_Cantidades%20de%20Obra,%20APU&#180;s%20%20y%20Presupuesto\Anexo%204.1%20PPTO%20REDES%20ALCDO.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H:\PRESUPUESTO%20FINAL%203%20CALLES%20SN%20JOSE%20Y%20BUENOS%20AIRES.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170.xml.rels><?xml version="1.0" encoding="UTF-8" standalone="yes"?>
<Relationships xmlns="http://schemas.openxmlformats.org/package/2006/relationships"><Relationship Id="rId1" Type="http://schemas.microsoft.com/office/2006/relationships/xlExternalLinkPath/xlPathMissing" Target="obra"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Y:\proyectos\Poceta_Tanque_Comando_Alto_Vallejo\Rec_informacion\Presupuestos\17.%20VOLUMEN%20XVII.%20PRESUPUESTOS%20Y%20PROGRAMACION\002_Anexo%201%20APU\APUs%20%20RiO%20MED%20OBRA%20CIVIL%20FINAL%20(1).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H:\METODOLO\SISTEMA\PROYECTS\prog.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A:\Estad.%20Da&#241;os\Rendimientos_Sur%2003-00(JC).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gobantioquia-my.sharepoint.com/D:/D:/VILLA%20TAKOA/Presupuesto/APUS%20VILLA%20TAKOA.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gobantioquia-my.sharepoint.com/D:/C:/Users/JorgeF/Documents/amv%20grupo%203%20boyaca%202009/PRECIOS%20UNITARIOS/corregidos/2011/LICITACIONES%20AGOSTO%202011/apus%20boyaca%20VIA%20chiquinquira%20-%20TUNJA.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F:\VARIOS%20SAN%20ROQUE\Users\Usuario\AppData\Local\Temp\Rar$DI05.444\APU%20-%20Inv..GRUPO%20I.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https://gobantioquia-my.sharepoint.com/D:/D:/10.0.0.4/tecnico/Documents%20and%20Settings/67370/Configuraci&#243;n%20local/Archivos%20temporales%20de%20Internet/Content.IE5/UOTNRVQZ/Presupuesto%20correigio%20nora%20morales(1).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C:\Users\Ing.%20Oscar\Downloads\MATRIZ%20PARA%20EL%20CALCULO%20DEL%20AIU%202009.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formato%20liquidaci&#243;n%20de%20obra%20por%20administraci&#243;n.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https://gobantioquia-my.sharepoint.com/D:/C:/Users/jmperez/Documents/TECNICA/DEPORTE%20Y%20RECREACION/02%20ESTANDARIZADO%20POLIDEPORTIVO/05%20HOJA%20CALCULO%20ESTANDARIZADO/PRESUPUESTO%20DEL%20POLIDEPORTIVO%20COMPLETO.xlsx"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Hidroarma_044_12_via_puente_depos/Ejecucion/Entregas_a_hidroarma/Entrega_C04412_20130708/Volumen_I_Dise&#241;o_Presupuesto_VCM/Anexos/Anexo15_Presupuesto_VCM.xls" TargetMode="External"/></Relationships>
</file>

<file path=xl/externalLinks/_rels/externalLink20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D:\AASSA\URBANOS\YARUMAL\aduc%20jhon\Presupuesto%20y%20APU%20celdas%20ocultas.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Pc-sgallo\Proyectos%20Sandra%20Gallo\San_Juan_LaMaria\CD%20SAN%20JUAN%20LA%20MARIA\ANEXOS\Anexo%2014_PresupuestoSAN_JUAN_LA_MARIA-MARZO.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https://gobantioquia-my.sharepoint.com/D:/A:/MS/Mis%20documentos/Licitaciones%202002/Lic.Duitama-La%20Palmera/BASEDuitama-La%20Palmera.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https://gobantioquia-my.sharepoint.com/D:/E:/a%20%20aaInformaci&#243;n%20GRUPO%204/A%20MInformes%20Mensuales/Informe%20de%20estado%20vial%20ene/aCCIDENTES%20DE%201995%20-%201996.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Server\ARCHIVOS\casa%20dr.%20Raul%20Naranjo\CORDOUTSOURCING\CNCH\Control%20gastos\mezclas1.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D:\YARUMAL\YARUMAL2016\madena\APU%20madena.xlsm"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F:\TRABAJO%20MAYO%2030%20DE%202011\PROYECTO%20PAVIMENTACION%20Y%20REPOSICON%20DE%20REDES%202011\proyecto%20pavimentaci&#243;n%202011.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F:\JOHNATAN\JOHNATAN%20PLANEACION%202012\PAVIMENTACION%202012\Pavimentaci&#243;n%202012.%20proyecto%20300%20mill.xlsx"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G:\Municipio_Granada\Puentes_Granada\Ejecucion\Entregas\Entrega_Informe_20140502\El_Tabor\Anexo_4_Presupuesto\GRA_Presu_TABOR.xlsx"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https://gobantioquia-my.sharepoint.com/D:/H:/ADM%20VIAL%2003%20-%20CORDOBA/ESTADO%20DE%20RED/2103mar%20.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https://d.docs.live.net/E/Para%20presupuesto/Documents%20and%20Settings/67370/Configuraci&#243;n%20local/Archivos%20temporales%20de%20Internet/Content.IE5/UOTNRVQZ/Presupuesto%20correigio%20nora%20morales(1).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A:\Informes%20y%20tareas\Estad&#237;sticas%20Rendimientos\Sur\Rendimientos_Sur%20(EEPPM)%2001.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https://gobantioquia-my.sharepoint.com/D:/A:/PROG-96.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C:\Users\15326182\Desktop\EDUCACION%201%20-%20copia%20(3)\HECTOR%20VELASQUEZ\Escuela%20La%20Pradera\APU%20%20restaurante%20La%20Pradera%20%202014.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C:\Users\bvelez\AppData\Local\Microsoft\Windows\INetCache\Content.Outlook\ENAZG318\APU%20PROYECTOS%20EDU%202016%20%20%20(002).xlsm"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F:\Users\oopp.cont8\Desktop\AIU%20Andenes%202013.xlsx"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A:\HLOPEZA\GERONA\CANTIDADES%20REPOSICION\SUBCIRCUITO%207\REDES7.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C:\1_PROYECTO%20PDA%20ANTIOQUIA\25_PDA-ANTIOQUIA\22_SANTA%20ROSA%20DE%20OSOS\1_AJUSTE%20SANTA%20ROSA%20(sept-2012)\11.%20Presupuesto%20general\PPTO%20REDES%20TURCO%20ministerio%20(Fade%20I).xlsx"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https://d.docs.live.net/MESING/Unidad%20C/00-2004/San%20Pedro/Lagunas/Linea%20de%20Impulsion.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C:\Lblanco3\CONTRATO5\REAJUSTE%20.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Computador1\documentos%20c\Documents%20and%20Settings\All%20Users\Documentos\PROYECTOS%20COMPARTIDOS\ARMENTA%20CHAVARRO\VILLA%20MAYOR1\VILLA%20MAYOR\CARGA%20VILLA.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https://d.docs.live.net/WILMAR/Informaci&#243;n%202012/Mis%20Documentos/AMV-02-BOL/EST.V&#205;A%20CRITERIO%20TECNICO.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257.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L:\ESTUDIOS%20PREVIOS\CMC%202019\SE&#209;ALIZACI&#211;N%20VIAL%202019\PRESUPUESTO%20SE&#209;ALIZACI&#211;N%20VIAL%202019.xlsx"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C:\JOHNATAN\INF.%20TRABAJO%20ALCALDIA\TRABAJO%20MAYO%2030%20DE%202011\PROYECTO%20PAVIMENTACION%20Y%20REPOSICON%20DE%20REDES%202011\proyecto%20pavimentaci&#243;n%202011.xlsx"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D:\DOCUME~1\fomdes20\CONFIG~1\Temp\INDEPORTES\OTROS\ARCHIVO%20PARA%20ACUERDOS%20MUNICIPALES.xlsx"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D:\DOCUME~1\fomdes20\CONFIG~1\Temp\INDEPORTES\OTROS\ACUERDOS%20MUNICIPALES\MATRIZ%20DE%20EVALUACI&#211;N%20-%202.xlsx"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E:\Users\1152688246\Downloads\Users\Jaime\AppData\Local\Temp\Rar$DIa0.735\Proyectos\284_GT_G03_01_17ABRIL2018-FRONTINO.xlsx"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C:\Giovanny\c\Copia%20Calidad\Mis%20documentos\Area%20Tecnica\Licitaciones\Epm\Actualizacion%20Guayabal\WINDOWS\TEMP\RELACI~1.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F:\Users\pmorales\AppData\Local\Microsoft\Windows\Temporary%20Internet%20Files\Content.Outlook\5R35UUZM\Users\pmorales\Documents\Patricia%20Morales%20P.%202008\CONVENIOS%20MUNICIPIOS\CUADRO%20CONVENIOS%202008%20Sucre.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F:\Documents%20and%20Settings\sbolivar\Mis%20documentos\INVITACION%20PARA%20CONTRATAR%20SELECCION%20ABREVIADA%20DE%20MINIMA%20CUANTIA\Anexo%20GENERICO%20formulario%20cantidades%20CD%20y%20LP%2019%20Dic%202007.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P:\hector%20cuervo\NUEVO%20ARHCIVO%20ACTUALIZACI&#211;N%20DE%20PROYECTOS.xlsx"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D:\Users\Usuario\Downloads\AJUSTE%20PLAN%20DE%20ACCION%20Y%20POAI.xlsx"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https://gobantioquia-my.sharepoint.com/D:/C:/MANTENIMIENTO%20RUTA%201001_MARZO%20DE%202008/Documents%20and%20Settings/PEDRO%20GARCIA%20REALPE/Mis%20documentos/AMV_G1_2006_TUMACO/Actas%20AMV_G1_Tumaco/a%20%20aaInformaci&#243;n"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C:\E\DOCUMENTOS\PAULA\cantidades%20de%20obra%20colacteos%2030-01-06%20(actualizados%20segun%20cambios%20de%20comite).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F:\Users\Camilo%20Jos&#233;\AppData\Local\Microsoft\Windows\Temporary%20Internet%20Files\Content.Outlook\CFG88B27\CONSOLIDADOS\RESUMEN%20NARI&#209;O.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H:\My_Docs\OBRAS\SANTA%20ROSA%20-%20REDES%20ACUEDUCTO\Formatos\PPTO%20OFICIAL%20ACUEDUCTO%20SANTA%20ROSA.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https://gobantioquia-my.sharepoint.com/PLANEACION%20TRIUNFO%20NEIRA/BOULEVAR%20DORADAL/presupuesto%20de%20obra%20PRECIOS%20GOB.xlsx"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C:\Users\kta\Desktop\A&#209;O_2018\ALEJANDRIA\MTO_VIAS\informe_interventoria_1\Presupuestos\paula\Documents%20and%20Settings\Propietario\Mis%20documentos\PAULA\CONTROL\CAUCA%20VIEJO\CIDCA\INFORME%20CIDCA3.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C:\C\MEMORIA%20CEGR\PROYECTOS%20VIVIENDA\PROYECTOS%20VIVIENDA\EL%20SOCORRO\CANTIDADES%20Y%20PRESUPUESTO%20ISVIMED\PRESUPUESTO%20OBRAS%20DE%20URBANISMO%20ISV.xlsx"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8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F:\METODOLO2\USUARIO\93%20CUBIERTAS%20PLACAS%20POLIDEPORTIVAS%20corregido\IDEN.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Informe%20semanal%20de%20avance%20de%20obra%20civil.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I:\Documents%20and%20Settings\jromana\Configuraci&#243;n%20local\Archivos%20temporales%20de%20Internet\OLK8\solicitud%20de%20servicio.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C:\AAA_SUMAR\SAN%20ROQUE\PUENTE%20SAN%20ROQUE\Presupuesto%20Definitivo%20Puente%20San%20Roque%20(2).xlsx"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E:\Users\1152688246\Downloads\presupuesto%20municipios\809_GT_G03_03MAYO2018_%20APU%20TITIRIBI.xlsx"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C:\BANCO%20DE%20PROYECTOS\CAROLINA%20DEL%20PR&#205;NCIPE\proy%20MGA\COLISEO\Archivos%20adjuntos_20141110\SIMULACI&#211;NEDIFICIO.ok.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Pc-arincon\Users\proyectos\AppData\Local\Microsoft\Windows\Temporary%20Internet%20Files\Content.IE5\RGFWT0WR\LIZ%20MONTES\aldo%20LIz\HEREDI_AA_D_IN_03_A_1_Diseno%20aldo_V1.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E:\presupuesto_anza\Ppto%20Aldo%20EL%20Paraiso%20version%202.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F:\METODOLO2\Usuario\OBRAS%20DE%20PROTECCION%20LA%20TIGRA,%20LA%20GALAPAGO\PROG.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A:\WINNT\Profiles\mvelezs\Configuraci&#243;n%20local\Archivos%20temporales%20de%20Internet\OLK295\ConsolidadoSubcircuito1.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I:\S.G.C%20Aguas\Proceso%20Interventor&#237;a\tEMPORALTRAMOS.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https://gobantioquia-my.sharepoint.com/D:/A:/PUNITARIOS%20PARA%20241201%202S.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I:\Users\adri&#225;n%20correa\Desktop\planes%20departamentales%20de%20agua%202012\CD_CA&#209;AS_GORDAS\3.%20DISE&#209;O\INFORMES\CANTIDADES%20DE%20OBRA%20Y%20PRESUPUESTO\Presuesto%20definitivo%20alcantarillado.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C:\Users\kta\Library\Containers\com.apple.mail\Data\Library\Mail%20Downloads\0D37AC18-0654-45D7-89BF-C4E087E491CC\Proyectos\mis%20documentos\INFORMACI&#211;N%20T&#201;CNICA\IEEE-80%20TOOL%202007-06-28.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https://gobantioquia-my.sharepoint.com/D:/F:/ANEXO%202/Users/ING~1.OSC/AppData/Local/Temp/Rar$DI01.853/Cantidades_750%20_Alta_Suelo%20AB.xlsx"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C:\E\WINDOWS\TEMP\330-001-02%20-%20Etapa%201%20-%20Tipo%20A.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https://gobantioquia-my.sharepoint.com/D:/D:/marino/C/Documents%20and%20Settings/Hector%20Guerrero/Mis%20documentos/Licitaciones%20realizadas/Invias/INTER-Taraza-caucasia/DIFERGO/WINDOWS/TEMP/Preobra/ModeloPresupuesto.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E:\Users\1152688246\Downloads\presupuesto%20municipios\093_GT_G03_01_30MAY2018_%20APU.xlsx"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Q:\DOCUMENTOS_SERVIDOR\Hidroarma_044_12_via_puente_depos\Ejecucion\Profesionales\Cesar_Casarrubia\VIA\Volumen_III_Presup_Esp_Tecnicas_vias\CO_presupuesto_G1.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https://gobantioquia-my.sharepoint.com/D:/C:/Mis%20Documentos/Licitaciones/LIC-2000/OFERTAS/noviciado%20la%20caba&#241;a/CANTIDADES-ZOFICIOS.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C:\isant02\Administrativa\ISA%20REMODELACION%20BLOQUE%201\1%20Presupuesto\PC%20JC\PANAMA\Clayton%20Village\Modelo%20Cipr&#233;s\FORMATO_ESTRUCTURA.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F:\U%20DE%20A\PDA\Presupuesto%20Redes%20Alcan_Taparto%20Mayo%20de%202018-ultimo._.xlsx"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D:\$Esclavo\8_INFRAESTRUCTURA%202024\6_PROYECTOS%20NUEVOS\33_PTAR_SEMISIONES\ENTREGA%20DEFINITIVA%20PTAR%202024\4.%20PRESUPUESTO%20Y%20PROGRAMACI&#211;N\presupupuesto%2022112024\PPTO_PTAR_YAR_SEMISIONES_VF.xlsx"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C:\3B494239\RELACI~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LISTA"/>
      <sheetName val="TARIFAS MATERIALES"/>
      <sheetName val="TARIFAS EQUIPOS "/>
      <sheetName val="TARIFA SALARIOS"/>
      <sheetName val="ó&gt;_x005f_x0000__x005f_x0001__x005f_x0000__x005f_x0000__"/>
      <sheetName val="PRES"/>
      <sheetName val="Paral. 1"/>
      <sheetName val="Paral. 2"/>
      <sheetName val="Paral. 3"/>
      <sheetName val="Paral.4"/>
      <sheetName val="Hoja3"/>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CORTE DE OBRA N° 1"/>
      <sheetName val="memoria"/>
      <sheetName val="memoria 1"/>
      <sheetName val="BASE DE DATOS DE PRECIOS"/>
      <sheetName val="Lista ICCU"/>
      <sheetName val="MATERIALES Y RECURSOS"/>
      <sheetName val="ó&gt;????j0$?#???j_$?#???LÓu????"/>
      <sheetName val="ó&gt;"/>
      <sheetName val="RESISTENCIA_"/>
      <sheetName val="Memorias"/>
      <sheetName val="CANOBRA"/>
      <sheetName val="INCREMENTOS"/>
      <sheetName val="LISTMATE"/>
      <sheetName val="MATERIALES"/>
      <sheetName val="CONSTANTES"/>
      <sheetName val="LISTAS"/>
      <sheetName val="CONSTANTES_"/>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ESU"/>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RELACION DE PRECIOS"/>
      <sheetName val="ACTA 5"/>
      <sheetName val="MODIF. 2"/>
      <sheetName val="MODIF. 3"/>
      <sheetName val="cant"/>
      <sheetName val="par mar19"/>
      <sheetName val="par"/>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quot;PAGA&quot;"/>
      <sheetName val="Skid Lifting Lug"/>
      <sheetName val="CABLE CONTROL"/>
      <sheetName val="Datos_CO"/>
      <sheetName val="CCONC"/>
      <sheetName val="ACTA PROVEEDORES"/>
      <sheetName val="ACTA INICIO"/>
      <sheetName val="ACTA PARCIAL"/>
      <sheetName val="ACTA TERMINACION"/>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MDC-1_COLOCACION_1"/>
      <sheetName val="D-20_COLOCACION_1"/>
      <sheetName val="TRANSPORTE_MEZCLA_ASFALTICA1"/>
      <sheetName val="EXT_microagomerado1"/>
      <sheetName val="Grafico_Avance1"/>
      <sheetName val="MYE_OBRA1"/>
      <sheetName val="BASE_DE_DATOS_DE_PRECIOS1"/>
      <sheetName val="Indicadores_Y_Listas1"/>
      <sheetName val="PSM Monthly"/>
      <sheetName val="BQMPALOC"/>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ACTA No.5"/>
      <sheetName val="IV. MANO DE OBRA AIU"/>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EMPRESAS"/>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 V5"/>
      <sheetName val="1. Preliminares"/>
      <sheetName val="2. Demoliciones"/>
      <sheetName val="3. Elementos y Estructuras"/>
      <sheetName val="4. HVAC"/>
      <sheetName val="8. Recubrimientos y Acabados"/>
      <sheetName val="9. Otros"/>
      <sheetName val="10. Tramites y Licencias"/>
      <sheetName val="PRESUPUESTOS-REV1.xls"/>
      <sheetName val="Base de datos cuadrillas"/>
      <sheetName val="ó&gt;_x0000__x0001__x0000__x0000__"/>
      <sheetName val="Programacion"/>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DUB-823"/>
      <sheetName val="GPI 526"/>
      <sheetName val="SKJ452"/>
      <sheetName val="ITA878"/>
      <sheetName val="AEA-944"/>
      <sheetName val="XXJ617"/>
      <sheetName val="SNG_855"/>
      <sheetName val="VEA 374"/>
      <sheetName val="HFB024"/>
      <sheetName val="PAJ825"/>
      <sheetName val="Item"/>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PRESUPUESTOS-R_x0000_耽1._x0000__x0000_㙊辎簎䣼ꦱ_xdb30_疏揤S"/>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BCE-ENERO-2004"/>
      <sheetName val="API93"/>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Constantes Generales"/>
      <sheetName val="Prestaciones Sociales"/>
      <sheetName val="M.OBRA"/>
      <sheetName val="BASE"/>
      <sheetName val="Base de Diseño"/>
      <sheetName val="civ_roma"/>
      <sheetName val="octubre"/>
      <sheetName val="INSUMOS"/>
      <sheetName val="CUADRI"/>
      <sheetName val="EQUI"/>
      <sheetName val="CANT OBRA"/>
      <sheetName val="ZF"/>
      <sheetName val="HE-BA"/>
      <sheetName val="for2-consor"/>
      <sheetName val="MC SF GAVIONES"/>
      <sheetName val="Dominios"/>
      <sheetName val="Listas de apoyo Social"/>
      <sheetName val="Listas de apoy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row r="2">
          <cell r="A2">
            <v>0</v>
          </cell>
        </row>
      </sheetData>
      <sheetData sheetId="1043">
        <row r="2">
          <cell r="A2">
            <v>0</v>
          </cell>
        </row>
      </sheetData>
      <sheetData sheetId="1044">
        <row r="2">
          <cell r="A2">
            <v>0</v>
          </cell>
        </row>
      </sheetData>
      <sheetData sheetId="1045" refreshError="1"/>
      <sheetData sheetId="1046">
        <row r="2">
          <cell r="A2">
            <v>0</v>
          </cell>
        </row>
      </sheetData>
      <sheetData sheetId="1047">
        <row r="2">
          <cell r="A2">
            <v>0</v>
          </cell>
        </row>
      </sheetData>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v>0</v>
          </cell>
        </row>
      </sheetData>
      <sheetData sheetId="1060">
        <row r="2">
          <cell r="A2">
            <v>0</v>
          </cell>
        </row>
      </sheetData>
      <sheetData sheetId="1061">
        <row r="2">
          <cell r="A2">
            <v>0</v>
          </cell>
        </row>
      </sheetData>
      <sheetData sheetId="1062" refreshError="1"/>
      <sheetData sheetId="1063" refreshError="1"/>
      <sheetData sheetId="1064" refreshError="1"/>
      <sheetData sheetId="1065">
        <row r="2">
          <cell r="A2">
            <v>0</v>
          </cell>
        </row>
      </sheetData>
      <sheetData sheetId="1066">
        <row r="2">
          <cell r="A2">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efreshError="1"/>
      <sheetData sheetId="1104" refreshError="1"/>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efreshError="1"/>
      <sheetData sheetId="1722">
        <row r="2">
          <cell r="A2">
            <v>0</v>
          </cell>
        </row>
      </sheetData>
      <sheetData sheetId="1723">
        <row r="2">
          <cell r="A2">
            <v>0</v>
          </cell>
        </row>
      </sheetData>
      <sheetData sheetId="1724">
        <row r="2">
          <cell r="A2">
            <v>0</v>
          </cell>
        </row>
      </sheetData>
      <sheetData sheetId="1725">
        <row r="2">
          <cell r="A2" t="str">
            <v>Locación</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ow r="2">
          <cell r="A2" t="str">
            <v>FORMULARIO N° 4</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sheetData sheetId="1971">
        <row r="2">
          <cell r="A2">
            <v>0</v>
          </cell>
        </row>
      </sheetData>
      <sheetData sheetId="1972" refreshError="1"/>
      <sheetData sheetId="1973" refreshError="1"/>
      <sheetData sheetId="1974">
        <row r="2">
          <cell r="A2">
            <v>0</v>
          </cell>
        </row>
      </sheetData>
      <sheetData sheetId="1975">
        <row r="2">
          <cell r="A2" t="str">
            <v>Locación</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sheetData sheetId="1991"/>
      <sheetData sheetId="1992"/>
      <sheetData sheetId="1993"/>
      <sheetData sheetId="1994"/>
      <sheetData sheetId="1995"/>
      <sheetData sheetId="1996" refreshError="1"/>
      <sheetData sheetId="1997">
        <row r="2">
          <cell r="A2">
            <v>0</v>
          </cell>
        </row>
      </sheetData>
      <sheetData sheetId="1998" refreshError="1"/>
      <sheetData sheetId="1999" refreshError="1"/>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sheetData sheetId="2104"/>
      <sheetData sheetId="2105"/>
      <sheetData sheetId="2106">
        <row r="2">
          <cell r="A2">
            <v>0</v>
          </cell>
        </row>
      </sheetData>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sheetData sheetId="2139"/>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efreshError="1"/>
      <sheetData sheetId="2520" refreshError="1"/>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sheetData sheetId="2550"/>
      <sheetData sheetId="2551">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2552"/>
      <sheetData sheetId="2553"/>
      <sheetData sheetId="2554"/>
      <sheetData sheetId="2555">
        <row r="2">
          <cell r="A2">
            <v>0</v>
          </cell>
        </row>
      </sheetData>
      <sheetData sheetId="2556">
        <row r="2">
          <cell r="A2">
            <v>0</v>
          </cell>
        </row>
      </sheetData>
      <sheetData sheetId="2557">
        <row r="2">
          <cell r="A2">
            <v>0</v>
          </cell>
        </row>
      </sheetData>
      <sheetData sheetId="2558"/>
      <sheetData sheetId="2559">
        <row r="2">
          <cell r="A2">
            <v>0</v>
          </cell>
        </row>
      </sheetData>
      <sheetData sheetId="2560"/>
      <sheetData sheetId="2561" refreshError="1"/>
      <sheetData sheetId="2562" refreshError="1"/>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sheetData sheetId="2976">
        <row r="2">
          <cell r="A2">
            <v>0</v>
          </cell>
        </row>
      </sheetData>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row r="2">
          <cell r="A2">
            <v>0</v>
          </cell>
        </row>
      </sheetData>
      <sheetData sheetId="3004"/>
      <sheetData sheetId="3005"/>
      <sheetData sheetId="3006"/>
      <sheetData sheetId="3007"/>
      <sheetData sheetId="3008"/>
      <sheetData sheetId="3009"/>
      <sheetData sheetId="3010"/>
      <sheetData sheetId="3011"/>
      <sheetData sheetId="3012">
        <row r="2">
          <cell r="A2">
            <v>0</v>
          </cell>
        </row>
      </sheetData>
      <sheetData sheetId="3013">
        <row r="2">
          <cell r="A2">
            <v>0</v>
          </cell>
        </row>
      </sheetData>
      <sheetData sheetId="3014"/>
      <sheetData sheetId="3015"/>
      <sheetData sheetId="3016"/>
      <sheetData sheetId="3017"/>
      <sheetData sheetId="3018"/>
      <sheetData sheetId="3019"/>
      <sheetData sheetId="3020"/>
      <sheetData sheetId="3021"/>
      <sheetData sheetId="3022">
        <row r="2">
          <cell r="A2">
            <v>0</v>
          </cell>
        </row>
      </sheetData>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sheetData sheetId="3046"/>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sheetData sheetId="3346">
        <row r="2">
          <cell r="A2">
            <v>0</v>
          </cell>
        </row>
      </sheetData>
      <sheetData sheetId="3347"/>
      <sheetData sheetId="3348"/>
      <sheetData sheetId="3349"/>
      <sheetData sheetId="3350"/>
      <sheetData sheetId="3351"/>
      <sheetData sheetId="3352"/>
      <sheetData sheetId="3353"/>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sheetData sheetId="3362"/>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sheetData sheetId="3714"/>
      <sheetData sheetId="3715"/>
      <sheetData sheetId="3716">
        <row r="2">
          <cell r="A2">
            <v>0</v>
          </cell>
        </row>
      </sheetData>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ow r="2">
          <cell r="A2">
            <v>0</v>
          </cell>
        </row>
      </sheetData>
      <sheetData sheetId="3744"/>
      <sheetData sheetId="3745"/>
      <sheetData sheetId="3746"/>
      <sheetData sheetId="3747"/>
      <sheetData sheetId="3748"/>
      <sheetData sheetId="3749"/>
      <sheetData sheetId="3750"/>
      <sheetData sheetId="3751"/>
      <sheetData sheetId="3752">
        <row r="2">
          <cell r="A2">
            <v>0</v>
          </cell>
        </row>
      </sheetData>
      <sheetData sheetId="3753">
        <row r="2">
          <cell r="A2">
            <v>0</v>
          </cell>
        </row>
      </sheetData>
      <sheetData sheetId="3754"/>
      <sheetData sheetId="3755"/>
      <sheetData sheetId="3756"/>
      <sheetData sheetId="3757"/>
      <sheetData sheetId="3758"/>
      <sheetData sheetId="3759"/>
      <sheetData sheetId="3760"/>
      <sheetData sheetId="3761"/>
      <sheetData sheetId="3762">
        <row r="2">
          <cell r="A2">
            <v>0</v>
          </cell>
        </row>
      </sheetData>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sheetData sheetId="3786"/>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sheetData sheetId="4084"/>
      <sheetData sheetId="4085"/>
      <sheetData sheetId="4086">
        <row r="2">
          <cell r="A2">
            <v>0</v>
          </cell>
        </row>
      </sheetData>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row r="2">
          <cell r="A2">
            <v>0</v>
          </cell>
        </row>
      </sheetData>
      <sheetData sheetId="4123"/>
      <sheetData sheetId="4124"/>
      <sheetData sheetId="4125"/>
      <sheetData sheetId="4126"/>
      <sheetData sheetId="4127"/>
      <sheetData sheetId="4128"/>
      <sheetData sheetId="4129"/>
      <sheetData sheetId="4130"/>
      <sheetData sheetId="4131"/>
      <sheetData sheetId="4132">
        <row r="2">
          <cell r="A2">
            <v>0</v>
          </cell>
        </row>
      </sheetData>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row r="2">
          <cell r="A2">
            <v>0</v>
          </cell>
        </row>
      </sheetData>
      <sheetData sheetId="4299"/>
      <sheetData sheetId="4300"/>
      <sheetData sheetId="4301"/>
      <sheetData sheetId="4302"/>
      <sheetData sheetId="4303"/>
      <sheetData sheetId="4304"/>
      <sheetData sheetId="4305"/>
      <sheetData sheetId="4306"/>
      <sheetData sheetId="4307"/>
      <sheetData sheetId="4308">
        <row r="2">
          <cell r="A2">
            <v>0</v>
          </cell>
        </row>
      </sheetData>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row r="2">
          <cell r="A2">
            <v>0</v>
          </cell>
        </row>
      </sheetData>
      <sheetData sheetId="4345"/>
      <sheetData sheetId="4346"/>
      <sheetData sheetId="4347"/>
      <sheetData sheetId="4348"/>
      <sheetData sheetId="4349"/>
      <sheetData sheetId="4350"/>
      <sheetData sheetId="4351"/>
      <sheetData sheetId="4352"/>
      <sheetData sheetId="4353"/>
      <sheetData sheetId="4354">
        <row r="2">
          <cell r="A2">
            <v>0</v>
          </cell>
        </row>
      </sheetData>
      <sheetData sheetId="4355"/>
      <sheetData sheetId="4356"/>
      <sheetData sheetId="4357"/>
      <sheetData sheetId="4358"/>
      <sheetData sheetId="4359"/>
      <sheetData sheetId="4360"/>
      <sheetData sheetId="4361"/>
      <sheetData sheetId="4362"/>
      <sheetData sheetId="4363"/>
      <sheetData sheetId="4364">
        <row r="2">
          <cell r="A2">
            <v>0</v>
          </cell>
        </row>
      </sheetData>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row r="2">
          <cell r="A2">
            <v>0</v>
          </cell>
        </row>
      </sheetData>
      <sheetData sheetId="4391"/>
      <sheetData sheetId="4392"/>
      <sheetData sheetId="4393"/>
      <sheetData sheetId="4394"/>
      <sheetData sheetId="4395"/>
      <sheetData sheetId="4396"/>
      <sheetData sheetId="4397"/>
      <sheetData sheetId="4398"/>
      <sheetData sheetId="4399"/>
      <sheetData sheetId="4400">
        <row r="2">
          <cell r="A2">
            <v>0</v>
          </cell>
        </row>
      </sheetData>
      <sheetData sheetId="4401"/>
      <sheetData sheetId="4402"/>
      <sheetData sheetId="4403"/>
      <sheetData sheetId="4404"/>
      <sheetData sheetId="4405"/>
      <sheetData sheetId="4406"/>
      <sheetData sheetId="4407"/>
      <sheetData sheetId="4408"/>
      <sheetData sheetId="4409"/>
      <sheetData sheetId="4410">
        <row r="2">
          <cell r="A2">
            <v>0</v>
          </cell>
        </row>
      </sheetData>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row r="2">
          <cell r="A2">
            <v>0</v>
          </cell>
        </row>
      </sheetData>
      <sheetData sheetId="4437"/>
      <sheetData sheetId="4438"/>
      <sheetData sheetId="4439"/>
      <sheetData sheetId="4440"/>
      <sheetData sheetId="4441"/>
      <sheetData sheetId="4442"/>
      <sheetData sheetId="4443"/>
      <sheetData sheetId="4444"/>
      <sheetData sheetId="4445"/>
      <sheetData sheetId="4446">
        <row r="2">
          <cell r="A2">
            <v>0</v>
          </cell>
        </row>
      </sheetData>
      <sheetData sheetId="4447"/>
      <sheetData sheetId="4448"/>
      <sheetData sheetId="4449"/>
      <sheetData sheetId="4450"/>
      <sheetData sheetId="4451"/>
      <sheetData sheetId="4452"/>
      <sheetData sheetId="4453"/>
      <sheetData sheetId="4454"/>
      <sheetData sheetId="4455"/>
      <sheetData sheetId="4456">
        <row r="2">
          <cell r="A2">
            <v>0</v>
          </cell>
        </row>
      </sheetData>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row r="2">
          <cell r="A2">
            <v>0</v>
          </cell>
        </row>
      </sheetData>
      <sheetData sheetId="4484"/>
      <sheetData sheetId="4485"/>
      <sheetData sheetId="4486"/>
      <sheetData sheetId="4487"/>
      <sheetData sheetId="4488"/>
      <sheetData sheetId="4489"/>
      <sheetData sheetId="4490"/>
      <sheetData sheetId="4491"/>
      <sheetData sheetId="4492">
        <row r="2">
          <cell r="A2">
            <v>0</v>
          </cell>
        </row>
      </sheetData>
      <sheetData sheetId="4493">
        <row r="2">
          <cell r="A2">
            <v>0</v>
          </cell>
        </row>
      </sheetData>
      <sheetData sheetId="4494"/>
      <sheetData sheetId="4495"/>
      <sheetData sheetId="4496"/>
      <sheetData sheetId="4497"/>
      <sheetData sheetId="4498"/>
      <sheetData sheetId="4499"/>
      <sheetData sheetId="4500"/>
      <sheetData sheetId="4501"/>
      <sheetData sheetId="4502">
        <row r="2">
          <cell r="A2">
            <v>0</v>
          </cell>
        </row>
      </sheetData>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row r="2">
          <cell r="A2">
            <v>0</v>
          </cell>
        </row>
      </sheetData>
      <sheetData sheetId="4530"/>
      <sheetData sheetId="4531"/>
      <sheetData sheetId="4532"/>
      <sheetData sheetId="4533"/>
      <sheetData sheetId="4534"/>
      <sheetData sheetId="4535"/>
      <sheetData sheetId="4536"/>
      <sheetData sheetId="4537"/>
      <sheetData sheetId="4538"/>
      <sheetData sheetId="4539">
        <row r="2">
          <cell r="A2">
            <v>0</v>
          </cell>
        </row>
      </sheetData>
      <sheetData sheetId="4540"/>
      <sheetData sheetId="4541"/>
      <sheetData sheetId="4542"/>
      <sheetData sheetId="4543"/>
      <sheetData sheetId="4544"/>
      <sheetData sheetId="4545"/>
      <sheetData sheetId="4546"/>
      <sheetData sheetId="4547"/>
      <sheetData sheetId="4548"/>
      <sheetData sheetId="4549">
        <row r="2">
          <cell r="A2">
            <v>0</v>
          </cell>
        </row>
      </sheetData>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row r="2">
          <cell r="A2">
            <v>0</v>
          </cell>
        </row>
      </sheetData>
      <sheetData sheetId="4576"/>
      <sheetData sheetId="4577"/>
      <sheetData sheetId="4578"/>
      <sheetData sheetId="4579"/>
      <sheetData sheetId="4580"/>
      <sheetData sheetId="4581"/>
      <sheetData sheetId="4582"/>
      <sheetData sheetId="4583"/>
      <sheetData sheetId="4584"/>
      <sheetData sheetId="4585">
        <row r="2">
          <cell r="A2">
            <v>0</v>
          </cell>
        </row>
      </sheetData>
      <sheetData sheetId="4586"/>
      <sheetData sheetId="4587"/>
      <sheetData sheetId="4588"/>
      <sheetData sheetId="4589"/>
      <sheetData sheetId="4590"/>
      <sheetData sheetId="4591"/>
      <sheetData sheetId="4592"/>
      <sheetData sheetId="4593"/>
      <sheetData sheetId="4594"/>
      <sheetData sheetId="4595">
        <row r="2">
          <cell r="A2">
            <v>0</v>
          </cell>
        </row>
      </sheetData>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row r="2">
          <cell r="A2">
            <v>0</v>
          </cell>
        </row>
      </sheetData>
      <sheetData sheetId="4622"/>
      <sheetData sheetId="4623"/>
      <sheetData sheetId="4624"/>
      <sheetData sheetId="4625"/>
      <sheetData sheetId="4626"/>
      <sheetData sheetId="4627"/>
      <sheetData sheetId="4628"/>
      <sheetData sheetId="4629"/>
      <sheetData sheetId="4630"/>
      <sheetData sheetId="4631">
        <row r="2">
          <cell r="A2">
            <v>0</v>
          </cell>
        </row>
      </sheetData>
      <sheetData sheetId="4632"/>
      <sheetData sheetId="4633"/>
      <sheetData sheetId="4634"/>
      <sheetData sheetId="4635"/>
      <sheetData sheetId="4636"/>
      <sheetData sheetId="4637"/>
      <sheetData sheetId="4638"/>
      <sheetData sheetId="4639"/>
      <sheetData sheetId="4640"/>
      <sheetData sheetId="4641">
        <row r="2">
          <cell r="A2">
            <v>0</v>
          </cell>
        </row>
      </sheetData>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row r="2">
          <cell r="A2">
            <v>0</v>
          </cell>
        </row>
      </sheetData>
      <sheetData sheetId="4669"/>
      <sheetData sheetId="4670"/>
      <sheetData sheetId="4671"/>
      <sheetData sheetId="4672"/>
      <sheetData sheetId="4673"/>
      <sheetData sheetId="4674"/>
      <sheetData sheetId="4675"/>
      <sheetData sheetId="4676"/>
      <sheetData sheetId="4677">
        <row r="2">
          <cell r="A2">
            <v>0</v>
          </cell>
        </row>
      </sheetData>
      <sheetData sheetId="4678">
        <row r="2">
          <cell r="A2">
            <v>0</v>
          </cell>
        </row>
      </sheetData>
      <sheetData sheetId="4679"/>
      <sheetData sheetId="4680"/>
      <sheetData sheetId="4681"/>
      <sheetData sheetId="4682"/>
      <sheetData sheetId="4683"/>
      <sheetData sheetId="4684"/>
      <sheetData sheetId="4685"/>
      <sheetData sheetId="4686"/>
      <sheetData sheetId="4687">
        <row r="2">
          <cell r="A2">
            <v>0</v>
          </cell>
        </row>
      </sheetData>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sheetData sheetId="4711"/>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sheetData sheetId="5009"/>
      <sheetData sheetId="5010"/>
      <sheetData sheetId="5011">
        <row r="2">
          <cell r="A2">
            <v>0</v>
          </cell>
        </row>
      </sheetData>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row r="2">
          <cell r="A2">
            <v>0</v>
          </cell>
        </row>
      </sheetData>
      <sheetData sheetId="5039"/>
      <sheetData sheetId="5040"/>
      <sheetData sheetId="5041"/>
      <sheetData sheetId="5042"/>
      <sheetData sheetId="5043"/>
      <sheetData sheetId="5044"/>
      <sheetData sheetId="5045"/>
      <sheetData sheetId="5046"/>
      <sheetData sheetId="5047">
        <row r="2">
          <cell r="A2">
            <v>0</v>
          </cell>
        </row>
      </sheetData>
      <sheetData sheetId="5048">
        <row r="2">
          <cell r="A2">
            <v>0</v>
          </cell>
        </row>
      </sheetData>
      <sheetData sheetId="5049"/>
      <sheetData sheetId="5050"/>
      <sheetData sheetId="5051"/>
      <sheetData sheetId="5052"/>
      <sheetData sheetId="5053"/>
      <sheetData sheetId="5054"/>
      <sheetData sheetId="5055"/>
      <sheetData sheetId="5056"/>
      <sheetData sheetId="5057">
        <row r="2">
          <cell r="A2">
            <v>0</v>
          </cell>
        </row>
      </sheetData>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row r="2">
          <cell r="A2">
            <v>0</v>
          </cell>
        </row>
      </sheetData>
      <sheetData sheetId="5085"/>
      <sheetData sheetId="5086"/>
      <sheetData sheetId="5087"/>
      <sheetData sheetId="5088"/>
      <sheetData sheetId="5089"/>
      <sheetData sheetId="5090"/>
      <sheetData sheetId="5091"/>
      <sheetData sheetId="5092"/>
      <sheetData sheetId="5093"/>
      <sheetData sheetId="5094">
        <row r="2">
          <cell r="A2">
            <v>0</v>
          </cell>
        </row>
      </sheetData>
      <sheetData sheetId="5095"/>
      <sheetData sheetId="5096"/>
      <sheetData sheetId="5097"/>
      <sheetData sheetId="5098"/>
      <sheetData sheetId="5099"/>
      <sheetData sheetId="5100"/>
      <sheetData sheetId="5101"/>
      <sheetData sheetId="5102"/>
      <sheetData sheetId="5103"/>
      <sheetData sheetId="5104">
        <row r="2">
          <cell r="A2">
            <v>0</v>
          </cell>
        </row>
      </sheetData>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row r="2">
          <cell r="A2">
            <v>0</v>
          </cell>
        </row>
      </sheetData>
      <sheetData sheetId="5131"/>
      <sheetData sheetId="5132"/>
      <sheetData sheetId="5133"/>
      <sheetData sheetId="5134"/>
      <sheetData sheetId="5135"/>
      <sheetData sheetId="5136"/>
      <sheetData sheetId="5137"/>
      <sheetData sheetId="5138"/>
      <sheetData sheetId="5139"/>
      <sheetData sheetId="5140">
        <row r="2">
          <cell r="A2">
            <v>0</v>
          </cell>
        </row>
      </sheetData>
      <sheetData sheetId="5141"/>
      <sheetData sheetId="5142"/>
      <sheetData sheetId="5143"/>
      <sheetData sheetId="5144"/>
      <sheetData sheetId="5145"/>
      <sheetData sheetId="5146"/>
      <sheetData sheetId="5147"/>
      <sheetData sheetId="5148"/>
      <sheetData sheetId="5149"/>
      <sheetData sheetId="5150">
        <row r="2">
          <cell r="A2">
            <v>0</v>
          </cell>
        </row>
      </sheetData>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row r="2">
          <cell r="A2">
            <v>0</v>
          </cell>
        </row>
      </sheetData>
      <sheetData sheetId="5177"/>
      <sheetData sheetId="5178"/>
      <sheetData sheetId="5179"/>
      <sheetData sheetId="5180"/>
      <sheetData sheetId="5181"/>
      <sheetData sheetId="5182"/>
      <sheetData sheetId="5183"/>
      <sheetData sheetId="5184"/>
      <sheetData sheetId="5185"/>
      <sheetData sheetId="5186">
        <row r="2">
          <cell r="A2">
            <v>0</v>
          </cell>
        </row>
      </sheetData>
      <sheetData sheetId="5187"/>
      <sheetData sheetId="5188"/>
      <sheetData sheetId="5189"/>
      <sheetData sheetId="5190"/>
      <sheetData sheetId="5191"/>
      <sheetData sheetId="5192"/>
      <sheetData sheetId="5193"/>
      <sheetData sheetId="5194"/>
      <sheetData sheetId="5195"/>
      <sheetData sheetId="5196">
        <row r="2">
          <cell r="A2">
            <v>0</v>
          </cell>
        </row>
      </sheetData>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row r="2">
          <cell r="A2">
            <v>0</v>
          </cell>
        </row>
      </sheetData>
      <sheetData sheetId="5224"/>
      <sheetData sheetId="5225"/>
      <sheetData sheetId="5226"/>
      <sheetData sheetId="5227"/>
      <sheetData sheetId="5228"/>
      <sheetData sheetId="5229"/>
      <sheetData sheetId="5230"/>
      <sheetData sheetId="5231"/>
      <sheetData sheetId="5232">
        <row r="2">
          <cell r="A2">
            <v>0</v>
          </cell>
        </row>
      </sheetData>
      <sheetData sheetId="5233">
        <row r="2">
          <cell r="A2">
            <v>0</v>
          </cell>
        </row>
      </sheetData>
      <sheetData sheetId="5234"/>
      <sheetData sheetId="5235"/>
      <sheetData sheetId="5236"/>
      <sheetData sheetId="5237"/>
      <sheetData sheetId="5238"/>
      <sheetData sheetId="5239"/>
      <sheetData sheetId="5240"/>
      <sheetData sheetId="5241"/>
      <sheetData sheetId="5242">
        <row r="2">
          <cell r="A2">
            <v>0</v>
          </cell>
        </row>
      </sheetData>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sheetData sheetId="5266"/>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ow r="2">
          <cell r="A2">
            <v>0</v>
          </cell>
        </row>
      </sheetData>
      <sheetData sheetId="5466" refreshError="1"/>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efreshError="1"/>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sheetData sheetId="5511"/>
      <sheetData sheetId="5512"/>
      <sheetData sheetId="5513"/>
      <sheetData sheetId="5514"/>
      <sheetData sheetId="5515"/>
      <sheetData sheetId="5516"/>
      <sheetData sheetId="5517">
        <row r="2">
          <cell r="A2">
            <v>0</v>
          </cell>
        </row>
      </sheetData>
      <sheetData sheetId="5518">
        <row r="2">
          <cell r="A2">
            <v>0</v>
          </cell>
        </row>
      </sheetData>
      <sheetData sheetId="5519" refreshError="1"/>
      <sheetData sheetId="5520" refreshError="1"/>
      <sheetData sheetId="5521">
        <row r="2">
          <cell r="A2">
            <v>0</v>
          </cell>
        </row>
      </sheetData>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efreshError="1"/>
      <sheetData sheetId="5543" refreshError="1"/>
      <sheetData sheetId="5544">
        <row r="2">
          <cell r="A2">
            <v>0</v>
          </cell>
        </row>
      </sheetData>
      <sheetData sheetId="5545"/>
      <sheetData sheetId="5546" refreshError="1"/>
      <sheetData sheetId="5547" refreshError="1"/>
      <sheetData sheetId="5548">
        <row r="2">
          <cell r="A2">
            <v>0</v>
          </cell>
        </row>
      </sheetData>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efreshError="1"/>
      <sheetData sheetId="5567" refreshError="1"/>
      <sheetData sheetId="5568" refreshError="1"/>
      <sheetData sheetId="5569" refreshError="1"/>
      <sheetData sheetId="5570" refreshError="1"/>
      <sheetData sheetId="5571">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72">
        <row r="2">
          <cell r="A2">
            <v>0</v>
          </cell>
        </row>
      </sheetData>
      <sheetData sheetId="5573"/>
      <sheetData sheetId="5574"/>
      <sheetData sheetId="5575"/>
      <sheetData sheetId="5576"/>
      <sheetData sheetId="5577">
        <row r="2">
          <cell r="B2">
            <v>0</v>
          </cell>
        </row>
      </sheetData>
      <sheetData sheetId="5578"/>
      <sheetData sheetId="5579" refreshError="1"/>
      <sheetData sheetId="5580" refreshError="1"/>
      <sheetData sheetId="5581" refreshError="1"/>
      <sheetData sheetId="5582" refreshError="1"/>
      <sheetData sheetId="5583" refreshError="1"/>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sheetData sheetId="5590"/>
      <sheetData sheetId="5591">
        <row r="2">
          <cell r="A2">
            <v>0</v>
          </cell>
        </row>
      </sheetData>
      <sheetData sheetId="5592">
        <row r="2">
          <cell r="A2">
            <v>0</v>
          </cell>
        </row>
      </sheetData>
      <sheetData sheetId="5593">
        <row r="2">
          <cell r="A2">
            <v>0</v>
          </cell>
        </row>
      </sheetData>
      <sheetData sheetId="5594"/>
      <sheetData sheetId="5595"/>
      <sheetData sheetId="5596"/>
      <sheetData sheetId="5597"/>
      <sheetData sheetId="5598"/>
      <sheetData sheetId="5599"/>
      <sheetData sheetId="5600"/>
      <sheetData sheetId="5601">
        <row r="2">
          <cell r="B2">
            <v>0</v>
          </cell>
        </row>
      </sheetData>
      <sheetData sheetId="5602">
        <row r="2">
          <cell r="B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sheetData sheetId="5614"/>
      <sheetData sheetId="5615"/>
      <sheetData sheetId="5616"/>
      <sheetData sheetId="5617"/>
      <sheetData sheetId="5618"/>
      <sheetData sheetId="5619"/>
      <sheetData sheetId="5620">
        <row r="2">
          <cell r="B2">
            <v>0</v>
          </cell>
        </row>
      </sheetData>
      <sheetData sheetId="5621">
        <row r="2">
          <cell r="B2">
            <v>0</v>
          </cell>
        </row>
      </sheetData>
      <sheetData sheetId="5622">
        <row r="2">
          <cell r="B2">
            <v>0</v>
          </cell>
        </row>
      </sheetData>
      <sheetData sheetId="5623">
        <row r="2">
          <cell r="B2">
            <v>0</v>
          </cell>
        </row>
      </sheetData>
      <sheetData sheetId="5624">
        <row r="2">
          <cell r="B2">
            <v>0</v>
          </cell>
        </row>
      </sheetData>
      <sheetData sheetId="5625">
        <row r="2">
          <cell r="B2">
            <v>0</v>
          </cell>
        </row>
      </sheetData>
      <sheetData sheetId="5626"/>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B2">
            <v>0</v>
          </cell>
        </row>
      </sheetData>
      <sheetData sheetId="5633"/>
      <sheetData sheetId="5634"/>
      <sheetData sheetId="5635"/>
      <sheetData sheetId="5636"/>
      <sheetData sheetId="5637"/>
      <sheetData sheetId="5638">
        <row r="2">
          <cell r="A2">
            <v>0</v>
          </cell>
        </row>
      </sheetData>
      <sheetData sheetId="5639">
        <row r="2">
          <cell r="A2">
            <v>0</v>
          </cell>
        </row>
      </sheetData>
      <sheetData sheetId="5640">
        <row r="2">
          <cell r="A2">
            <v>0</v>
          </cell>
        </row>
      </sheetData>
      <sheetData sheetId="5641"/>
      <sheetData sheetId="5642">
        <row r="2">
          <cell r="A2">
            <v>0</v>
          </cell>
        </row>
      </sheetData>
      <sheetData sheetId="5643">
        <row r="2">
          <cell r="A2">
            <v>0</v>
          </cell>
        </row>
      </sheetData>
      <sheetData sheetId="5644">
        <row r="2">
          <cell r="A2">
            <v>0</v>
          </cell>
        </row>
      </sheetData>
      <sheetData sheetId="5645">
        <row r="2">
          <cell r="B2">
            <v>0</v>
          </cell>
        </row>
      </sheetData>
      <sheetData sheetId="5646">
        <row r="2">
          <cell r="B2">
            <v>0</v>
          </cell>
        </row>
      </sheetData>
      <sheetData sheetId="5647">
        <row r="2">
          <cell r="B2">
            <v>0</v>
          </cell>
        </row>
      </sheetData>
      <sheetData sheetId="5648"/>
      <sheetData sheetId="5649"/>
      <sheetData sheetId="5650"/>
      <sheetData sheetId="5651"/>
      <sheetData sheetId="5652"/>
      <sheetData sheetId="5653">
        <row r="2">
          <cell r="B2">
            <v>0</v>
          </cell>
        </row>
      </sheetData>
      <sheetData sheetId="5654">
        <row r="2">
          <cell r="B2">
            <v>0</v>
          </cell>
        </row>
      </sheetData>
      <sheetData sheetId="5655">
        <row r="2">
          <cell r="A2">
            <v>0</v>
          </cell>
        </row>
      </sheetData>
      <sheetData sheetId="5656"/>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B2">
            <v>0</v>
          </cell>
        </row>
      </sheetData>
      <sheetData sheetId="5667"/>
      <sheetData sheetId="5668"/>
      <sheetData sheetId="5669"/>
      <sheetData sheetId="5670"/>
      <sheetData sheetId="5671"/>
      <sheetData sheetId="5672">
        <row r="2">
          <cell r="B2">
            <v>0</v>
          </cell>
        </row>
      </sheetData>
      <sheetData sheetId="5673">
        <row r="2">
          <cell r="B2">
            <v>0</v>
          </cell>
        </row>
      </sheetData>
      <sheetData sheetId="5674">
        <row r="2">
          <cell r="B2">
            <v>0</v>
          </cell>
        </row>
      </sheetData>
      <sheetData sheetId="5675"/>
      <sheetData sheetId="5676">
        <row r="2">
          <cell r="A2">
            <v>0</v>
          </cell>
        </row>
      </sheetData>
      <sheetData sheetId="5677">
        <row r="2">
          <cell r="A2">
            <v>0</v>
          </cell>
        </row>
      </sheetData>
      <sheetData sheetId="5678">
        <row r="2">
          <cell r="A2">
            <v>0</v>
          </cell>
        </row>
      </sheetData>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sheetData sheetId="5704"/>
      <sheetData sheetId="5705"/>
      <sheetData sheetId="5706"/>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row r="2">
          <cell r="B2" t="str">
            <v>Patrimonio
neto
personal</v>
          </cell>
        </row>
      </sheetData>
      <sheetData sheetId="5750"/>
      <sheetData sheetId="5751"/>
      <sheetData sheetId="5752"/>
      <sheetData sheetId="5753"/>
      <sheetData sheetId="5754"/>
      <sheetData sheetId="5755"/>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refreshError="1"/>
      <sheetData sheetId="5809" refreshError="1"/>
      <sheetData sheetId="5810" refreshError="1"/>
      <sheetData sheetId="5811" refreshError="1"/>
      <sheetData sheetId="5812" refreshError="1"/>
      <sheetData sheetId="5813" refreshError="1"/>
      <sheetData sheetId="5814" refreshError="1"/>
      <sheetData sheetId="5815"/>
      <sheetData sheetId="5816">
        <row r="2">
          <cell r="A2">
            <v>0</v>
          </cell>
        </row>
      </sheetData>
      <sheetData sheetId="5817">
        <row r="2">
          <cell r="A2" t="str">
            <v>“CONSTRUCCIÓN DE OBRAS CIVILES, ELÉCTRICAS, MECÁNICAS E INSTRUMENTACIÓN REQUERIDAS POR ECOPETROL Y SU GRUPO EMPRESARIAL PARA LA VIGENCIA 2017-2020 CON OPCIÓN DE DOS AÑOS”</v>
          </cell>
        </row>
      </sheetData>
      <sheetData sheetId="5818">
        <row r="2">
          <cell r="A2">
            <v>0</v>
          </cell>
        </row>
      </sheetData>
      <sheetData sheetId="5819">
        <row r="2">
          <cell r="A2">
            <v>0</v>
          </cell>
        </row>
      </sheetData>
      <sheetData sheetId="5820">
        <row r="2">
          <cell r="A2">
            <v>0</v>
          </cell>
        </row>
      </sheetData>
      <sheetData sheetId="5821">
        <row r="2">
          <cell r="A2">
            <v>0</v>
          </cell>
        </row>
      </sheetData>
      <sheetData sheetId="5822">
        <row r="2">
          <cell r="A2">
            <v>0</v>
          </cell>
        </row>
      </sheetData>
      <sheetData sheetId="5823">
        <row r="2">
          <cell r="A2">
            <v>0</v>
          </cell>
        </row>
      </sheetData>
      <sheetData sheetId="5824">
        <row r="2">
          <cell r="A2">
            <v>0</v>
          </cell>
        </row>
      </sheetData>
      <sheetData sheetId="5825"/>
      <sheetData sheetId="5826"/>
      <sheetData sheetId="5827" refreshError="1"/>
      <sheetData sheetId="5828" refreshError="1"/>
      <sheetData sheetId="5829" refreshError="1"/>
      <sheetData sheetId="5830" refreshError="1"/>
      <sheetData sheetId="5831">
        <row r="2">
          <cell r="A2">
            <v>0</v>
          </cell>
        </row>
      </sheetData>
      <sheetData sheetId="5832"/>
      <sheetData sheetId="5833"/>
      <sheetData sheetId="5834"/>
      <sheetData sheetId="5835"/>
      <sheetData sheetId="5836"/>
      <sheetData sheetId="5837">
        <row r="2">
          <cell r="A2">
            <v>0</v>
          </cell>
        </row>
      </sheetData>
      <sheetData sheetId="5838"/>
      <sheetData sheetId="5839">
        <row r="2">
          <cell r="A2">
            <v>0</v>
          </cell>
        </row>
      </sheetData>
      <sheetData sheetId="5840"/>
      <sheetData sheetId="5841">
        <row r="2">
          <cell r="A2">
            <v>0</v>
          </cell>
        </row>
      </sheetData>
      <sheetData sheetId="5842">
        <row r="5">
          <cell r="B5">
            <v>0</v>
          </cell>
        </row>
      </sheetData>
      <sheetData sheetId="5843"/>
      <sheetData sheetId="5844">
        <row r="2">
          <cell r="A2">
            <v>0</v>
          </cell>
        </row>
      </sheetData>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 val="PRESTACIONES"/>
      <sheetName val="BASE_ CONCRETOS"/>
      <sheetName val="1.Tanque Superficial"/>
      <sheetName val="APU Tanque Superficial"/>
      <sheetName val="2. BOMBEO"/>
      <sheetName val="APU BOMBEO"/>
      <sheetName val="CÁLCULOS"/>
      <sheetName val="3. Tanque Almto Elevado"/>
      <sheetName val="APU Tanque Almto Elevado"/>
      <sheetName val="4. PTAP"/>
      <sheetName val="APU PTAP"/>
      <sheetName val="5. Red de Distribucion"/>
      <sheetName val="APUS Red de Distribucion"/>
      <sheetName val="6.PTAP_SistEléctrico"/>
      <sheetName val="APU_SisEléctrico"/>
      <sheetName val="RESUMEN OBRA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REF"/>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 DE 1995 - 1996.xls]"/>
      <sheetName val="Lista obra"/>
      <sheetName val="\Documents and Settings\Pedro "/>
      <sheetName val="\Users\Administrador\Desktop\AM"/>
      <sheetName val="Res-Accide-10"/>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2"/>
      <sheetName val="Tabla CONPES 3714"/>
      <sheetName val="LISTADO "/>
      <sheetName val="M.O."/>
      <sheetName val="CANT OBR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_aCCIDENTES_DE_1995___1996_x_15"/>
      <sheetName val="//ccefici"/>
      <sheetName val="_aCCIDENTES_DE_1995___1996_x_11"/>
      <sheetName val="_aCCIDENTES_DE_1995___1996_xl_4"/>
      <sheetName val="_aCCIDENTES_DE_1995___1996_xl_3"/>
      <sheetName val="_aCCIDENTES_DE_1995___1996_xl_2"/>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Users\ANDRES FELIPE MUÑOZ\Down"/>
      <sheetName val="EQUIPOS"/>
      <sheetName val="MANO DE OBRA"/>
      <sheetName val="TRANSPORTE"/>
      <sheetName val="//d.docs.live.net/a  aaInformac"/>
      <sheetName val="PLAN DE INVERSION ANTICIPO"/>
      <sheetName val="inv mensual"/>
      <sheetName val="borrador flujo inv"/>
      <sheetName val="social-ambiental"/>
      <sheetName val="AU"/>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ACTA No.1 "/>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 val="ACTA No.5"/>
      <sheetName val="ACTA MAYORES - GENERAL"/>
      <sheetName val="_aCCIDENTES_DE_1995___1996_x_25"/>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21"/>
      <sheetName val="_aCCIDENTES_DE_1995___1996_x_22"/>
      <sheetName val="_aCCIDENTES_DE_1995___1996_x_23"/>
      <sheetName val="_aCCIDENTES_DE_1995___1996_x_24"/>
      <sheetName val="_aCCIDENTES_DE_1995___1996_x_30"/>
      <sheetName val="_aCCIDENTES_DE_1995___1996_x_26"/>
      <sheetName val="_aCCIDENTES_DE_1995___1996_x_27"/>
      <sheetName val="\E\a  aaInformación GRUPO 4\A M"/>
      <sheetName val="_aCCIDENTES_DE_1995___1996_x_29"/>
      <sheetName val="_aCCIDENTES_DE_1995___1996_x_28"/>
      <sheetName val="MAT"/>
      <sheetName val="HER"/>
      <sheetName val="PER"/>
      <sheetName val="TRANS"/>
      <sheetName val="_aCCIDENTES_DE_1995___1996_x_32"/>
      <sheetName val="_aCCIDENTES_DE_1995___1996_x_31"/>
      <sheetName val="_aCCIDENTES_DE_1995___1996_x_34"/>
      <sheetName val="_aCCIDENTES_DE_1995___1996_x_33"/>
      <sheetName val="_aCCIDENTES_DE_1995___1996_x_35"/>
      <sheetName val="_aCCIDENTES_DE_1995___1996_x_36"/>
      <sheetName val="_aCCIDENTES_DE_1995___1996_x_37"/>
      <sheetName val="_aCCIDENTES_DE_1995___1996_x_40"/>
      <sheetName val="_aCCIDENTES_DE_1995___1996_x_38"/>
      <sheetName val="_aCCIDENTES_DE_1995___1996_x_39"/>
      <sheetName val="_aCCIDENTES_DE_1995___1996_x_41"/>
      <sheetName val="_aCCIDENTES_DE_1995___1996_x_42"/>
      <sheetName val="_aCCIDENTES_DE_1995___1996_x_46"/>
      <sheetName val="_aCCIDENTES_DE_1995___1996_x_43"/>
      <sheetName val="_aCCIDENTES_DE_1995___1996_x_45"/>
      <sheetName val="_aCCIDENTES_DE_1995___1996_x_44"/>
      <sheetName val="_aCCIDENTES_DE_1995___1996_x_47"/>
      <sheetName val="_aCCIDENTES_DE_1995___1996_x_53"/>
      <sheetName val="_aCCIDENTES_DE_1995___1996_x_50"/>
      <sheetName val="_aCCIDENTES_DE_1995___1996_x_48"/>
      <sheetName val="_aCCIDENTES_DE_1995___1996_x_49"/>
      <sheetName val="_aCCIDENTES_DE_1995___1996_x_51"/>
      <sheetName val="_aCCIDENTES_DE_1995___1996_x_52"/>
      <sheetName val="_aCCIDENTES_DE_1995___1996_x_54"/>
      <sheetName val="BASE"/>
      <sheetName val=" ACTA FINAL + MODIFICATORIA "/>
      <sheetName val="\Nuevos APU Córdoba\a  aaInform"/>
      <sheetName val="\E\Nuevos APU Córdoba\a  aaInfo"/>
      <sheetName val="\Users\JoseGabriel\Documents\Mi"/>
      <sheetName val="INTERVENCION"/>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sheetData sheetId="420"/>
      <sheetData sheetId="421"/>
      <sheetData sheetId="422" refreshError="1"/>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sheetData sheetId="45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sheetData sheetId="886"/>
      <sheetData sheetId="887"/>
      <sheetData sheetId="88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Corte_(6)"/>
      <sheetName val="Corte_(5)"/>
      <sheetName val="Corte_(4)"/>
      <sheetName val="Corte_(3)"/>
      <sheetName val="Corte_(2)"/>
      <sheetName val="Corte_(1)"/>
      <sheetName val="REAJUSTE_DEFINITACTA1"/>
      <sheetName val="REAJUSTESDEFINITACTAS2_(2)"/>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Listas"/>
      <sheetName val="ACTA MAYORES Y MENORES"/>
      <sheetName val="CRONOGRAMA DE OBRA "/>
      <sheetName val="Red Principal"/>
      <sheetName val="RESUMEN obra"/>
      <sheetName val="1, CAPT Y DES"/>
      <sheetName val="2,ADUCCIÓN"/>
      <sheetName val="4, Opt. PTAP existente"/>
      <sheetName val="8, REDES1"/>
      <sheetName val="9, REDES2"/>
      <sheetName val="Lis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sheetData sheetId="75"/>
      <sheetData sheetId="76"/>
      <sheetData sheetId="77"/>
      <sheetData sheetId="78"/>
      <sheetData sheetId="79"/>
      <sheetData sheetId="80"/>
      <sheetData sheetId="81"/>
      <sheetData sheetId="82"/>
      <sheetData sheetId="8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APU"/>
      <sheetName val="ANZÁ INTERCEPTOR"/>
      <sheetName val="ANZÁ REDES SECUNDARIAS"/>
      <sheetName val="RESUMEN"/>
    </sheetNames>
    <sheetDataSet>
      <sheetData sheetId="0" refreshError="1"/>
      <sheetData sheetId="1"/>
      <sheetData sheetId="2"/>
      <sheetData sheetId="3"/>
      <sheetData sheetId="4"/>
      <sheetData sheetId="5"/>
      <sheetData sheetId="6" refreshError="1"/>
      <sheetData sheetId="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RESUMEN"/>
      <sheetName val="CRONOGRAMA DE INVERS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P"/>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REDES"/>
      <sheetName val="APU REDES"/>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sheetName val="BOMBEO PTAR"/>
      <sheetName val="COLECTOR-PTAR"/>
      <sheetName val="AIU"/>
      <sheetName val="PRESTA"/>
      <sheetName val="BASE"/>
      <sheetName val="BASE CTOS"/>
      <sheetName val="PRELIM"/>
      <sheetName val="TUBERIA"/>
      <sheetName val="EXCAVA"/>
      <sheetName val="APU COLECTOR-NORTE"/>
      <sheetName val="APU COLECTOR-SUR"/>
      <sheetName val="APU Redes Secundarias  NORTE"/>
      <sheetName val="APU Redes Secundarias  SUR"/>
      <sheetName val="APU DOMICILIARES"/>
      <sheetName val="PRESUPUESTO PTAR"/>
      <sheetName val="APU PT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row r="1">
          <cell r="B1" t="str">
            <v>CTO-102-2002</v>
          </cell>
        </row>
        <row r="2">
          <cell r="B2" t="str">
            <v>CTO-102-1-2002</v>
          </cell>
        </row>
        <row r="3">
          <cell r="B3" t="str">
            <v>CTO-102-2-2002</v>
          </cell>
        </row>
        <row r="5">
          <cell r="B5">
            <v>97044640</v>
          </cell>
        </row>
        <row r="6">
          <cell r="B6">
            <v>2340000</v>
          </cell>
        </row>
        <row r="7">
          <cell r="B7">
            <v>0</v>
          </cell>
        </row>
        <row r="8">
          <cell r="B8">
            <v>37678</v>
          </cell>
        </row>
        <row r="9">
          <cell r="B9">
            <v>37678</v>
          </cell>
        </row>
        <row r="10">
          <cell r="B10">
            <v>37723</v>
          </cell>
        </row>
        <row r="11">
          <cell r="B11" t="str">
            <v>Medellín - Caucasia</v>
          </cell>
        </row>
        <row r="12">
          <cell r="B12" t="str">
            <v>Los Llanos - Tarazá, PR73+0135</v>
          </cell>
        </row>
        <row r="13">
          <cell r="B13" t="str">
            <v>Castores Ingenieros Contratistas Ltda</v>
          </cell>
        </row>
        <row r="14">
          <cell r="B14" t="str">
            <v>José Rosendo Herrera Torres</v>
          </cell>
        </row>
        <row r="16">
          <cell r="B16" t="str">
            <v>Gizlena María Moreno Restrepo</v>
          </cell>
        </row>
      </sheetData>
      <sheetData sheetId="1"/>
      <sheetData sheetId="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APU"/>
      <sheetName val="PrecRec"/>
      <sheetName val="32"/>
      <sheetName val="LISTA CÓDIGOS"/>
      <sheetName val="BASE APU"/>
      <sheetName val="MANO DE OBRA"/>
      <sheetName val="INSUMOS"/>
      <sheetName val="EQUIPOS"/>
      <sheetName val="MATERIALES"/>
      <sheetName val="ESTRUCTURAS"/>
      <sheetName val="TRANSPORTE"/>
      <sheetName val="Interc_de_Hidr_3"/>
      <sheetName val="Cambio_de_Valv_3"/>
      <sheetName val="Interc_tapones3"/>
      <sheetName val="Interc_válv_3"/>
      <sheetName val="Coloc__e_Interc__Tapones3"/>
      <sheetName val="Varios_3"/>
      <sheetName val="Paral__13"/>
      <sheetName val="Paral__23"/>
      <sheetName val="Paral__33"/>
      <sheetName val="Paral_43"/>
      <sheetName val="LISTA_CÓDIGOS"/>
      <sheetName val="BASE_APU"/>
      <sheetName val="MANO_DE_OBRA"/>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 val="BASE_CTOS3"/>
      <sheetName val="RESUMEN_OBRAS_3"/>
      <sheetName val="1__Caja_de_Control_y_Aforo3"/>
      <sheetName val="1__APU_CAJA_CONTROL3"/>
      <sheetName val="2__Desarenador3"/>
      <sheetName val="2__APU_DESARENADOR3"/>
      <sheetName val="3__Conducción3"/>
      <sheetName val="3__APU_CONDUCCIÓN3"/>
      <sheetName val="4__Tanques_Existentes3"/>
      <sheetName val="4__APU_Tanques_Existentes3"/>
      <sheetName val="5__Red_Distribución3"/>
      <sheetName val="5__APU_Red_Distribución3"/>
      <sheetName val="6___Opt__PTAP_existente3"/>
      <sheetName val="6__APU_OPT_PTAP3"/>
      <sheetName val="RES_MATERERIALES_ACUEDUCTO3"/>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 val="COLECTOR NORTE (1)"/>
      <sheetName val="COLECTOR NORTE (2)"/>
      <sheetName val="COLECTOR NORTE (3)"/>
      <sheetName val="COLECTOR NORTE (4)"/>
      <sheetName val="REDES SEC. NORTE"/>
      <sheetName val="DOM.  COLECTOR NORTE 1"/>
      <sheetName val="DOMI. SEC  NORTE"/>
      <sheetName val="COLECTOR ORIENTAL"/>
      <sheetName val="REDES SEC ORIENTAL"/>
      <sheetName val="DOMI. SEC ORIENTAL"/>
      <sheetName val="DOMI. COLEC.  ORIENTAL"/>
      <sheetName val="COLECTOR OCCIDENTAL"/>
      <sheetName val="REDES SEC. OCCIDENTAL"/>
      <sheetName val="DOMI. SEC OCCIDENTAL"/>
      <sheetName val="DOMI. COLEC  OCCIDENTAL "/>
      <sheetName val="APU COLECTOR NORTE."/>
      <sheetName val=" PTAR NORTE"/>
      <sheetName val="APU PTAR"/>
      <sheetName val="PRESUPUESTO PTAR OCCIDENTAL"/>
      <sheetName val="APU PTAR OCCIDENTAL"/>
      <sheetName val="PRESUPUESTO PTAR oriental"/>
      <sheetName val="RESUMEN OBRAS"/>
      <sheetName val="PRESUPUESTO SIN PAVIMENTO ALCAN"/>
      <sheetName val="PRESUPUESTO CON PAVIMENTO ALCAN"/>
      <sheetName val="PRESUPUESTO ACUEDUCTO"/>
      <sheetName val="APU MIRADOR ALCA"/>
      <sheetName val="APU MIRADOR ACUEDUCTO"/>
    </sheetNames>
    <sheetDataSet>
      <sheetData sheetId="0" refreshError="1"/>
      <sheetData sheetId="1" refreshError="1"/>
      <sheetData sheetId="2" refreshError="1"/>
      <sheetData sheetId="3" refreshError="1">
        <row r="3">
          <cell r="C3">
            <v>0.22</v>
          </cell>
        </row>
        <row r="248">
          <cell r="D248">
            <v>101154</v>
          </cell>
        </row>
        <row r="273">
          <cell r="D273">
            <v>199630.19999999998</v>
          </cell>
        </row>
        <row r="278">
          <cell r="D278">
            <v>345599.95999999996</v>
          </cell>
        </row>
        <row r="282">
          <cell r="D282">
            <v>423911.56</v>
          </cell>
        </row>
        <row r="284">
          <cell r="D284">
            <v>913900.2</v>
          </cell>
        </row>
        <row r="287">
          <cell r="D287">
            <v>129618.4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row r="18">
          <cell r="D18">
            <v>566700</v>
          </cell>
        </row>
      </sheetData>
      <sheetData sheetId="1" refreshError="1"/>
      <sheetData sheetId="2" refreshError="1"/>
      <sheetData sheetId="3">
        <row r="4">
          <cell r="C4">
            <v>0.311</v>
          </cell>
        </row>
        <row r="151">
          <cell r="D151">
            <v>24368.12</v>
          </cell>
        </row>
      </sheetData>
      <sheetData sheetId="4" refreshError="1"/>
      <sheetData sheetId="5" refreshError="1"/>
      <sheetData sheetId="6"/>
      <sheetData sheetId="7">
        <row r="12">
          <cell r="C12" t="str">
            <v>Estructura de Control y aforo</v>
          </cell>
        </row>
      </sheetData>
      <sheetData sheetId="8">
        <row r="12">
          <cell r="A12">
            <v>104</v>
          </cell>
        </row>
      </sheetData>
      <sheetData sheetId="9">
        <row r="12">
          <cell r="A12">
            <v>201</v>
          </cell>
        </row>
      </sheetData>
      <sheetData sheetId="10">
        <row r="12">
          <cell r="A12">
            <v>104</v>
          </cell>
        </row>
      </sheetData>
      <sheetData sheetId="11" refreshError="1"/>
      <sheetData sheetId="12">
        <row r="12">
          <cell r="C12" t="str">
            <v>Construcción nuevo tanque</v>
          </cell>
        </row>
      </sheetData>
      <sheetData sheetId="13">
        <row r="12">
          <cell r="A12">
            <v>104</v>
          </cell>
        </row>
      </sheetData>
      <sheetData sheetId="14">
        <row r="12">
          <cell r="B12" t="str">
            <v>1</v>
          </cell>
        </row>
      </sheetData>
      <sheetData sheetId="15">
        <row r="12">
          <cell r="B12" t="str">
            <v>1</v>
          </cell>
        </row>
      </sheetData>
      <sheetData sheetId="16">
        <row r="12">
          <cell r="B12" t="str">
            <v>1</v>
          </cell>
        </row>
      </sheetData>
      <sheetData sheetId="17">
        <row r="12">
          <cell r="A12">
            <v>301</v>
          </cell>
        </row>
      </sheetData>
      <sheetData sheetId="1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SALARIOS"/>
      <sheetName val="INV"/>
      <sheetName val="AASHTO"/>
      <sheetName val="MATERIALES"/>
      <sheetName val="Datos Básic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  aaInformación GRUPO 4/A M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TACIONES"/>
      <sheetName val="APU CONCRETOS"/>
      <sheetName val="PRELIMIN"/>
      <sheetName val="EXCAVA"/>
      <sheetName val="LLENOS"/>
      <sheetName val="ALCANT"/>
      <sheetName val="ACUED"/>
      <sheetName val="INST. ELECTRICA"/>
      <sheetName val="PLANTA"/>
      <sheetName val="VALVULAS"/>
      <sheetName val="CASETA"/>
      <sheetName val="CONC, MAMP Y ACERO"/>
      <sheetName val="OBRAS COMPL"/>
      <sheetName val="PRESUPUESTO"/>
      <sheetName val="RESUMEN DE OBRA"/>
      <sheetName val="FORMULARIO 6 AU"/>
      <sheetName val="FORMULARIO 6 AU (2)"/>
      <sheetName val="CRONOGRAMA GENERAL"/>
      <sheetName val="FORMULARIO 7"/>
      <sheetName val="GOMEZ PLATA"/>
      <sheetName val="POLIZAS"/>
      <sheetName val="Datos Nodos aducción"/>
      <sheetName val="FORMATO DE TRANSPORTE"/>
      <sheetName val="MEMORIA CANTIDADES Aducción "/>
      <sheetName val="Datos nodos red de distribución"/>
      <sheetName val="Hoja1"/>
      <sheetName val="MEMORIA CANTIDADES distribución"/>
      <sheetName val="ALCANTARILLADO PTAP"/>
      <sheetName val="TANQUE 120m3"/>
      <sheetName val="APU TANQUE 120 m3"/>
      <sheetName val="REDES DE DISTRUBICÓN"/>
      <sheetName val="APU REDES DISTRIBUCIÓN"/>
      <sheetName val="RESUMEN OBRAS "/>
      <sheetName val="RESUMEN"/>
    </sheetNames>
    <sheetDataSet>
      <sheetData sheetId="0">
        <row r="9">
          <cell r="D9">
            <v>0.65</v>
          </cell>
        </row>
        <row r="63">
          <cell r="D63">
            <v>31237.5</v>
          </cell>
        </row>
        <row r="520">
          <cell r="D520">
            <v>14732.666666666666</v>
          </cell>
        </row>
      </sheetData>
      <sheetData sheetId="1">
        <row r="13">
          <cell r="D13">
            <v>828116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row r="13">
          <cell r="D13">
            <v>566700</v>
          </cell>
        </row>
      </sheetData>
      <sheetData sheetId="3">
        <row r="3">
          <cell r="C3">
            <v>0.27699999999999997</v>
          </cell>
        </row>
        <row r="218">
          <cell r="D218">
            <v>74466.2</v>
          </cell>
        </row>
        <row r="219">
          <cell r="D219">
            <v>150543.63999999998</v>
          </cell>
        </row>
        <row r="220">
          <cell r="D220">
            <v>228690.52</v>
          </cell>
        </row>
        <row r="221">
          <cell r="D221">
            <v>146354.87999999998</v>
          </cell>
        </row>
        <row r="362">
          <cell r="D362">
            <v>139200</v>
          </cell>
        </row>
      </sheetData>
      <sheetData sheetId="4"/>
      <sheetData sheetId="5"/>
      <sheetData sheetId="6"/>
      <sheetData sheetId="7"/>
      <sheetData sheetId="8"/>
      <sheetData sheetId="9"/>
      <sheetData sheetId="10"/>
      <sheetData sheetId="1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2">
          <cell r="D152">
            <v>25705.599999999999</v>
          </cell>
        </row>
        <row r="153">
          <cell r="D153">
            <v>53855.32</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GIRON"/>
      <sheetName val="SANTILL"/>
    </sheetNames>
    <sheetDataSet>
      <sheetData sheetId="0" refreshError="1"/>
      <sheetData sheetId="1" refreshError="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NORTE (1)"/>
      <sheetName val="COLECTOR NORTE (2)"/>
      <sheetName val="COLECTOR NORTE (3)"/>
      <sheetName val="COLECTOR NORTE (4)"/>
      <sheetName val="REDES SEC. NORTE"/>
      <sheetName val="DOM.  COLECTOR NORTE 1"/>
      <sheetName val="DOMI. SEC  NORTE"/>
      <sheetName val="COLECTOR ORIENTAL"/>
      <sheetName val="REDES SEC ORIENTAL"/>
      <sheetName val="DOMI. SEC ORIENTAL"/>
      <sheetName val="DOMI. COLEC.  ORIENTAL"/>
      <sheetName val="COLECTOR OCCIDENTAL"/>
      <sheetName val="REDES SEC. OCCIDENTAL"/>
      <sheetName val="DOMI. SEC OCCIDENTAL"/>
      <sheetName val="DOMI. COLEC  OCCIDENTAL "/>
      <sheetName val="APU COLECTOR NORTE."/>
      <sheetName val=" PTAR NORTE"/>
      <sheetName val="APU PTAR"/>
      <sheetName val="PRESUPUESTO PTAR OCCIDENTAL"/>
      <sheetName val="APU PTAR OCCIDENTAL"/>
      <sheetName val="PRESUPUESTO PTAR oriental"/>
      <sheetName val="RESUMEN OBRAS"/>
      <sheetName val="Alcant Calle 19 y Guayabito"/>
      <sheetName val="APU Calle 19"/>
      <sheetName val="Alcant Calle Bolivar"/>
      <sheetName val="APU CALLE BOLIVAR"/>
      <sheetName val="RESUMEN DE CANT GUARNE"/>
      <sheetName val="PRESUPUESTO"/>
      <sheetName val="APU GUARNE"/>
      <sheetName val="DISEÑO"/>
      <sheetName val="CIMENT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ON "/>
      <sheetName val="APUT PTAT ARAGÓN"/>
      <sheetName val="ALMACENAMIENTO"/>
      <sheetName val="APU ALMACENAMIENTO"/>
      <sheetName val="REDES"/>
      <sheetName val="APU REDES"/>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row r="10">
          <cell r="C10" t="str">
            <v>AYUDANTE RASO</v>
          </cell>
        </row>
      </sheetData>
      <sheetData sheetId="2"/>
      <sheetData sheetId="3">
        <row r="3">
          <cell r="C3">
            <v>0.27700000000000002</v>
          </cell>
        </row>
        <row r="353">
          <cell r="D353">
            <v>6400</v>
          </cell>
        </row>
      </sheetData>
      <sheetData sheetId="4" refreshError="1"/>
      <sheetData sheetId="5" refreshError="1"/>
      <sheetData sheetId="6" refreshError="1"/>
      <sheetData sheetId="7">
        <row r="3">
          <cell r="C3" t="str">
            <v>Febrero de 2012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50">
          <cell r="B50">
            <v>338535.76106524997</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SANTILL"/>
      <sheetName val="GIRON"/>
      <sheetName val="ACTA35"/>
      <sheetName val="RESUMENCNCH"/>
      <sheetName val="CENTCO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35"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6" refreshError="1"/>
      <sheetData sheetId="37" refreshError="1"/>
      <sheetData sheetId="3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row r="2">
          <cell r="B2" t="str">
            <v>CTO-102-1-2002</v>
          </cell>
        </row>
        <row r="3">
          <cell r="B3" t="str">
            <v>CTO-102-2-2002</v>
          </cell>
        </row>
      </sheetData>
      <sheetData sheetId="1"/>
      <sheetData sheetId="2"/>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efreshError="1">
        <row r="60">
          <cell r="G60">
            <v>2632</v>
          </cell>
        </row>
        <row r="222">
          <cell r="G222">
            <v>28355</v>
          </cell>
        </row>
        <row r="277">
          <cell r="G277">
            <v>215327</v>
          </cell>
        </row>
        <row r="385">
          <cell r="G385">
            <v>112737</v>
          </cell>
        </row>
        <row r="493">
          <cell r="G493">
            <v>147752</v>
          </cell>
        </row>
        <row r="655">
          <cell r="G655">
            <v>590467</v>
          </cell>
        </row>
        <row r="709">
          <cell r="G709">
            <v>472651</v>
          </cell>
        </row>
        <row r="979">
          <cell r="G979">
            <v>9395</v>
          </cell>
        </row>
        <row r="1141">
          <cell r="G1141">
            <v>29686</v>
          </cell>
        </row>
      </sheetData>
      <sheetData sheetId="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quipo"/>
      <sheetName val="materiales"/>
      <sheetName val="otros"/>
      <sheetName val="lista-precio-mat-equipos"/>
      <sheetName val="rendimiento"/>
      <sheetName val="días habiles 2015"/>
      <sheetName val="DATOS DE ENTRADA"/>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AUX"/>
      <sheetName val="ITEMS"/>
      <sheetName val="DATOS_DE_ENTRADA"/>
      <sheetName val="Datos básicos"/>
      <sheetName val="Datos_básicos"/>
      <sheetName val="PESOS"/>
    </sheetNames>
    <sheetDataSet>
      <sheetData sheetId="0">
        <row r="105">
          <cell r="J105">
            <v>0.2394</v>
          </cell>
        </row>
      </sheetData>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refreshError="1"/>
      <sheetData sheetId="148"/>
      <sheetData sheetId="149" refreshError="1"/>
      <sheetData sheetId="150"/>
      <sheetData sheetId="15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3"/>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s>
    <sheetDataSet>
      <sheetData sheetId="0" refreshError="1"/>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B9">
            <v>0.15</v>
          </cell>
          <cell r="D9">
            <v>0.5</v>
          </cell>
          <cell r="F9">
            <v>10</v>
          </cell>
        </row>
        <row r="10">
          <cell r="B10">
            <v>1.1499999999999999</v>
          </cell>
          <cell r="D10">
            <v>1</v>
          </cell>
          <cell r="F10">
            <v>0.2</v>
          </cell>
        </row>
        <row r="11">
          <cell r="B11">
            <v>0.1</v>
          </cell>
          <cell r="D11">
            <v>0.1</v>
          </cell>
        </row>
        <row r="12">
          <cell r="B12">
            <v>10</v>
          </cell>
          <cell r="D12">
            <v>0.15</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5">
          <cell r="D35">
            <v>2700</v>
          </cell>
        </row>
        <row r="36">
          <cell r="D36">
            <v>33000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60">
          <cell r="D60">
            <v>20000</v>
          </cell>
        </row>
        <row r="62">
          <cell r="D62">
            <v>60000</v>
          </cell>
        </row>
        <row r="63">
          <cell r="D63">
            <v>50000</v>
          </cell>
        </row>
        <row r="65">
          <cell r="D65">
            <v>10000</v>
          </cell>
        </row>
        <row r="66">
          <cell r="D66">
            <v>20000</v>
          </cell>
        </row>
        <row r="67">
          <cell r="D67">
            <v>50000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0">
          <cell r="D70">
            <v>1071</v>
          </cell>
        </row>
        <row r="71">
          <cell r="D71">
            <v>1224</v>
          </cell>
        </row>
      </sheetData>
      <sheetData sheetId="6"/>
      <sheetData sheetId="7">
        <row r="11">
          <cell r="B11">
            <v>1.1000000000000001</v>
          </cell>
        </row>
      </sheetData>
      <sheetData sheetId="8"/>
      <sheetData sheetId="9">
        <row r="17">
          <cell r="B17" t="str">
            <v>2.2</v>
          </cell>
        </row>
      </sheetData>
      <sheetData sheetId="1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34">
          <cell r="H34">
            <v>951283671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_de_Diseño"/>
      <sheetName val="Ppto_total"/>
      <sheetName val="Resumen_tubería"/>
      <sheetName val="Tabla_4_1_Distrito_Nº1"/>
      <sheetName val="Tabla_4_2_Distrito_Nº2"/>
      <sheetName val="Tabal_4_3_Resumén_distritos"/>
      <sheetName val="Tabla_4_4_Sistemas"/>
      <sheetName val="Ppto_alcantarillado"/>
      <sheetName val="ANCLAJES PENDIENTE"/>
      <sheetName val="q med"/>
      <sheetName val="Caudales"/>
      <sheetName val="IDF"/>
      <sheetName val="Diseño"/>
      <sheetName val="Impresion diseño"/>
      <sheetName val="C.O. y ppto Calle Bolivar"/>
      <sheetName val="C.O. y ppto Guayabito"/>
      <sheetName val="C.O. y ppto veredas"/>
      <sheetName val="C.O. y ppto bombeo"/>
      <sheetName val="C.O. y ppto inflado"/>
      <sheetName val="C.O. y ppto"/>
      <sheetName val="Plantilla C.O aldo"/>
      <sheetName val="Cant Obra (imp)"/>
      <sheetName val="Informacion Plano"/>
      <sheetName val="BALANCE DE TRAMOS (2)"/>
      <sheetName val="BALANCE DE TRAMOS"/>
      <sheetName val="DESPIECE"/>
      <sheetName val="dibujar en macro"/>
      <sheetName val="Para cimentaciones"/>
      <sheetName val="Para perfiles"/>
      <sheetName val="Canti càmaras "/>
      <sheetName val="para el informe"/>
      <sheetName val="Tabla Dinámic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aCCIDENTES DE 19"/>
      <sheetName val="FACTORES"/>
      <sheetName val="CANT.5921"/>
      <sheetName val="ACTA COMPARATIVA"/>
      <sheetName val="RESUMEN OBRAS "/>
      <sheetName val="ACUEDUCTO"/>
      <sheetName val="ALCANTARILLADO"/>
      <sheetName val="DOMICILIARIAS"/>
      <sheetName val="APU ACUEDUCTO (2)"/>
      <sheetName val="APU ACUEDUCTO"/>
      <sheetName val="APU ALCANTARILLADO"/>
      <sheetName val="FORMULARIO AIU"/>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lluvias"/>
      <sheetName val="residuales"/>
      <sheetName val="Combinadas"/>
      <sheetName val="PRESTA (2)"/>
      <sheetName val="BASE (2)"/>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M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Base de Diagnóstic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FOR. GENERAL"/>
      <sheetName val="interventoria"/>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FORMATO ACOM ALDO. FRENTE"/>
      <sheetName val="TRANSP"/>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CONCRETOS"/>
      <sheetName val="BARANDAS"/>
      <sheetName val="ACERO DE PREESF."/>
      <sheetName val="JUNTAS PTES"/>
      <sheetName val="ESTR. ACERO"/>
      <sheetName val="TUBERIA REF"/>
      <sheetName val="DISIPADOR"/>
      <sheetName val="MARCA VIAL"/>
      <sheetName val="OBRAS VARIAS"/>
      <sheetName val="CUADRILLA"/>
      <sheetName val="APU BASICOS"/>
      <sheetName val="CANTIDADES Y PRECIOS"/>
      <sheetName val=""/>
      <sheetName val="2.3"/>
      <sheetName val="2.4"/>
      <sheetName val="2.5"/>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2"/>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Lagunas"/>
      <sheetName val="Planta"/>
      <sheetName val="Perfil"/>
      <sheetName val="T. Grasa"/>
      <sheetName val="Rejilla"/>
      <sheetName val="Ref."/>
      <sheetName val="Jqm"/>
      <sheetName val="Eras de Secado CRITES"/>
      <sheetName val="Impresion"/>
      <sheetName val="\Users\JoseGabriel\Downloads\Ví"/>
      <sheetName val="9 Demanda Media_Real"/>
      <sheetName val="10 Proy Indices Sincelejo"/>
      <sheetName val="Evolución Indicadores"/>
      <sheetName val="DESPIECE REDES"/>
      <sheetName val="4.1 EBAC"/>
      <sheetName val="4.2 IMPULSION"/>
      <sheetName val="4.3 CONDUCCION"/>
      <sheetName val="4.4 TANQUES"/>
      <sheetName val="4.6 REDES"/>
      <sheetName val="4.7 RESUMEN"/>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Abanico"/>
      <sheetName val="Lamp. 2x48"/>
      <sheetName val="Lamp. red."/>
      <sheetName val="PRECIOS (2)"/>
      <sheetName val="A. P. U."/>
      <sheetName val="PPTO (VIEJO)"/>
      <sheetName val="CO"/>
      <sheetName val="PPTO"/>
      <sheetName val="LISTA APU"/>
      <sheetName val="MANUAL"/>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NTROL COMUNICAC"/>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PRESUPUESTO LICITACIÓN SRN 001"/>
      <sheetName val="SRN_005"/>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UNITARIOS"/>
      <sheetName val="MATERIAL"/>
      <sheetName val="RAFAEL "/>
      <sheetName val="GUAJARIMA"/>
      <sheetName val="COCOMANA"/>
      <sheetName val="URAICHEN"/>
      <sheetName val="SUM MAN 3"/>
      <sheetName val="SUM PVC 3 RDE 32,5"/>
      <sheetName val="SUM MAN 2"/>
      <sheetName val="SUM PVC 1,5'' RDE 21"/>
      <sheetName val="SUM MAN 1,5"/>
      <sheetName val="SUM PVC 1'' RDE 21"/>
      <sheetName val="SUM PVC 3-4'''' RDE 21"/>
      <sheetName val="SUM PVC 1-2''' RDE 13,5"/>
      <sheetName val="SUM LLAVE TERM"/>
      <sheetName val="SUM VENTOSA 1"/>
      <sheetName val="SUM PURGA 2"/>
      <sheetName val="SUM REG 3"/>
      <sheetName val="SUM REG 3-4"/>
      <sheetName val="SUM REG 1"/>
      <sheetName val="LA CASITA"/>
      <sheetName val="MAT-PERSO"/>
      <sheetName val="PRESUPUESTO FRANCISO"/>
      <sheetName val="flujof"/>
      <sheetName val="INV. ANTICIPO"/>
      <sheetName val="CONCRETO 4000"/>
      <sheetName val="CONCRETO 3000"/>
      <sheetName val="CONCRETO 2500"/>
      <sheetName val="MORTERO 1-3"/>
      <sheetName val="MORTERO 1-6"/>
      <sheetName val="401"/>
      <sheetName val="405"/>
      <sheetName val="702"/>
      <sheetName val="801"/>
      <sheetName val="901"/>
      <sheetName val="902"/>
      <sheetName val="1001"/>
      <sheetName val="1002"/>
      <sheetName val="1003"/>
      <sheetName val="1004"/>
      <sheetName val="1101"/>
      <sheetName val="1102"/>
      <sheetName val="1103"/>
      <sheetName val="1104"/>
      <sheetName val="1105"/>
      <sheetName val="1107"/>
      <sheetName val="1201"/>
      <sheetName val="1202"/>
      <sheetName val="1203"/>
      <sheetName val="1301"/>
      <sheetName val="1302"/>
      <sheetName val="1303"/>
      <sheetName val="1304"/>
      <sheetName val="1305"/>
      <sheetName val="1306"/>
      <sheetName val="1307"/>
      <sheetName val="1308"/>
      <sheetName val="1401"/>
      <sheetName val="1403"/>
      <sheetName val="1404"/>
      <sheetName val="1408"/>
      <sheetName val="1410"/>
      <sheetName val="1411"/>
      <sheetName val="1501"/>
      <sheetName val="1502"/>
      <sheetName val="1503"/>
      <sheetName val="1504"/>
      <sheetName val="1505"/>
      <sheetName val="1506"/>
      <sheetName val="1507"/>
      <sheetName val="1508"/>
      <sheetName val="1509"/>
      <sheetName val="1510"/>
      <sheetName val="1511"/>
      <sheetName val="1512"/>
      <sheetName val="1513"/>
      <sheetName val="1514"/>
      <sheetName val="1515"/>
      <sheetName val="1516"/>
      <sheetName val="1517"/>
      <sheetName val="1518"/>
      <sheetName val="103 (2)"/>
      <sheetName val="cable hurtado vereda leche miel"/>
      <sheetName val="15 Sept"/>
      <sheetName val="15 Sept (2)"/>
      <sheetName val="buenavista mo"/>
      <sheetName val="buenavista mo1"/>
      <sheetName val="bellavista sur"/>
      <sheetName val="ROSALES TRENZ"/>
      <sheetName val="LOS ROSALES"/>
      <sheetName val="VIGIA TROMP"/>
      <sheetName val="GUAIMARO"/>
      <sheetName val="MANI"/>
      <sheetName val="Colina"/>
      <sheetName val="COLINA TRENZ"/>
      <sheetName val="caracoli"/>
      <sheetName val="Caricare"/>
      <sheetName val="Doñajuana"/>
      <sheetName val="26 de mayo"/>
      <sheetName val="PRECIOS UNITARIOS 2003"/>
      <sheetName val="INICIAL"/>
      <sheetName val="TOTALIDAD E3T"/>
      <sheetName val="ACTA DE MODIF 2"/>
      <sheetName val="CUADRO ADICIONAL"/>
      <sheetName val="ACTA 3"/>
      <sheetName val="ACTA DE MODIF 3"/>
      <sheetName val="ACTA DE CORTE 4 FIN"/>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VR-PROP MOD 1"/>
      <sheetName val="FORMULA"/>
      <sheetName val="PRECIO"/>
      <sheetName val="I M"/>
      <sheetName val="SOÑANDO"/>
      <sheetName val="EV 424 CON 5 (2)"/>
      <sheetName val="Precios no oficial"/>
      <sheetName val="OFERTA 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Auxiliares "/>
      <sheetName val="Análisis de cuadrilla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P-GENERAL (2)"/>
      <sheetName val="P-GENERAL"/>
      <sheetName val="7AGOSTO"/>
      <sheetName val="GENEY-OASIS"/>
      <sheetName val="9DEMARZO"/>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2"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3"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4"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5" refreshError="1"/>
      <sheetData sheetId="36"/>
      <sheetData sheetId="37"/>
      <sheetData sheetId="38"/>
      <sheetData sheetId="39"/>
      <sheetData sheetId="40"/>
      <sheetData sheetId="41"/>
      <sheetData sheetId="42" refreshError="1"/>
      <sheetData sheetId="43"/>
      <sheetData sheetId="44">
        <row r="5">
          <cell r="A5">
            <v>1</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refreshError="1"/>
      <sheetData sheetId="124" refreshError="1"/>
      <sheetData sheetId="125" refreshError="1"/>
      <sheetData sheetId="126" refreshError="1"/>
      <sheetData sheetId="127"/>
      <sheetData sheetId="128"/>
      <sheetData sheetId="129"/>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sheetData sheetId="237">
        <row r="1">
          <cell r="A1" t="str">
            <v>ITEM</v>
          </cell>
        </row>
      </sheetData>
      <sheetData sheetId="238">
        <row r="1">
          <cell r="A1" t="str">
            <v>EQUIPO</v>
          </cell>
        </row>
      </sheetData>
      <sheetData sheetId="239">
        <row r="1">
          <cell r="A1" t="str">
            <v>ADMINISTRACION</v>
          </cell>
        </row>
      </sheetData>
      <sheetData sheetId="240"/>
      <sheetData sheetId="241"/>
      <sheetData sheetId="242"/>
      <sheetData sheetId="243"/>
      <sheetData sheetId="244" refreshError="1"/>
      <sheetData sheetId="245" refreshError="1"/>
      <sheetData sheetId="246" refreshError="1"/>
      <sheetData sheetId="247"/>
      <sheetData sheetId="248"/>
      <sheetData sheetId="249">
        <row r="3">
          <cell r="B3">
            <v>200</v>
          </cell>
        </row>
      </sheetData>
      <sheetData sheetId="250">
        <row r="1">
          <cell r="A1" t="str">
            <v>ITEM</v>
          </cell>
        </row>
      </sheetData>
      <sheetData sheetId="251">
        <row r="1">
          <cell r="A1" t="str">
            <v>EQUIPO</v>
          </cell>
        </row>
      </sheetData>
      <sheetData sheetId="252">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row r="1">
          <cell r="A1" t="str">
            <v>ITEM</v>
          </cell>
        </row>
      </sheetData>
      <sheetData sheetId="273">
        <row r="1">
          <cell r="A1" t="str">
            <v>EQUIPO</v>
          </cell>
        </row>
      </sheetData>
      <sheetData sheetId="274">
        <row r="1">
          <cell r="A1" t="str">
            <v>ADMINISTRACION</v>
          </cell>
        </row>
      </sheetData>
      <sheetData sheetId="275">
        <row r="1">
          <cell r="A1" t="str">
            <v>ITEM</v>
          </cell>
        </row>
      </sheetData>
      <sheetData sheetId="276">
        <row r="1">
          <cell r="A1" t="str">
            <v>EQUIPO</v>
          </cell>
        </row>
      </sheetData>
      <sheetData sheetId="277">
        <row r="1">
          <cell r="A1" t="str">
            <v>ADMINISTRACION</v>
          </cell>
        </row>
      </sheetData>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ITEM</v>
          </cell>
        </row>
      </sheetData>
      <sheetData sheetId="289">
        <row r="1">
          <cell r="A1" t="str">
            <v>EQUIPO</v>
          </cell>
        </row>
      </sheetData>
      <sheetData sheetId="290">
        <row r="1">
          <cell r="A1" t="str">
            <v>ADMINISTRACION</v>
          </cell>
        </row>
      </sheetData>
      <sheetData sheetId="291"/>
      <sheetData sheetId="292"/>
      <sheetData sheetId="293"/>
      <sheetData sheetId="294"/>
      <sheetData sheetId="295"/>
      <sheetData sheetId="296"/>
      <sheetData sheetId="297">
        <row r="1">
          <cell r="A1" t="str">
            <v>ITEM</v>
          </cell>
        </row>
      </sheetData>
      <sheetData sheetId="298">
        <row r="1">
          <cell r="A1" t="str">
            <v>EQUIPO</v>
          </cell>
        </row>
      </sheetData>
      <sheetData sheetId="299">
        <row r="1">
          <cell r="A1" t="str">
            <v>ADMINISTRACION</v>
          </cell>
        </row>
      </sheetData>
      <sheetData sheetId="300"/>
      <sheetData sheetId="301"/>
      <sheetData sheetId="302"/>
      <sheetData sheetId="303"/>
      <sheetData sheetId="304"/>
      <sheetData sheetId="305"/>
      <sheetData sheetId="306"/>
      <sheetData sheetId="307"/>
      <sheetData sheetId="308"/>
      <sheetData sheetId="309"/>
      <sheetData sheetId="310">
        <row r="1">
          <cell r="A1" t="str">
            <v>ITEM</v>
          </cell>
        </row>
      </sheetData>
      <sheetData sheetId="311">
        <row r="1">
          <cell r="A1" t="str">
            <v>EQUIPO</v>
          </cell>
        </row>
      </sheetData>
      <sheetData sheetId="312">
        <row r="1">
          <cell r="A1" t="str">
            <v>ADMINISTRACION</v>
          </cell>
        </row>
      </sheetData>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ow r="1">
          <cell r="A1" t="str">
            <v>ITEM</v>
          </cell>
        </row>
      </sheetData>
      <sheetData sheetId="333">
        <row r="1">
          <cell r="A1" t="str">
            <v>EQUIPO</v>
          </cell>
        </row>
      </sheetData>
      <sheetData sheetId="334">
        <row r="1">
          <cell r="A1" t="str">
            <v>ADMINISTRACION</v>
          </cell>
        </row>
      </sheetData>
      <sheetData sheetId="335">
        <row r="1">
          <cell r="A1" t="str">
            <v>ITEM</v>
          </cell>
        </row>
      </sheetData>
      <sheetData sheetId="336">
        <row r="1">
          <cell r="A1" t="str">
            <v>EQUIPO</v>
          </cell>
        </row>
      </sheetData>
      <sheetData sheetId="337">
        <row r="1">
          <cell r="A1" t="str">
            <v>ADMINISTRACION</v>
          </cell>
        </row>
      </sheetData>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1">
          <cell r="A1" t="str">
            <v>ITEM</v>
          </cell>
        </row>
      </sheetData>
      <sheetData sheetId="409">
        <row r="1">
          <cell r="A1" t="str">
            <v>EQUIPO</v>
          </cell>
        </row>
      </sheetData>
      <sheetData sheetId="410">
        <row r="1">
          <cell r="A1" t="str">
            <v>ADMINISTRACION</v>
          </cell>
        </row>
      </sheetData>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ow r="1">
          <cell r="A1" t="str">
            <v>ITEM</v>
          </cell>
        </row>
      </sheetData>
      <sheetData sheetId="537">
        <row r="1">
          <cell r="A1" t="str">
            <v>EQUIPO</v>
          </cell>
        </row>
      </sheetData>
      <sheetData sheetId="538">
        <row r="1">
          <cell r="A1" t="str">
            <v>ADMINISTRACION</v>
          </cell>
        </row>
      </sheetData>
      <sheetData sheetId="539"/>
      <sheetData sheetId="540"/>
      <sheetData sheetId="541"/>
      <sheetData sheetId="542"/>
      <sheetData sheetId="543"/>
      <sheetData sheetId="544"/>
      <sheetData sheetId="545"/>
      <sheetData sheetId="546"/>
      <sheetData sheetId="547"/>
      <sheetData sheetId="548"/>
      <sheetData sheetId="549">
        <row r="1">
          <cell r="A1" t="str">
            <v>ITEM</v>
          </cell>
        </row>
      </sheetData>
      <sheetData sheetId="550">
        <row r="1">
          <cell r="A1" t="str">
            <v>EQUIPO</v>
          </cell>
        </row>
      </sheetData>
      <sheetData sheetId="551">
        <row r="1">
          <cell r="A1" t="str">
            <v>ADMINISTRACION</v>
          </cell>
        </row>
      </sheetData>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row r="1">
          <cell r="A1" t="str">
            <v>ITEM</v>
          </cell>
        </row>
      </sheetData>
      <sheetData sheetId="572">
        <row r="1">
          <cell r="A1" t="str">
            <v>EQUIPO</v>
          </cell>
        </row>
      </sheetData>
      <sheetData sheetId="573">
        <row r="1">
          <cell r="A1" t="str">
            <v>ADMINISTRACION</v>
          </cell>
        </row>
      </sheetData>
      <sheetData sheetId="574">
        <row r="1">
          <cell r="A1" t="str">
            <v>ITEM</v>
          </cell>
        </row>
      </sheetData>
      <sheetData sheetId="575">
        <row r="1">
          <cell r="A1" t="str">
            <v>EQUIPO</v>
          </cell>
        </row>
      </sheetData>
      <sheetData sheetId="576">
        <row r="1">
          <cell r="A1" t="str">
            <v>ADMINISTRACION</v>
          </cell>
        </row>
      </sheetData>
      <sheetData sheetId="577"/>
      <sheetData sheetId="578"/>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sheetData sheetId="740" refreshError="1"/>
      <sheetData sheetId="741" refreshError="1"/>
      <sheetData sheetId="742" refreshError="1"/>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refreshError="1"/>
      <sheetData sheetId="767"/>
      <sheetData sheetId="768" refreshError="1"/>
      <sheetData sheetId="769" refreshError="1"/>
      <sheetData sheetId="770" refreshError="1"/>
      <sheetData sheetId="771" refreshError="1"/>
      <sheetData sheetId="772" refreshError="1"/>
      <sheetData sheetId="773"/>
      <sheetData sheetId="774"/>
      <sheetData sheetId="775"/>
      <sheetData sheetId="776"/>
      <sheetData sheetId="777" refreshError="1"/>
      <sheetData sheetId="778" refreshError="1"/>
      <sheetData sheetId="779" refreshError="1"/>
      <sheetData sheetId="780" refreshError="1"/>
      <sheetData sheetId="781" refreshError="1"/>
      <sheetData sheetId="782"/>
      <sheetData sheetId="783"/>
      <sheetData sheetId="784" refreshError="1"/>
      <sheetData sheetId="785" refreshError="1"/>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sheetData sheetId="902"/>
      <sheetData sheetId="903"/>
      <sheetData sheetId="904">
        <row r="1">
          <cell r="A1" t="str">
            <v>ITEM</v>
          </cell>
        </row>
      </sheetData>
      <sheetData sheetId="905">
        <row r="1">
          <cell r="A1" t="str">
            <v>EQUIPO</v>
          </cell>
        </row>
      </sheetData>
      <sheetData sheetId="906">
        <row r="1">
          <cell r="A1" t="str">
            <v>ADMINISTRACION</v>
          </cell>
        </row>
      </sheetData>
      <sheetData sheetId="907"/>
      <sheetData sheetId="908" refreshError="1"/>
      <sheetData sheetId="909" refreshError="1"/>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ow r="1">
          <cell r="A1" t="str">
            <v>ITEM</v>
          </cell>
        </row>
      </sheetData>
      <sheetData sheetId="926">
        <row r="1">
          <cell r="A1" t="str">
            <v>EQUIPO</v>
          </cell>
        </row>
      </sheetData>
      <sheetData sheetId="927">
        <row r="1">
          <cell r="A1" t="str">
            <v>ADMINISTRACION</v>
          </cell>
        </row>
      </sheetData>
      <sheetData sheetId="928"/>
      <sheetData sheetId="929">
        <row r="1">
          <cell r="A1" t="str">
            <v>ITEM</v>
          </cell>
        </row>
      </sheetData>
      <sheetData sheetId="930">
        <row r="1">
          <cell r="A1" t="str">
            <v>EQUIPO</v>
          </cell>
        </row>
      </sheetData>
      <sheetData sheetId="931">
        <row r="1">
          <cell r="A1" t="str">
            <v>ADMINISTRACION</v>
          </cell>
        </row>
      </sheetData>
      <sheetData sheetId="932"/>
      <sheetData sheetId="933"/>
      <sheetData sheetId="934">
        <row r="1">
          <cell r="A1" t="str">
            <v>ITEM</v>
          </cell>
        </row>
      </sheetData>
      <sheetData sheetId="935">
        <row r="1">
          <cell r="A1" t="str">
            <v>EQUIPO</v>
          </cell>
        </row>
      </sheetData>
      <sheetData sheetId="936">
        <row r="1">
          <cell r="A1" t="str">
            <v>ADMINISTRACION</v>
          </cell>
        </row>
      </sheetData>
      <sheetData sheetId="937"/>
      <sheetData sheetId="938"/>
      <sheetData sheetId="939"/>
      <sheetData sheetId="940"/>
      <sheetData sheetId="941"/>
      <sheetData sheetId="942"/>
      <sheetData sheetId="943"/>
      <sheetData sheetId="944"/>
      <sheetData sheetId="945"/>
      <sheetData sheetId="946">
        <row r="1">
          <cell r="A1" t="str">
            <v>ITEM</v>
          </cell>
        </row>
      </sheetData>
      <sheetData sheetId="947">
        <row r="1">
          <cell r="A1" t="str">
            <v>EQUIPO</v>
          </cell>
        </row>
      </sheetData>
      <sheetData sheetId="948">
        <row r="1">
          <cell r="A1" t="str">
            <v>ADMINISTRACION</v>
          </cell>
        </row>
      </sheetData>
      <sheetData sheetId="949"/>
      <sheetData sheetId="950"/>
      <sheetData sheetId="951"/>
      <sheetData sheetId="952"/>
      <sheetData sheetId="953"/>
      <sheetData sheetId="954"/>
      <sheetData sheetId="955"/>
      <sheetData sheetId="956"/>
      <sheetData sheetId="957"/>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refreshError="1"/>
      <sheetData sheetId="1026"/>
      <sheetData sheetId="1027"/>
      <sheetData sheetId="1028"/>
      <sheetData sheetId="1029"/>
      <sheetData sheetId="1030"/>
      <sheetData sheetId="1031"/>
      <sheetData sheetId="1032"/>
      <sheetData sheetId="1033"/>
      <sheetData sheetId="1034"/>
      <sheetData sheetId="1035"/>
      <sheetData sheetId="1036"/>
      <sheetData sheetId="1037">
        <row r="6">
          <cell r="X6">
            <v>18397.48</v>
          </cell>
        </row>
      </sheetData>
      <sheetData sheetId="1038"/>
      <sheetData sheetId="1039"/>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ow r="1">
          <cell r="B1" t="str">
            <v>CTO-102-2002</v>
          </cell>
        </row>
      </sheetData>
      <sheetData sheetId="1222"/>
      <sheetData sheetId="1223" refreshError="1"/>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sheetData sheetId="1310"/>
      <sheetData sheetId="1311">
        <row r="5">
          <cell r="E5" t="str">
            <v>CANTIDAD</v>
          </cell>
        </row>
      </sheetData>
      <sheetData sheetId="1312">
        <row r="5">
          <cell r="E5" t="str">
            <v>CANTIDAD</v>
          </cell>
        </row>
      </sheetData>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ow r="36">
          <cell r="G36">
            <v>310000.00000097335</v>
          </cell>
        </row>
      </sheetData>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row r="2">
          <cell r="A2" t="str">
            <v>ACTA No</v>
          </cell>
        </row>
      </sheetData>
      <sheetData sheetId="2020"/>
      <sheetData sheetId="2021"/>
      <sheetData sheetId="2022"/>
      <sheetData sheetId="2023"/>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sheetData sheetId="2198"/>
      <sheetData sheetId="2199">
        <row r="1">
          <cell r="A1" t="str">
            <v>INSTITUTO NACIONAL DE VIAS</v>
          </cell>
        </row>
      </sheetData>
      <sheetData sheetId="2200" refreshError="1"/>
      <sheetData sheetId="2201" refreshError="1"/>
      <sheetData sheetId="2202" refreshError="1"/>
      <sheetData sheetId="2203"/>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sheetData sheetId="2214" refreshError="1"/>
      <sheetData sheetId="2215"/>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sheetData sheetId="2249"/>
      <sheetData sheetId="2250"/>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sheetData sheetId="2288"/>
      <sheetData sheetId="2289"/>
      <sheetData sheetId="2290"/>
      <sheetData sheetId="2291"/>
      <sheetData sheetId="2292"/>
      <sheetData sheetId="2293"/>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sheetData sheetId="2867"/>
      <sheetData sheetId="2868"/>
      <sheetData sheetId="2869"/>
      <sheetData sheetId="2870"/>
      <sheetData sheetId="2871"/>
      <sheetData sheetId="2872"/>
      <sheetData sheetId="2873"/>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sheetData sheetId="2972">
        <row r="168">
          <cell r="D168">
            <v>0.16</v>
          </cell>
        </row>
      </sheetData>
      <sheetData sheetId="2973">
        <row r="2">
          <cell r="A2" t="str">
            <v>CODIGO</v>
          </cell>
        </row>
      </sheetData>
      <sheetData sheetId="2974">
        <row r="7">
          <cell r="B7">
            <v>1</v>
          </cell>
        </row>
      </sheetData>
      <sheetData sheetId="2975">
        <row r="1">
          <cell r="A1" t="str">
            <v>OCCIDENTAL DE COLOMBIA, LLC. / OCCIDENTAL ANDINA, LLC</v>
          </cell>
        </row>
      </sheetData>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sheetData sheetId="3063"/>
      <sheetData sheetId="3064"/>
      <sheetData sheetId="3065"/>
      <sheetData sheetId="3066"/>
      <sheetData sheetId="3067"/>
      <sheetData sheetId="3068"/>
      <sheetData sheetId="3069"/>
      <sheetData sheetId="3070"/>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row r="8">
          <cell r="A8">
            <v>2.1</v>
          </cell>
        </row>
      </sheetData>
      <sheetData sheetId="3737">
        <row r="8">
          <cell r="A8">
            <v>3.1</v>
          </cell>
        </row>
      </sheetData>
      <sheetData sheetId="3738"/>
      <sheetData sheetId="3739"/>
      <sheetData sheetId="3740"/>
      <sheetData sheetId="3741"/>
      <sheetData sheetId="3742">
        <row r="3">
          <cell r="A3">
            <v>1</v>
          </cell>
        </row>
      </sheetData>
      <sheetData sheetId="3743"/>
      <sheetData sheetId="3744"/>
      <sheetData sheetId="3745"/>
      <sheetData sheetId="3746"/>
      <sheetData sheetId="3747"/>
      <sheetData sheetId="3748" refreshError="1"/>
      <sheetData sheetId="3749">
        <row r="1">
          <cell r="A1" t="str">
            <v>LISTADO DE INSUMOS GENERAL</v>
          </cell>
        </row>
      </sheetData>
      <sheetData sheetId="3750" refreshError="1"/>
      <sheetData sheetId="375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refreshError="1"/>
      <sheetData sheetId="3959"/>
      <sheetData sheetId="3960"/>
      <sheetData sheetId="3961" refreshError="1"/>
      <sheetData sheetId="3962" refreshError="1"/>
      <sheetData sheetId="3963" refreshError="1"/>
      <sheetData sheetId="3964" refreshError="1"/>
      <sheetData sheetId="3965"/>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sheetData sheetId="4011"/>
      <sheetData sheetId="4012"/>
      <sheetData sheetId="4013"/>
      <sheetData sheetId="4014"/>
      <sheetData sheetId="4015"/>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refreshError="1"/>
      <sheetData sheetId="4038">
        <row r="1">
          <cell r="A1" t="str">
            <v>Name</v>
          </cell>
        </row>
      </sheetData>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row r="1">
          <cell r="A1" t="str">
            <v>Name</v>
          </cell>
        </row>
      </sheetData>
      <sheetData sheetId="4065"/>
      <sheetData sheetId="4066"/>
      <sheetData sheetId="4067"/>
      <sheetData sheetId="4068"/>
      <sheetData sheetId="4069"/>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efreshError="1"/>
      <sheetData sheetId="4124" refreshError="1"/>
      <sheetData sheetId="4125" refreshError="1"/>
      <sheetData sheetId="4126"/>
      <sheetData sheetId="4127"/>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sheetData sheetId="4158"/>
      <sheetData sheetId="4159"/>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sheetData sheetId="4184" refreshError="1"/>
      <sheetData sheetId="4185">
        <row r="5">
          <cell r="A5">
            <v>1</v>
          </cell>
        </row>
      </sheetData>
      <sheetData sheetId="4186" refreshError="1"/>
      <sheetData sheetId="4187">
        <row r="1">
          <cell r="A1" t="str">
            <v>Name</v>
          </cell>
        </row>
      </sheetData>
      <sheetData sheetId="4188"/>
      <sheetData sheetId="4189"/>
      <sheetData sheetId="4190"/>
      <sheetData sheetId="4191"/>
      <sheetData sheetId="4192"/>
      <sheetData sheetId="4193"/>
      <sheetData sheetId="4194"/>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sheetData sheetId="4220"/>
      <sheetData sheetId="4221"/>
      <sheetData sheetId="4222"/>
      <sheetData sheetId="4223"/>
      <sheetData sheetId="4224" refreshError="1"/>
      <sheetData sheetId="4225" refreshError="1"/>
      <sheetData sheetId="4226" refreshError="1"/>
      <sheetData sheetId="4227" refreshError="1"/>
      <sheetData sheetId="4228" refreshError="1"/>
      <sheetData sheetId="4229"/>
      <sheetData sheetId="4230"/>
      <sheetData sheetId="4231"/>
      <sheetData sheetId="4232"/>
      <sheetData sheetId="4233" refreshError="1"/>
      <sheetData sheetId="4234" refreshError="1"/>
      <sheetData sheetId="4235" refreshError="1"/>
      <sheetData sheetId="4236"/>
      <sheetData sheetId="4237" refreshError="1"/>
      <sheetData sheetId="4238"/>
      <sheetData sheetId="4239"/>
      <sheetData sheetId="4240"/>
      <sheetData sheetId="4241"/>
      <sheetData sheetId="4242"/>
      <sheetData sheetId="4243"/>
      <sheetData sheetId="4244">
        <row r="36">
          <cell r="G36">
            <v>271000.00000162207</v>
          </cell>
        </row>
      </sheetData>
      <sheetData sheetId="4245">
        <row r="33">
          <cell r="G33">
            <v>283000.00002693152</v>
          </cell>
        </row>
      </sheetData>
      <sheetData sheetId="4246">
        <row r="33">
          <cell r="G33">
            <v>290000.00000013626</v>
          </cell>
        </row>
      </sheetData>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sheetData sheetId="4588"/>
      <sheetData sheetId="4589" refreshError="1"/>
      <sheetData sheetId="4590" refreshError="1"/>
      <sheetData sheetId="4591" refreshError="1"/>
      <sheetData sheetId="4592" refreshError="1"/>
      <sheetData sheetId="4593" refreshError="1"/>
      <sheetData sheetId="4594"/>
      <sheetData sheetId="4595"/>
      <sheetData sheetId="4596"/>
      <sheetData sheetId="4597">
        <row r="3">
          <cell r="P3" t="str">
            <v>CONSORCIO CICLOINFRAESCTRUCTURA</v>
          </cell>
        </row>
      </sheetData>
      <sheetData sheetId="4598">
        <row r="4">
          <cell r="B4" t="str">
            <v>A-1.1</v>
          </cell>
        </row>
      </sheetData>
      <sheetData sheetId="4599"/>
      <sheetData sheetId="4600"/>
      <sheetData sheetId="4601"/>
      <sheetData sheetId="4602">
        <row r="4">
          <cell r="F4" t="str">
            <v>INDEPORTES</v>
          </cell>
        </row>
      </sheetData>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refreshError="1"/>
      <sheetData sheetId="4883"/>
      <sheetData sheetId="4884"/>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sheetData sheetId="4948"/>
      <sheetData sheetId="4949" refreshError="1"/>
      <sheetData sheetId="4950"/>
      <sheetData sheetId="4951" refreshError="1"/>
      <sheetData sheetId="4952"/>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sheetData sheetId="4992"/>
      <sheetData sheetId="4993"/>
      <sheetData sheetId="4994"/>
      <sheetData sheetId="4995"/>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sheetData sheetId="5011"/>
      <sheetData sheetId="5012"/>
      <sheetData sheetId="5013"/>
      <sheetData sheetId="5014"/>
      <sheetData sheetId="5015" refreshError="1"/>
      <sheetData sheetId="5016"/>
      <sheetData sheetId="5017"/>
      <sheetData sheetId="5018"/>
      <sheetData sheetId="5019"/>
      <sheetData sheetId="5020"/>
      <sheetData sheetId="502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ow r="1">
          <cell r="C1">
            <v>0.2</v>
          </cell>
        </row>
      </sheetData>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row r="3">
          <cell r="P3" t="str">
            <v>CONSORCIO CICLOINFRAESCTRUCTURA</v>
          </cell>
        </row>
      </sheetData>
      <sheetData sheetId="5085">
        <row r="4">
          <cell r="B4" t="str">
            <v>A-1.1</v>
          </cell>
        </row>
      </sheetData>
      <sheetData sheetId="5086"/>
      <sheetData sheetId="5087">
        <row r="4">
          <cell r="F4" t="str">
            <v>INDEPORTES</v>
          </cell>
        </row>
      </sheetData>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row r="1">
          <cell r="B1" t="str">
            <v>CTO-102-2002</v>
          </cell>
        </row>
      </sheetData>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sheetData sheetId="6596"/>
      <sheetData sheetId="6597"/>
      <sheetData sheetId="6598"/>
      <sheetData sheetId="6599" refreshError="1"/>
      <sheetData sheetId="6600"/>
      <sheetData sheetId="6601"/>
      <sheetData sheetId="6602"/>
      <sheetData sheetId="6603"/>
      <sheetData sheetId="6604"/>
      <sheetData sheetId="6605"/>
      <sheetData sheetId="6606"/>
      <sheetData sheetId="6607"/>
      <sheetData sheetId="6608" refreshError="1"/>
      <sheetData sheetId="6609" refreshError="1"/>
      <sheetData sheetId="6610"/>
      <sheetData sheetId="6611" refreshError="1"/>
      <sheetData sheetId="6612" refreshError="1"/>
      <sheetData sheetId="6613" refreshError="1"/>
      <sheetData sheetId="6614"/>
      <sheetData sheetId="6615" refreshError="1"/>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sheetData sheetId="6692"/>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refreshError="1"/>
      <sheetData sheetId="6759"/>
      <sheetData sheetId="6760">
        <row r="52">
          <cell r="B52" t="str">
            <v>ANTICIPO</v>
          </cell>
        </row>
      </sheetData>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ow r="4">
          <cell r="E4" t="str">
            <v>GUPCO</v>
          </cell>
        </row>
      </sheetData>
      <sheetData sheetId="7007"/>
      <sheetData sheetId="7008"/>
      <sheetData sheetId="7009"/>
      <sheetData sheetId="7010" refreshError="1"/>
      <sheetData sheetId="7011" refreshError="1"/>
      <sheetData sheetId="7012" refreshError="1"/>
      <sheetData sheetId="7013" refreshError="1"/>
      <sheetData sheetId="7014" refreshError="1"/>
      <sheetData sheetId="7015" refreshError="1"/>
      <sheetData sheetId="7016"/>
      <sheetData sheetId="7017"/>
      <sheetData sheetId="7018" refreshError="1"/>
      <sheetData sheetId="7019"/>
      <sheetData sheetId="7020"/>
      <sheetData sheetId="7021"/>
      <sheetData sheetId="7022"/>
      <sheetData sheetId="7023"/>
      <sheetData sheetId="7024"/>
      <sheetData sheetId="7025"/>
      <sheetData sheetId="7026"/>
      <sheetData sheetId="7027"/>
      <sheetData sheetId="7028" refreshError="1"/>
      <sheetData sheetId="7029" refreshError="1"/>
      <sheetData sheetId="7030" refreshError="1"/>
      <sheetData sheetId="7031">
        <row r="2">
          <cell r="A2" t="str">
            <v>(ºF)</v>
          </cell>
        </row>
      </sheetData>
      <sheetData sheetId="7032"/>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sheetData sheetId="7044"/>
      <sheetData sheetId="7045" refreshError="1"/>
      <sheetData sheetId="7046" refreshError="1"/>
      <sheetData sheetId="7047"/>
      <sheetData sheetId="7048" refreshError="1"/>
      <sheetData sheetId="7049" refreshError="1"/>
      <sheetData sheetId="7050"/>
      <sheetData sheetId="7051" refreshError="1"/>
      <sheetData sheetId="7052"/>
      <sheetData sheetId="7053"/>
      <sheetData sheetId="7054"/>
      <sheetData sheetId="7055"/>
      <sheetData sheetId="7056"/>
      <sheetData sheetId="7057"/>
      <sheetData sheetId="7058" refreshError="1"/>
      <sheetData sheetId="7059"/>
      <sheetData sheetId="7060" refreshError="1"/>
      <sheetData sheetId="7061"/>
      <sheetData sheetId="7062" refreshError="1"/>
      <sheetData sheetId="7063" refreshError="1"/>
      <sheetData sheetId="7064" refreshError="1"/>
      <sheetData sheetId="7065"/>
      <sheetData sheetId="7066"/>
      <sheetData sheetId="7067"/>
      <sheetData sheetId="7068"/>
      <sheetData sheetId="7069"/>
      <sheetData sheetId="7070"/>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sheetData sheetId="7123"/>
      <sheetData sheetId="7124"/>
      <sheetData sheetId="7125"/>
      <sheetData sheetId="7126"/>
      <sheetData sheetId="7127"/>
      <sheetData sheetId="7128"/>
      <sheetData sheetId="7129"/>
      <sheetData sheetId="7130"/>
      <sheetData sheetId="7131"/>
      <sheetData sheetId="7132" refreshError="1"/>
      <sheetData sheetId="7133" refreshError="1"/>
      <sheetData sheetId="7134" refreshError="1"/>
      <sheetData sheetId="7135" refreshError="1"/>
      <sheetData sheetId="7136" refreshError="1"/>
      <sheetData sheetId="7137" refreshError="1"/>
      <sheetData sheetId="7138" refreshError="1"/>
      <sheetData sheetId="7139"/>
      <sheetData sheetId="7140"/>
      <sheetData sheetId="7141"/>
      <sheetData sheetId="7142"/>
      <sheetData sheetId="7143"/>
      <sheetData sheetId="7144"/>
      <sheetData sheetId="7145"/>
      <sheetData sheetId="7146"/>
      <sheetData sheetId="7147"/>
      <sheetData sheetId="7148"/>
      <sheetData sheetId="7149"/>
      <sheetData sheetId="7150" refreshError="1"/>
      <sheetData sheetId="7151" refreshError="1"/>
      <sheetData sheetId="7152" refreshError="1"/>
      <sheetData sheetId="7153" refreshError="1"/>
      <sheetData sheetId="7154" refreshError="1"/>
      <sheetData sheetId="7155"/>
      <sheetData sheetId="7156"/>
      <sheetData sheetId="7157" refreshError="1"/>
      <sheetData sheetId="7158"/>
      <sheetData sheetId="7159">
        <row r="4">
          <cell r="B4">
            <v>39886</v>
          </cell>
        </row>
      </sheetData>
      <sheetData sheetId="7160"/>
      <sheetData sheetId="7161"/>
      <sheetData sheetId="7162"/>
      <sheetData sheetId="7163"/>
      <sheetData sheetId="7164"/>
      <sheetData sheetId="7165"/>
      <sheetData sheetId="7166">
        <row r="4">
          <cell r="B4">
            <v>39886</v>
          </cell>
        </row>
      </sheetData>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refreshError="1"/>
      <sheetData sheetId="7194" refreshError="1"/>
      <sheetData sheetId="7195"/>
      <sheetData sheetId="7196">
        <row r="5">
          <cell r="B5" t="str">
            <v>MANO DE OBRA MENOR A 10SMLV (sin AIU)</v>
          </cell>
        </row>
      </sheetData>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refreshError="1"/>
      <sheetData sheetId="7217"/>
      <sheetData sheetId="7218"/>
      <sheetData sheetId="7219"/>
      <sheetData sheetId="7220" refreshError="1"/>
      <sheetData sheetId="722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sheetData sheetId="7295"/>
      <sheetData sheetId="7296"/>
      <sheetData sheetId="7297"/>
      <sheetData sheetId="7298">
        <row r="4">
          <cell r="E4" t="str">
            <v>GUPCO</v>
          </cell>
        </row>
      </sheetData>
      <sheetData sheetId="7299"/>
      <sheetData sheetId="7300"/>
      <sheetData sheetId="7301"/>
      <sheetData sheetId="7302"/>
      <sheetData sheetId="7303"/>
      <sheetData sheetId="7304" refreshError="1"/>
      <sheetData sheetId="7305"/>
      <sheetData sheetId="7306" refreshError="1"/>
      <sheetData sheetId="7307"/>
      <sheetData sheetId="7308" refreshError="1"/>
      <sheetData sheetId="7309" refreshError="1"/>
      <sheetData sheetId="7310" refreshError="1"/>
      <sheetData sheetId="7311" refreshError="1"/>
      <sheetData sheetId="7312"/>
      <sheetData sheetId="7313"/>
      <sheetData sheetId="7314"/>
      <sheetData sheetId="7315"/>
      <sheetData sheetId="7316"/>
      <sheetData sheetId="7317" refreshError="1"/>
      <sheetData sheetId="7318" refreshError="1"/>
      <sheetData sheetId="7319" refreshError="1"/>
      <sheetData sheetId="7320" refreshError="1"/>
      <sheetData sheetId="7321"/>
      <sheetData sheetId="7322" refreshError="1"/>
      <sheetData sheetId="7323" refreshError="1"/>
      <sheetData sheetId="7324" refreshError="1"/>
      <sheetData sheetId="7325"/>
      <sheetData sheetId="7326"/>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refreshError="1"/>
      <sheetData sheetId="7453"/>
      <sheetData sheetId="7454" refreshError="1"/>
      <sheetData sheetId="7455"/>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sheetData sheetId="7471"/>
      <sheetData sheetId="7472"/>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refreshError="1"/>
      <sheetData sheetId="7512"/>
      <sheetData sheetId="7513"/>
      <sheetData sheetId="7514"/>
      <sheetData sheetId="7515"/>
      <sheetData sheetId="7516"/>
      <sheetData sheetId="7517"/>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sheetData sheetId="7589"/>
      <sheetData sheetId="7590">
        <row r="6">
          <cell r="AB6">
            <v>40179</v>
          </cell>
        </row>
      </sheetData>
      <sheetData sheetId="7591"/>
      <sheetData sheetId="7592"/>
      <sheetData sheetId="7593"/>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sheetData sheetId="7811"/>
      <sheetData sheetId="7812"/>
      <sheetData sheetId="7813" refreshError="1"/>
      <sheetData sheetId="7814" refreshError="1"/>
      <sheetData sheetId="7815" refreshError="1"/>
      <sheetData sheetId="7816" refreshError="1"/>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sheetData sheetId="7907"/>
      <sheetData sheetId="7908"/>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ow r="3">
          <cell r="B3">
            <v>1</v>
          </cell>
        </row>
      </sheetData>
      <sheetData sheetId="8287"/>
      <sheetData sheetId="8288">
        <row r="437">
          <cell r="A437" t="str">
            <v>GEOCOMPUESTOS</v>
          </cell>
        </row>
      </sheetData>
      <sheetData sheetId="8289">
        <row r="30">
          <cell r="A30" t="str">
            <v>PRELIMINARES DE OBRA</v>
          </cell>
        </row>
      </sheetData>
      <sheetData sheetId="8290"/>
      <sheetData sheetId="8291"/>
      <sheetData sheetId="8292"/>
      <sheetData sheetId="8293">
        <row r="5">
          <cell r="C5" t="str">
            <v>OBRAS DE PROTECCIÓN Y ADECUACIÓN DE ORILLA DEL PARQUE  RONDA, EN EL RÍO MAGDALENA, ENTRE EL PUENTE VEHICULAR Y EL PUENTE FÉRREO, MUNICIPIO DE GIRARDOT CUNDINAMARCA</v>
          </cell>
        </row>
      </sheetData>
      <sheetData sheetId="8294"/>
      <sheetData sheetId="8295"/>
      <sheetData sheetId="8296"/>
      <sheetData sheetId="8297"/>
      <sheetData sheetId="8298">
        <row r="34">
          <cell r="E34" t="str">
            <v>M3</v>
          </cell>
        </row>
      </sheetData>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refreshError="1"/>
      <sheetData sheetId="8499" refreshError="1"/>
      <sheetData sheetId="8500" refreshError="1"/>
      <sheetData sheetId="8501"/>
      <sheetData sheetId="8502">
        <row r="1">
          <cell r="A1" t="str">
            <v>ITEM</v>
          </cell>
        </row>
      </sheetData>
      <sheetData sheetId="8503" refreshError="1"/>
      <sheetData sheetId="8504">
        <row r="1">
          <cell r="A1" t="str">
            <v>ADMINISTRACION</v>
          </cell>
        </row>
      </sheetData>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sheetData sheetId="861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sheetData sheetId="8665" refreshError="1"/>
      <sheetData sheetId="8666"/>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sheetData sheetId="8679"/>
      <sheetData sheetId="8680" refreshError="1"/>
      <sheetData sheetId="8681" refreshError="1"/>
      <sheetData sheetId="8682"/>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sheetData sheetId="8722"/>
      <sheetData sheetId="8723"/>
      <sheetData sheetId="8724"/>
      <sheetData sheetId="8725"/>
      <sheetData sheetId="8726"/>
      <sheetData sheetId="8727"/>
      <sheetData sheetId="8728"/>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refreshError="1"/>
      <sheetData sheetId="8765" refreshError="1"/>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row r="1">
          <cell r="A1" t="str">
            <v>INSTITUTO NACIONAL DE VIAS</v>
          </cell>
        </row>
      </sheetData>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row r="13">
          <cell r="A13">
            <v>1</v>
          </cell>
        </row>
      </sheetData>
      <sheetData sheetId="8855"/>
      <sheetData sheetId="8856"/>
      <sheetData sheetId="8857"/>
      <sheetData sheetId="8858" refreshError="1"/>
      <sheetData sheetId="8859" refreshError="1"/>
      <sheetData sheetId="8860" refreshError="1"/>
      <sheetData sheetId="8861">
        <row r="16">
          <cell r="C16" t="str">
            <v>X</v>
          </cell>
        </row>
      </sheetData>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sheetData sheetId="8892"/>
      <sheetData sheetId="8893">
        <row r="1">
          <cell r="W1" t="str">
            <v>TR0001</v>
          </cell>
        </row>
      </sheetData>
      <sheetData sheetId="8894"/>
      <sheetData sheetId="8895"/>
      <sheetData sheetId="8896"/>
      <sheetData sheetId="8897"/>
      <sheetData sheetId="8898"/>
      <sheetData sheetId="8899"/>
      <sheetData sheetId="8900">
        <row r="2">
          <cell r="C2">
            <v>2</v>
          </cell>
        </row>
      </sheetData>
      <sheetData sheetId="8901"/>
      <sheetData sheetId="8902">
        <row r="5">
          <cell r="G5">
            <v>1</v>
          </cell>
        </row>
      </sheetData>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refreshError="1"/>
      <sheetData sheetId="8918" refreshError="1"/>
      <sheetData sheetId="8919" refreshError="1"/>
      <sheetData sheetId="8920" refreshError="1"/>
      <sheetData sheetId="8921"/>
      <sheetData sheetId="8922"/>
      <sheetData sheetId="8923"/>
      <sheetData sheetId="8924"/>
      <sheetData sheetId="8925"/>
      <sheetData sheetId="8926"/>
      <sheetData sheetId="8927">
        <row r="9">
          <cell r="E9">
            <v>19.379681052981429</v>
          </cell>
        </row>
      </sheetData>
      <sheetData sheetId="8928">
        <row r="9">
          <cell r="E9">
            <v>19.372852455375334</v>
          </cell>
        </row>
      </sheetData>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sheetData sheetId="9046"/>
      <sheetData sheetId="9047"/>
      <sheetData sheetId="9048"/>
      <sheetData sheetId="9049"/>
      <sheetData sheetId="9050"/>
      <sheetData sheetId="9051"/>
      <sheetData sheetId="9052"/>
      <sheetData sheetId="9053"/>
      <sheetData sheetId="9054">
        <row r="5">
          <cell r="E5" t="str">
            <v>CANTIDAD</v>
          </cell>
        </row>
      </sheetData>
      <sheetData sheetId="9055">
        <row r="5">
          <cell r="E5" t="str">
            <v>CANTIDAD</v>
          </cell>
        </row>
      </sheetData>
      <sheetData sheetId="9056">
        <row r="5">
          <cell r="E5" t="str">
            <v>CANTIDAD</v>
          </cell>
        </row>
      </sheetData>
      <sheetData sheetId="9057">
        <row r="5">
          <cell r="E5" t="str">
            <v>CANTIDAD</v>
          </cell>
        </row>
      </sheetData>
      <sheetData sheetId="9058">
        <row r="5">
          <cell r="E5" t="str">
            <v>CANTIDAD</v>
          </cell>
        </row>
      </sheetData>
      <sheetData sheetId="9059">
        <row r="5">
          <cell r="E5" t="str">
            <v>CANTIDAD</v>
          </cell>
        </row>
      </sheetData>
      <sheetData sheetId="9060">
        <row r="5">
          <cell r="E5" t="str">
            <v>CANTIDAD</v>
          </cell>
        </row>
      </sheetData>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row r="16">
          <cell r="A16" t="str">
            <v>ABONO 10-30-10</v>
          </cell>
        </row>
      </sheetData>
      <sheetData sheetId="9262"/>
      <sheetData sheetId="9263"/>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row r="12">
          <cell r="D12">
            <v>1.1105322714947583</v>
          </cell>
        </row>
      </sheetData>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refreshError="1"/>
      <sheetData sheetId="9356" refreshError="1"/>
      <sheetData sheetId="9357" refreshError="1"/>
      <sheetData sheetId="9358" refreshError="1"/>
      <sheetData sheetId="9359" refreshError="1"/>
      <sheetData sheetId="9360"/>
      <sheetData sheetId="9361" refreshError="1"/>
      <sheetData sheetId="9362"/>
      <sheetData sheetId="9363"/>
      <sheetData sheetId="9364"/>
      <sheetData sheetId="9365"/>
      <sheetData sheetId="9366"/>
      <sheetData sheetId="9367"/>
      <sheetData sheetId="9368" refreshError="1"/>
      <sheetData sheetId="9369" refreshError="1"/>
      <sheetData sheetId="9370" refreshError="1"/>
      <sheetData sheetId="9371"/>
      <sheetData sheetId="9372" refreshError="1"/>
      <sheetData sheetId="9373"/>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sheetData sheetId="9399" refreshError="1"/>
      <sheetData sheetId="9400" refreshError="1"/>
      <sheetData sheetId="9401" refreshError="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refreshError="1"/>
      <sheetData sheetId="9430" refreshError="1"/>
      <sheetData sheetId="9431"/>
      <sheetData sheetId="9432"/>
      <sheetData sheetId="9433"/>
      <sheetData sheetId="9434"/>
      <sheetData sheetId="9435"/>
      <sheetData sheetId="9436"/>
      <sheetData sheetId="9437" refreshError="1"/>
      <sheetData sheetId="9438" refreshError="1"/>
      <sheetData sheetId="9439" refreshError="1"/>
      <sheetData sheetId="9440"/>
      <sheetData sheetId="9441" refreshError="1"/>
      <sheetData sheetId="9442"/>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sheetData sheetId="9467" refreshError="1"/>
      <sheetData sheetId="9468" refreshError="1"/>
      <sheetData sheetId="9469" refreshError="1"/>
      <sheetData sheetId="9470"/>
      <sheetData sheetId="9471"/>
      <sheetData sheetId="9472"/>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sheetData sheetId="9552"/>
      <sheetData sheetId="9553">
        <row r="14">
          <cell r="D14">
            <v>38504</v>
          </cell>
        </row>
      </sheetData>
      <sheetData sheetId="9554"/>
      <sheetData sheetId="9555"/>
      <sheetData sheetId="9556">
        <row r="14">
          <cell r="D14">
            <v>38504</v>
          </cell>
        </row>
      </sheetData>
      <sheetData sheetId="9557"/>
      <sheetData sheetId="9558"/>
      <sheetData sheetId="9559"/>
      <sheetData sheetId="9560">
        <row r="14">
          <cell r="D14">
            <v>38504</v>
          </cell>
        </row>
      </sheetData>
      <sheetData sheetId="9561"/>
      <sheetData sheetId="9562"/>
      <sheetData sheetId="9563"/>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sheetData sheetId="9608"/>
      <sheetData sheetId="9609"/>
      <sheetData sheetId="9610"/>
      <sheetData sheetId="9611"/>
      <sheetData sheetId="9612"/>
      <sheetData sheetId="9613"/>
      <sheetData sheetId="9614"/>
      <sheetData sheetId="9615" refreshError="1"/>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refreshError="1"/>
      <sheetData sheetId="9663"/>
      <sheetData sheetId="9664"/>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sheetData sheetId="9674" refreshError="1"/>
      <sheetData sheetId="9675"/>
      <sheetData sheetId="9676"/>
      <sheetData sheetId="9677"/>
      <sheetData sheetId="9678"/>
      <sheetData sheetId="9679"/>
      <sheetData sheetId="9680"/>
      <sheetData sheetId="9681"/>
      <sheetData sheetId="9682"/>
      <sheetData sheetId="9683"/>
      <sheetData sheetId="9684"/>
      <sheetData sheetId="9685" refreshError="1"/>
      <sheetData sheetId="9686"/>
      <sheetData sheetId="9687"/>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refreshError="1"/>
      <sheetData sheetId="9792" refreshError="1"/>
      <sheetData sheetId="9793" refreshError="1"/>
      <sheetData sheetId="9794" refreshError="1"/>
      <sheetData sheetId="9795"/>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sheetData sheetId="9838"/>
      <sheetData sheetId="9839"/>
      <sheetData sheetId="9840"/>
      <sheetData sheetId="9841" refreshError="1"/>
      <sheetData sheetId="9842"/>
      <sheetData sheetId="9843"/>
      <sheetData sheetId="9844"/>
      <sheetData sheetId="9845"/>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sheetData sheetId="1014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sheetData sheetId="10281"/>
      <sheetData sheetId="10282"/>
      <sheetData sheetId="10283"/>
      <sheetData sheetId="10284" refreshError="1"/>
      <sheetData sheetId="10285"/>
      <sheetData sheetId="10286"/>
      <sheetData sheetId="10287"/>
      <sheetData sheetId="10288"/>
      <sheetData sheetId="10289"/>
      <sheetData sheetId="10290" refreshError="1"/>
      <sheetData sheetId="10291"/>
      <sheetData sheetId="10292" refreshError="1"/>
      <sheetData sheetId="10293" refreshError="1"/>
      <sheetData sheetId="10294" refreshError="1"/>
      <sheetData sheetId="10295" refreshError="1"/>
      <sheetData sheetId="10296"/>
      <sheetData sheetId="10297"/>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sheetData sheetId="10398"/>
      <sheetData sheetId="10399"/>
      <sheetData sheetId="10400"/>
      <sheetData sheetId="10401"/>
      <sheetData sheetId="10402"/>
      <sheetData sheetId="10403"/>
      <sheetData sheetId="10404"/>
      <sheetData sheetId="10405"/>
      <sheetData sheetId="10406"/>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sheetData sheetId="10436"/>
      <sheetData sheetId="10437"/>
      <sheetData sheetId="10438"/>
      <sheetData sheetId="10439"/>
      <sheetData sheetId="10440" refreshError="1"/>
      <sheetData sheetId="10441" refreshError="1"/>
      <sheetData sheetId="10442"/>
      <sheetData sheetId="10443"/>
      <sheetData sheetId="10444"/>
      <sheetData sheetId="10445"/>
      <sheetData sheetId="10446"/>
      <sheetData sheetId="10447"/>
      <sheetData sheetId="10448"/>
      <sheetData sheetId="10449" refreshError="1"/>
      <sheetData sheetId="10450" refreshError="1"/>
      <sheetData sheetId="10451" refreshError="1"/>
      <sheetData sheetId="10452" refreshError="1"/>
      <sheetData sheetId="10453" refreshError="1"/>
      <sheetData sheetId="10454" refreshError="1"/>
      <sheetData sheetId="10455"/>
      <sheetData sheetId="10456"/>
      <sheetData sheetId="10457"/>
      <sheetData sheetId="10458"/>
      <sheetData sheetId="10459"/>
      <sheetData sheetId="10460"/>
      <sheetData sheetId="10461"/>
      <sheetData sheetId="10462"/>
      <sheetData sheetId="10463" refreshError="1"/>
      <sheetData sheetId="10464" refreshError="1"/>
      <sheetData sheetId="10465" refreshError="1"/>
      <sheetData sheetId="10466" refreshError="1"/>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sheetData sheetId="10608" refreshError="1"/>
      <sheetData sheetId="10609" refreshError="1"/>
      <sheetData sheetId="10610" refreshError="1"/>
      <sheetData sheetId="10611" refreshError="1"/>
      <sheetData sheetId="10612" refreshError="1"/>
      <sheetData sheetId="10613"/>
      <sheetData sheetId="10614"/>
      <sheetData sheetId="10615"/>
      <sheetData sheetId="10616"/>
      <sheetData sheetId="10617"/>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refreshError="1"/>
      <sheetData sheetId="10662"/>
      <sheetData sheetId="10663" refreshError="1"/>
      <sheetData sheetId="10664"/>
      <sheetData sheetId="10665" refreshError="1"/>
      <sheetData sheetId="10666" refreshError="1"/>
      <sheetData sheetId="10667" refreshError="1"/>
      <sheetData sheetId="10668"/>
      <sheetData sheetId="10669"/>
      <sheetData sheetId="10670"/>
      <sheetData sheetId="10671"/>
      <sheetData sheetId="10672"/>
      <sheetData sheetId="10673" refreshError="1"/>
      <sheetData sheetId="10674" refreshError="1"/>
      <sheetData sheetId="10675"/>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refreshError="1"/>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refreshError="1"/>
      <sheetData sheetId="11229"/>
      <sheetData sheetId="11230"/>
      <sheetData sheetId="11231" refreshError="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refreshError="1"/>
      <sheetData sheetId="11255" refreshError="1"/>
      <sheetData sheetId="11256"/>
      <sheetData sheetId="11257"/>
      <sheetData sheetId="11258"/>
      <sheetData sheetId="11259"/>
      <sheetData sheetId="11260"/>
      <sheetData sheetId="11261"/>
      <sheetData sheetId="11262"/>
      <sheetData sheetId="11263"/>
      <sheetData sheetId="11264"/>
      <sheetData sheetId="11265"/>
      <sheetData sheetId="11266"/>
      <sheetData sheetId="11267" refreshError="1"/>
      <sheetData sheetId="11268"/>
      <sheetData sheetId="11269"/>
      <sheetData sheetId="11270" refreshError="1"/>
      <sheetData sheetId="11271"/>
      <sheetData sheetId="11272"/>
      <sheetData sheetId="11273"/>
      <sheetData sheetId="11274"/>
      <sheetData sheetId="11275"/>
      <sheetData sheetId="11276"/>
      <sheetData sheetId="11277"/>
      <sheetData sheetId="11278"/>
      <sheetData sheetId="11279"/>
      <sheetData sheetId="11280" refreshError="1"/>
      <sheetData sheetId="11281" refreshError="1"/>
      <sheetData sheetId="11282" refreshError="1"/>
      <sheetData sheetId="11283" refreshError="1"/>
      <sheetData sheetId="11284"/>
      <sheetData sheetId="11285"/>
      <sheetData sheetId="11286"/>
      <sheetData sheetId="11287"/>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refreshError="1"/>
      <sheetData sheetId="11604"/>
      <sheetData sheetId="11605" refreshError="1"/>
      <sheetData sheetId="11606" refreshError="1"/>
      <sheetData sheetId="11607" refreshError="1"/>
      <sheetData sheetId="11608"/>
      <sheetData sheetId="11609"/>
      <sheetData sheetId="11610" refreshError="1"/>
      <sheetData sheetId="11611"/>
      <sheetData sheetId="11612"/>
      <sheetData sheetId="11613"/>
      <sheetData sheetId="11614"/>
      <sheetData sheetId="11615" refreshError="1"/>
      <sheetData sheetId="11616" refreshError="1"/>
      <sheetData sheetId="11617"/>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row r="18">
          <cell r="D18">
            <v>566700</v>
          </cell>
        </row>
      </sheetData>
      <sheetData sheetId="1" refreshError="1"/>
      <sheetData sheetId="2" refreshError="1"/>
      <sheetData sheetId="3">
        <row r="4">
          <cell r="C4">
            <v>0.311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RESUMEN ACTAS"/>
      <sheetName val="ACTA 4"/>
      <sheetName val="3,1 "/>
      <sheetName val="3,2"/>
      <sheetName val="3,3"/>
      <sheetName val="3,6 "/>
      <sheetName val="3,7"/>
      <sheetName val="5,4"/>
      <sheetName val="5,5"/>
      <sheetName val="5,8"/>
      <sheetName val="5,9"/>
      <sheetName val="5,10"/>
      <sheetName val="6,9"/>
      <sheetName val="OE1"/>
      <sheetName val="OE8"/>
      <sheetName val="OE10"/>
      <sheetName val="OE11"/>
      <sheetName val="OE13"/>
    </sheetNames>
    <sheetDataSet>
      <sheetData sheetId="0"/>
      <sheetData sheetId="1">
        <row r="2">
          <cell r="B2" t="str">
            <v>Valla de identificación del proyecto de 1,30m x 1,30m</v>
          </cell>
        </row>
        <row r="3">
          <cell r="B3" t="str">
            <v>Cerramiento provisional con polisombra verde</v>
          </cell>
        </row>
        <row r="4">
          <cell r="B4" t="str">
            <v>Barricada de seguridad desmontable L=3m</v>
          </cell>
        </row>
        <row r="5">
          <cell r="B5" t="str">
            <v>Cinta plastica de seguridad cal 6</v>
          </cell>
        </row>
        <row r="6">
          <cell r="B6" t="str">
            <v>Cono Pvc delineador</v>
          </cell>
        </row>
        <row r="7">
          <cell r="B7" t="str">
            <v>Pasos peatonales en madera</v>
          </cell>
        </row>
        <row r="8">
          <cell r="B8" t="str">
            <v>Localización, trazado, replanteo y referenciación del proyecto. Se utilizará personal experto con equipo de precisión. Se hará con la frecuencia que lo indique la interventoría. Incluye demarcación con pintura, línea de trazado, corte de piso, libretas y planos.</v>
          </cell>
        </row>
        <row r="9">
          <cell r="B9" t="str">
            <v>Excavación mecánica de material heterogéneo de 0-2 m, bajo cualquier grado de humedad. Incluye: roca descompuesta, bolas de roca de volúmen inferior a 0.35 m³., el cargue, transporte interno y externo y botada de material proveniente de las excavaciones en los sitios donde lo indique la interventoría y su medida sera en el sitio.</v>
          </cell>
        </row>
        <row r="10">
          <cell r="B10" t="str">
            <v>Excavación mecánica de material heterogéneo mayor a 2 m, bajo cualquier grado de humedad. Incluye: roca descompuesta, bolas de roca de volúmen inferior a 0.35 m³., el cargue, transporte interno y externo y botada de material proveniente de las excavaciones en los sitios donde lo indique la interventoría y su medida sera en el sitio. No incluye entibado.</v>
          </cell>
        </row>
        <row r="11">
          <cell r="B11" t="str">
            <v>Llenos estructurales con material de préstamo (ARENILLA). Consiste en el suministro, transporte interno y externo, riego y compactación por medios mecánicos (Canguro, rana, cilindro o cualquier otro medio mecánico adecuado y autorizado) de arenilla clasificada y aceptada por las normas de la secretaria de OO.PP.MM. Su pago será por m3 y se medirá en sitio o banco. El Contratista deberá en todo momento tomar las medidas necesarias para el control de humedad de compactación en la obra. En el proceso de compactación deberá obtenerse una densidad igual o mayor que el 95% de la densidad seca máxima obtenida en el ensayo Próctor Modificado.</v>
          </cell>
        </row>
        <row r="12">
          <cell r="B12" t="str">
            <v>Suministro transporte y colocacion de material rocoso para pedraplen en zonas de suelo inestable e=30 cm</v>
          </cell>
        </row>
        <row r="13">
          <cell r="B13" t="str">
            <v>Demolición de estructuras existentes en concreto o similiar incluye el cargue, transporte interno y externo y botada de material proveniente de las excavaciones en los sitios donde lo indique la interventoría y su medida sera en el sitio.</v>
          </cell>
        </row>
        <row r="14">
          <cell r="B14" t="str">
            <v>Retiro de tapa y anillo de cobertura existente a salir de servicio</v>
          </cell>
        </row>
        <row r="15">
          <cell r="B15" t="str">
            <v>Cilindro en ManHoles A.LL y A.N con diametro 1,20m. Incluye la respectiva excavación, refuerzo, ganchos para facilitar la inspección, suministro y colocación de concreto de 21MPa (210kgf/cm2) si es vaciado en sitio o 28Mpa (280kg/cm2) si es prefabricado, necesario para construir las camaras de inspección o Manholles de acuerdo a las normas, diseños, ensayos y especificaciones vigentes de EPM. Las tolerancias permitidas serán las establecidas en la norma técnica NTC3789 para la posición y el recubrimiento del refuerzo, el espesor de las paredes, el diámetro interior, la longitud de las secciones de la cámara y todas las demás dimensiones de los elementos prefabricados.</v>
          </cell>
        </row>
        <row r="16">
          <cell r="B16" t="str">
            <v>Suministro, transporte y colocación de BASE (MESA) Y CAÑUELA para ManHoles A-LL y A-N con diametro de 1,20m. Consiste en el suministro, transporte interno y externo, colocación de concreto, mano de obras, herramienta y material es necesarios para construir la base y la cañuela de las camaras de inspección o Manholles de diametro 1,20m, de acuerdo a las especificaciones de EE.PP. La cimentación consiste en una mesa de concreto simple de 0,20m de espesor con un diámetro tal que sobresalga 0,10m perimetrales de la pared exterior del cilindro. Sobre esta mesa se construirán las cañuelas de transición esmaltadas, cuya forma será semicircular con pendiente uniforme entre la tubería de entrada y salida. La profundidad mínima de la cañuela será igual a la mitad del diámetro interior del tubo, haciendo las respectivas transiciones cuando haya cambio de diámetro entre la tubería de llegada y de salida. Los paneles del fondo de la cámara tendrán una pendiente mínima transversal de 15% desde la cañuela hasta la pared interna del cilindro.</v>
          </cell>
        </row>
        <row r="17">
          <cell r="B17" t="str">
            <v>Suministro, transporte interno, externo y colocación de anillo y cuello para camara inspección de 1,20m (incluye tapa). Consiste en el suministro, transporte interno y externo, colocación de  anillo  y cuello para camara inspección incluyendo tapa. incluye también mano de obra, equipo y herramienta y todos los materiales necesarios para la construcción, instalación y funcionameinto de acuerdo a las especificaciones EPM.</v>
          </cell>
        </row>
        <row r="18">
          <cell r="B18" t="str">
            <v>Conos para ManHoles A-LL y A-N diámetro 1.20m según diseño. Consiste en la excavación, suministro y colocación de concreto necesario para construir los conos necesarios, de acuerdo a las normas y diseños vigentes de las EPM. Incluye también mano de obra, herramienta, equipo, materiales y todo lo necesario para su correcta instalacion y funcionamiento de acuerdo a las normas, diseños y especificaciones de EPM.</v>
          </cell>
        </row>
        <row r="19">
          <cell r="B19" t="str">
            <v>Construcción de sumideros tipo B, según normas y especificación 818 y esquemas 2 de las EPM, incluyendo la caja concreto con paredes y la base en concreto simple 17,5Mpa (175kg/cm2.) con un espesor de pared de 20cm. Incluye también elementos metálicos de la tapa reja metálica, pintura anticorrosiva, acabado en esmalte, formaletas, herramienta, mano de obra y todo lo necesario para su correcta ejecución y funcionamiento.</v>
          </cell>
        </row>
        <row r="20">
          <cell r="B20" t="str">
            <v>Tubería PVCD = 250mm en alcantarillado. Comprende el suministro, transporte, almacenamiento, manejo y colocación de tubería PVC tipo Novafort o similar en un diámetro de 250mm. con los alineamiento, cotas y pendientes mostrados en los planos del proyecto, las libretas de topografía o los ordenados por la Interventoría. Comprende el suministro de materiales y la construcción de las juntas entre tubos y las conexiones de la tubería a cámaras, cabezotes u otras obras existentes o nuevas. Incluye Los ensayos exigidos en las normas técnicas, los ensayos de infiltración y estanqueidad, los equipos, herramientas, mano de obra y uniones o elementos de unión necesarios para su normal funcionamiento. La nivelación de todos los tramos de tubería instalados será revisada con comisiones de topografía, dejando registro de los levantamientos realizados.</v>
          </cell>
        </row>
        <row r="21">
          <cell r="B21" t="str">
            <v>Suministro, transporte y construcción de filtro con material granular de 1" a 2" para un espesor hasta 0,30m, incluye geotextil no tejido NT-2500, esmaltado, tubería perforada PVC Ø=4"corrugada y las respectivas conexiones, triturado según diseño. No incluye excavación.</v>
          </cell>
        </row>
        <row r="22">
          <cell r="B22" t="str">
            <v>S.T.C tubería PVCD = 315mm en alcantarillado. Comprende el suministro, transporte, almacenamiento, manejo y colocación de tubería PVC tipo Novafort o similar en un diámetro de 315mm. con los alineamiento, cotas y pendientes mostrados en los planos del proyecto, las libretas de topografía o los ordenados por la Interventoría. Comprende el suministro de materiales y la construcción de las juntas entre tubos y las conexiones de la tubería a cámaras, cabezotes u otras obras existentes o nuevas. Incluye Los ensayos exigidos en las normas técnicas, los ensayos de infiltración y estanqueidad, los equipos, herramientas, mano de obra y uniones o elementos de unión necesarios para su normal funcionamiento. La nivelación de todos los tramos de tubería instalados será revisada con comisiones de topografía, dejando registro de los levantamientos realizados.</v>
          </cell>
        </row>
        <row r="23">
          <cell r="B23" t="str">
            <v>S.T.C tubería PVCD = 450mm en alcantarillado. Comprende el suministro, transporte, almacenamiento, manejo y colocación de tubería PVC tipo Novafort o similar en un diámetro de 450mm. con los alineamiento, cotas y pendientes mostrados en los planos del proyecto, las libretas de topografía o los ordenados por la Interventoría. Comprende el suministro de materiales y la construcción de las juntas entre tubos y las conexiones de la tubería a cámaras, cabezotes u otras obras existentes o nuevas. Incluye Los ensayos exigidos en las normas técnicas, los ensayos de infiltración y estanqueidad, los equipos, herramientas, mano de obra y uniones o elementos de unión necesarios para su normal funcionamiento. La nivelación de todos los tramos de tubería instalados será revisada con comisiones de topografía, dejando registro de los levantamientos realizados.</v>
          </cell>
        </row>
        <row r="24">
          <cell r="B24" t="str">
            <v>S.T.C tubería PVCD = 160mm en alcantarillado. Comprende el suministro, transporte, almacenamiento, manejo y colocación de tubería PVC tipo Novafort o similar en un diámetro de 250mm. con los alineamiento, cotas y pendientes mostrados en los planos del proyecto, las libretas de topografía o los ordenados por la Interventoría. Comprende el suministro de materiales y la construcción de las juntas entre tubos y las conexiones de la tubería a cámaras, cabezotes u otras obras existentes o nuevas. Incluye Los ensayos exigidos en las normas técnicas, los ensayos de infiltración y estanqueidad, los equipos, herramientas, mano de obra y uniones o elementos de unión necesarios para su normal funcionamiento. La nivelación de todos los tramos de tubería instalados será revisada con comisiones de topografía, dejando registro de los levantamientos realizados.</v>
          </cell>
        </row>
        <row r="25">
          <cell r="B25" t="str">
            <v>S.T.C tubería PVC 1/2 pulgada RDE 9. Comprende el suministro, transporte, almacenamiento, manejo y colocación de tubería PVC, comprende el suministro de materiales y la construcción de las juntas entre tubos, los ensayos exigidos en las normas técnicas, los ensayos de infiltración y estanqueidad, los equipos, herramientas, mano de obra y uniones o elementos de unión necesarios para su normal funcionamiento.</v>
          </cell>
        </row>
        <row r="26">
          <cell r="B26" t="str">
            <v>Suministro, tranporte e instalacion de tuberia de 36" para manejo de aguas combinadas</v>
          </cell>
        </row>
        <row r="27">
          <cell r="B27" t="str">
            <v>S.T.C tubería PVC 4 pulgadas RDE 21. Comprende el suministro, transporte, almacenamiento, manejo y colocación de tubería PVC, comprende el suministro de materiales y la construcción de las juntas entre tubos, los ensayos exigidos en las normas técnicas, los ensayos de infiltración y estanqueidad, los equipos, herramientas, mano de obra y uniones o elementos de unión necesarios para su normal funcionamiento.</v>
          </cell>
        </row>
        <row r="28">
          <cell r="B28" t="str">
            <v>Caja de inspección concreto 21 Mpa de 0,50m x 0,50m x 0,10m hasta 1,0m de profundidad (incluye tapa y acero de refuerzo)</v>
          </cell>
        </row>
        <row r="29">
          <cell r="B29" t="str">
            <v>Suministro y colocación de concreto de 17Mpa para pisos duros y mejoramiento de suelo, con un espesor de 0.10m. Incluye el suministro y el transporte del concreto y todos los demás elementos necesarios para su correcta construcción, incluye acarreo interno.</v>
          </cell>
        </row>
        <row r="30">
          <cell r="B30" t="str">
            <v>Entibado temporal en madera o según requerimiento constructivo.  Consiste en la colocación de elementos de madera (canes o tablones), de manera temporal en las caras de las excavaciones debidamente soportados entre sí para evitar el desmoronamiento o derrumbe de las mismas.  La interventoría autorizará los lugares donde debe ser colocado este entibado.  Se medirá y pagará por m² de cara de entibado.</v>
          </cell>
        </row>
        <row r="31">
          <cell r="B31" t="str">
            <v>Entibado permanente en madera o según requerimiento constructivo.  Consiste en la colocación de elementos de madera (canes o tablones), de manera permanente en las caras de las excavaciones debidamente soportados entre sí para evitar el desmoronamiento o derrumbe de las mismas.  La interventoría autorizará los lugares donde debe ser colocado este entibado.  Se medirá y pagará por m² de cara de entibado.</v>
          </cell>
        </row>
        <row r="32">
          <cell r="B32" t="str">
            <v xml:space="preserve"> Acero Fy = 420MPa, diferentes diámetros. Comprende el suministro, figuración, transporte externo e interno y colocación, en cada elemento estructural, del Acero de refuerzo Grado60, necesario para la realización de la estructura de la obra, de acuerdo a las especificaciones y detalles presentados en los planos.</v>
          </cell>
        </row>
        <row r="33">
          <cell r="B33" t="str">
            <v>Sello de PVC A 15, Consiste en el suministro, transporte externo e inetrno y colocación de cinta PVC para sellos en las juntas de construcción entre losas y muros de los diferentes elementos estructurales de la obra. Incluye tambien los equipos, herramientas y mano de obra necesarios para la correcta ejecución de la actividad.</v>
          </cell>
        </row>
        <row r="34">
          <cell r="B34" t="str">
            <v>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v>
          </cell>
        </row>
        <row r="35">
          <cell r="B35" t="str">
            <v>Concreto de 28Mpa para CABEZOTE DE ENTRADA, canal, cobertura y escalas disipadoras, mano de obra y formaleta. No incluye refuerzo. Suministro, transporte interno y externo y la colocación de concreto de 28Mpa para cabezote de descarga, canal, cobertura y escalas disipadoras.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v>
          </cell>
        </row>
        <row r="36">
          <cell r="B36" t="str">
            <v>Concreto de 28Mpa incluye: Suministro, mano de obra, formaleta, transporte interno y externo y la colocación de concreto de 28Mpa para LOSA INFERIOR.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 no incluye refuerzo.</v>
          </cell>
        </row>
        <row r="37">
          <cell r="B37" t="str">
            <v>Concreto de 28Mpa incluye: Suministro, mano de obra, formaleta, transporte interno y externo y la colocación de concreto de 28Mpa para MUROS de la cobertura. El precio unitario comprende el diseño de la mezcla de concreto, el suministro, transporte y colocación del mismo; los materiales, equipos (formaleta en ambos lados del muro), herramienta y mano de obra; el suministro, transporte y colocación, los costos por curado y demas  costos necesarios para producir y colocar los concretos especificados, no incluye refuerzo.</v>
          </cell>
        </row>
        <row r="38">
          <cell r="B38" t="str">
            <v>Concreto de 28Mpa incluye: Suministro, mano de obra, formaleta, transporte interno y externo y la colocación de concreto de 28Mpa para LOSA SUPERIOR, de la cobertura.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 no incluye refuerzo.</v>
          </cell>
        </row>
        <row r="39">
          <cell r="B39" t="str">
            <v>Viga en concreto de 28 Mpa de 050m x 0,25m incluye: Suministro, mano de obra, formaleta, transporte interno y externo y la colocación de concreto.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 no incluye refuerzo.</v>
          </cell>
        </row>
        <row r="40">
          <cell r="B40" t="str">
            <v xml:space="preserve">Retiro y almacenamiento de adoquin de color de 20cmx10cmx8cm del pavimento articulado de vía en intervención </v>
          </cell>
        </row>
        <row r="41">
          <cell r="B41" t="str">
            <v>Reinstalación de adoquin en concreto compactado 20cmx10cmx8cm de colores a definir en obra, según la NTC 2017, incluye; compactación de capa de arena de peña, cortes a maquina y concreto de 21 Mpa donde sea necesario y colocación de arena de sello, se reutilizara adoquin recuperado de la obra</v>
          </cell>
        </row>
        <row r="42">
          <cell r="B42" t="str">
            <v>Suministro e instalación de adoquin en concreto compactado con espesor de 10cm, según la NTC 2017, incluye; suministro de adoquin en concreto, extendida y compactación de capa de arena de peña, cortes a maquina y concreto de 21 Mpa donde sea necesario y colocación de arena de sello.</v>
          </cell>
        </row>
        <row r="43">
          <cell r="B43" t="str">
            <v>Demolición y reconstrucción de andenes en concreto de 21 Mpa y espesor 10 cm sobre entresuelo, incluye: Suministro, mano de obra, formaleta, transporte interno y externo y la colocación de concreto de 21Mpa .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v>
          </cell>
        </row>
        <row r="44">
          <cell r="B44" t="str">
            <v>Demolición y reconstrucción de andenes en concreto de 21 Mpa de espesor 10 cm , baldosa y arenon chino, incluye: Suministro, mano de obra, formaleta, transporte interno y externo y la colocación de concreto de 21Mpa .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v>
          </cell>
        </row>
        <row r="45">
          <cell r="B45" t="str">
            <v>Suministro y Colocacion de Entresuelo para andenes</v>
          </cell>
        </row>
        <row r="46">
          <cell r="B46" t="str">
            <v>Suministro, transporte, colocación y compactación de base granular al 100% de la densidad del proctor modificado del material. Comprende el suministro, transporte externo e interno, colocación, riego y compactación por medios mecánicos de materiales granulares destinados a servir como base estructural de pavimentos. La base se construirá sobre la sub-base preparada o sobre el afirmado existente aprobado por interventoría. El material se colocará en una o varias capas (según las especificaciones del equipo a utilizar) de acuerdo con los alineamientos, pendientes y dimensiones indicadas en los planos o determinados por la Interventoría y el trabajo podrá extenderse a las bermas y zonas laterales que indique el respectivo proyecto. Los materiales para base deben ser pétreos, procedentes de canteras o depósitos aluviales, compuestos por fragmentos de piedra o grava, compactos y durables, con llenante de arena u otro material mineral finamente dividido, libres de terrones de arcilla, materiales vegetales u otros elementos objetables. Estos materiales deberán cumplir las especificaciones de OO.PP.M. Incluye limpieza de escombros y basuras.</v>
          </cell>
        </row>
        <row r="47">
          <cell r="B47" t="str">
            <v>Corte de pavimento con disco de punta de diamante</v>
          </cell>
        </row>
        <row r="48">
          <cell r="B48" t="str">
            <v>Demolición de pavimento en asfalto, por medios manuales o mecánicos (Compresor) de la capa de asfalto existente en el espesor actual. Incluye el suministro de equipos, mano de obra, herramientas y demás necesarios para la normal ejecución de la actividad. incluye los costos por cargue, transporte y disposición final del material demolido hasta una escombrera debidamente autorizada y presentar a la interventoría, antes de comenzar los trabajos, los permisos de dicha escombrera y la constancia de disposición de ella de los materiales allí depositados.</v>
          </cell>
        </row>
        <row r="49">
          <cell r="B49" t="str">
            <v>Suministro, transporte y colocación de Pavimento en concreto asfáltico (Incluye cilindrada y riego de liga). Suministro, transporte externo e interno y colocación con maquina extendedora de mezcla asfáltica de acuerdo a las normas y especificaciones de INVIAS y OO.PP.M, dicha mezcla será colocada en caliente y compactada con cilindro vibratorio a la temperatura adecuada. El contratista podrá utilizar para la ejecución de esta actividad los servicios de empresas especializadas en este tipo de trabajo. La actividad incluye los ensayos necesarios a ejecutar a la mezcla en caliente, a los materiales de fabricación de la mezcla y luego al acabado final para garantizar los porcentajes de asfalto, la densidad de la misma y la compactación.</v>
          </cell>
        </row>
        <row r="50">
          <cell r="B50" t="str">
            <v>Suministro, transporte y colocacion de imprimación</v>
          </cell>
        </row>
        <row r="51">
          <cell r="B51" t="str">
            <v>Suministro, transporte y colocacion de cordones prefabricados en concreto</v>
          </cell>
        </row>
        <row r="52">
          <cell r="B52" t="str">
            <v>Construcción de muro en ladrillo hueco 10 cm largo x 20 cm alto x 40 cm ancho, Comprende el suministro, transporte, almacenamiento y manejo, el suministro de materiales y la construcción de las vigas de amarres y columnas, los ensayos exigidos en las normas técnicas, los equipos, herramientas y elementos necesarios para su normal funcionamiento. Ranurado y revitado por ambas caras</v>
          </cell>
        </row>
        <row r="53">
          <cell r="B53" t="str">
            <v>Concreto de 21 Mpa y espesor 20 cm para taponamiento de tubería de entrada y salida de cobertura existente a salir de servicio, incluye: Suministro, mano de obra, formaleta, transporte interno y externo y la colocación de concreto de 21Mpa .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 no incluye refuerzo.</v>
          </cell>
        </row>
        <row r="54">
          <cell r="B54" t="str">
            <v>S.T.I De concreto ciclópeo 30% en piedro y concreto de 21Mpa</v>
          </cell>
        </row>
        <row r="55">
          <cell r="B55" t="str">
            <v>Construcción de cajas de teléfono según normas técnicas de las empresas publicas de MedellÍn</v>
          </cell>
        </row>
        <row r="56">
          <cell r="B56" t="str">
            <v>Construcción de cárcamo en concreto de 21Mpa de 0.40mx0.60m de seccion efectiva, tapa rejilla en concreto y muros de 0.15m de espesor.</v>
          </cell>
        </row>
        <row r="57">
          <cell r="B57" t="str">
            <v>construccion caja de empalme de 0.60mx0.60m xo.60m en concreto de 21 Mpa.Incluye excacvacion concreto ciclopeo de reemplazo d 0.40cms de espesor. Cnuelas esmaltadas emboquillado, tapa en concreto reforzado en varilla de media y todos los elementos necesarios para su correcto funcionamiento</v>
          </cell>
        </row>
        <row r="58">
          <cell r="B58" t="str">
            <v xml:space="preserve">Construcción de ANCLAJE EPOXICO sobre estructura de concreto existente para  varillas de acero de diámetro de 1/2", Incluye el suministro e instalación del epóxicos, Perforación mecánica del concreto con broca de diámetro 1/8" mas del diámetro de la barra de acero a anclar y una profundidad de 20 cm, Fijación de la barra y todo lo necesario para su correcto funcionamiento. El acero del anclaje se pagara en su respectivo Ítem.  </v>
          </cell>
        </row>
        <row r="59">
          <cell r="B59" t="str">
            <v>Construcción de cordon en concreto de 17.5 Mpa de 0.30mx0.15m para proteccion  de excavacion de las aguas lluvias y en confinamiento de adoquin existente</v>
          </cell>
        </row>
        <row r="60">
          <cell r="B60" t="str">
            <v xml:space="preserve">Entibado temporal en madera reforzado con postes en madera inmunizada de 8mx 6" espaciados cada metro, cercha metalica de 3m y tacos metalicos cada 0.5m según requerimiento constructivo.  Consiste en la colocación de elementos metalicos y de madera (postes inmunizados,canes,tablones, teleras, cerchas y tacos), colocados temporalmente en las caras de las excavaciones, debidamente soportados entre sí para evitar el desmoronamiento o derrumbe de las mismas.  </v>
          </cell>
        </row>
        <row r="61">
          <cell r="B61" t="str">
            <v xml:space="preserve">Suministro e instalación de Geodren vial.-tubería corrugada de drenaje de 100 mm y geodren planar-( Geotextiles no tejidos de h=1,0 m. punzonados por agujas y geored de polietileno de alta densidad tipo PAVCO TB-100mm por  1m o similar. Incluye todos los elementos necesarios para su correcta instalación y funcionamiento.
</v>
          </cell>
        </row>
        <row r="62">
          <cell r="B62" t="str">
            <v>Construcion de trinchos de un metro de altura por 0.80 metros de espesor en sacos de fibra llenos con limo. Los sacos se llenaran y compactaran hasta un espesor de 0.15m. incluye tambien estructura de contencion en taco redondo de pino de 4" y  tuberia en concreto de 18" de 1.40m de longitud.</v>
          </cell>
        </row>
        <row r="63">
          <cell r="B63" t="str">
            <v>Desviacion de cauce para construccion de boxcuolvert en tuberia novaloc de 36", incluye enboquillada, empalme con estructura de descarga, atraques provisionales en concreto o barro cemento, colocacion y retiro de tuberia, motobomba y todos los elementos necesarios para su correcto funcionamiento.</v>
          </cell>
        </row>
        <row r="64">
          <cell r="B64" t="str">
            <v>Sistema entibado  metalico tipo cajon mas laminas   ( csw ) 2,45  metros a profundidades de  4,50 metrros  (4 modulos)</v>
          </cell>
        </row>
        <row r="65">
          <cell r="B65" t="str">
            <v>Suministro, transporte e instalación de cerramiento en zinc</v>
          </cell>
        </row>
        <row r="66">
          <cell r="B66" t="str">
            <v>remosion de lodos material de arrastre de la quebrada.</v>
          </cell>
        </row>
        <row r="67">
          <cell r="B67" t="str">
            <v>Valla de identificación del proyecto de 2m x 3m</v>
          </cell>
        </row>
        <row r="68">
          <cell r="B68">
            <v>0</v>
          </cell>
        </row>
        <row r="69">
          <cell r="B69">
            <v>0</v>
          </cell>
        </row>
        <row r="70">
          <cell r="B70">
            <v>0</v>
          </cell>
        </row>
        <row r="71">
          <cell r="B7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HP\AppData\Local\Micros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refreshError="1"/>
      <sheetData sheetId="74" refreshError="1"/>
      <sheetData sheetId="75"/>
      <sheetData sheetId="76" refreshError="1"/>
      <sheetData sheetId="77"/>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LINOMIO"/>
      <sheetName val="CIERRE AIU"/>
      <sheetName val="CIERRE AIU "/>
      <sheetName val="G.GENERALES "/>
      <sheetName val="FLUJO FONDOS"/>
      <sheetName val="CALCULO $ HORA-HOMBRE"/>
      <sheetName val="TABLA S"/>
      <sheetName val="REAJUSTE INSUMOS PRINCIPALES"/>
      <sheetName val="REAJUSTES TOTALES"/>
      <sheetName val="DISTRIBUCION PERSONAL OBRA"/>
    </sheetNames>
    <sheetDataSet>
      <sheetData sheetId="0"/>
      <sheetData sheetId="1"/>
      <sheetData sheetId="2"/>
      <sheetData sheetId="3"/>
      <sheetData sheetId="4"/>
      <sheetData sheetId="5"/>
      <sheetData sheetId="6">
        <row r="8">
          <cell r="C8" t="str">
            <v>36P</v>
          </cell>
          <cell r="D8">
            <v>0.01</v>
          </cell>
          <cell r="E8">
            <v>0.01</v>
          </cell>
          <cell r="F8">
            <v>1.7999999999999999E-2</v>
          </cell>
          <cell r="G8">
            <v>1.7999999999999999E-2</v>
          </cell>
          <cell r="H8">
            <v>0.02</v>
          </cell>
          <cell r="I8">
            <v>0.02</v>
          </cell>
          <cell r="J8">
            <v>2.4E-2</v>
          </cell>
          <cell r="K8">
            <v>0.03</v>
          </cell>
          <cell r="L8">
            <v>0.03</v>
          </cell>
          <cell r="M8">
            <v>3.3000000000000002E-2</v>
          </cell>
          <cell r="N8">
            <v>3.3000000000000002E-2</v>
          </cell>
          <cell r="O8">
            <v>3.4000000000000002E-2</v>
          </cell>
          <cell r="P8">
            <v>3.5000000000000003E-2</v>
          </cell>
          <cell r="Q8">
            <v>3.6999999999999998E-2</v>
          </cell>
          <cell r="R8">
            <v>3.6999999999999998E-2</v>
          </cell>
          <cell r="S8">
            <v>3.6999999999999998E-2</v>
          </cell>
          <cell r="T8">
            <v>3.6999999999999998E-2</v>
          </cell>
          <cell r="U8">
            <v>3.6999999999999998E-2</v>
          </cell>
          <cell r="V8">
            <v>3.6999999999999998E-2</v>
          </cell>
          <cell r="W8">
            <v>3.6999999999999998E-2</v>
          </cell>
          <cell r="X8">
            <v>3.6999999999999998E-2</v>
          </cell>
          <cell r="Y8">
            <v>3.6999999999999998E-2</v>
          </cell>
          <cell r="Z8">
            <v>3.6999999999999998E-2</v>
          </cell>
          <cell r="AA8">
            <v>3.6999999999999998E-2</v>
          </cell>
          <cell r="AB8">
            <v>3.6999999999999998E-2</v>
          </cell>
          <cell r="AC8">
            <v>3.6999999999999998E-2</v>
          </cell>
          <cell r="AD8">
            <v>3.6999999999999998E-2</v>
          </cell>
          <cell r="AE8">
            <v>3.5000000000000003E-2</v>
          </cell>
          <cell r="AF8">
            <v>3.2000000000000001E-2</v>
          </cell>
          <cell r="AG8">
            <v>2.8000000000000001E-2</v>
          </cell>
          <cell r="AH8">
            <v>2.1999999999999999E-2</v>
          </cell>
          <cell r="AI8">
            <v>1.7999999999999999E-2</v>
          </cell>
          <cell r="AJ8">
            <v>1.2E-2</v>
          </cell>
          <cell r="AK8">
            <v>0.01</v>
          </cell>
          <cell r="AL8">
            <v>6.0000000000000001E-3</v>
          </cell>
          <cell r="AM8">
            <v>4.0000000000000001E-3</v>
          </cell>
        </row>
        <row r="9">
          <cell r="C9" t="str">
            <v>36A</v>
          </cell>
          <cell r="D9">
            <v>0.01</v>
          </cell>
          <cell r="E9">
            <v>0.02</v>
          </cell>
          <cell r="F9">
            <v>3.7999999999999999E-2</v>
          </cell>
          <cell r="G9">
            <v>5.5999999999999994E-2</v>
          </cell>
          <cell r="H9">
            <v>7.5999999999999998E-2</v>
          </cell>
          <cell r="I9">
            <v>9.6000000000000002E-2</v>
          </cell>
          <cell r="J9">
            <v>0.12</v>
          </cell>
          <cell r="K9">
            <v>0.15</v>
          </cell>
          <cell r="L9">
            <v>0.18</v>
          </cell>
          <cell r="M9">
            <v>0.21299999999999999</v>
          </cell>
          <cell r="N9">
            <v>0.246</v>
          </cell>
          <cell r="O9">
            <v>0.28000000000000003</v>
          </cell>
          <cell r="P9">
            <v>0.31500000000000006</v>
          </cell>
          <cell r="Q9">
            <v>0.35200000000000004</v>
          </cell>
          <cell r="R9">
            <v>0.38900000000000001</v>
          </cell>
          <cell r="S9">
            <v>0.42599999999999999</v>
          </cell>
          <cell r="T9">
            <v>0.46299999999999997</v>
          </cell>
          <cell r="U9">
            <v>0.49999999999999994</v>
          </cell>
          <cell r="V9">
            <v>0.53699999999999992</v>
          </cell>
          <cell r="W9">
            <v>0.57399999999999995</v>
          </cell>
          <cell r="X9">
            <v>0.61099999999999999</v>
          </cell>
          <cell r="Y9">
            <v>0.64800000000000002</v>
          </cell>
          <cell r="Z9">
            <v>0.68500000000000005</v>
          </cell>
          <cell r="AA9">
            <v>0.72200000000000009</v>
          </cell>
          <cell r="AB9">
            <v>0.75900000000000012</v>
          </cell>
          <cell r="AC9">
            <v>0.79600000000000015</v>
          </cell>
          <cell r="AD9">
            <v>0.83300000000000018</v>
          </cell>
          <cell r="AE9">
            <v>0.86800000000000022</v>
          </cell>
          <cell r="AF9">
            <v>0.90000000000000024</v>
          </cell>
          <cell r="AG9">
            <v>0.92800000000000027</v>
          </cell>
          <cell r="AH9">
            <v>0.95000000000000029</v>
          </cell>
          <cell r="AI9">
            <v>0.9680000000000003</v>
          </cell>
          <cell r="AJ9">
            <v>0.98000000000000032</v>
          </cell>
          <cell r="AK9">
            <v>0.99000000000000032</v>
          </cell>
          <cell r="AL9">
            <v>0.99600000000000033</v>
          </cell>
          <cell r="AM9">
            <v>1.0000000000000002</v>
          </cell>
        </row>
        <row r="10">
          <cell r="C10" t="str">
            <v>35P</v>
          </cell>
          <cell r="D10">
            <v>0.01</v>
          </cell>
          <cell r="E10">
            <v>1.0999999999999999E-2</v>
          </cell>
          <cell r="F10">
            <v>1.7999999999999999E-2</v>
          </cell>
          <cell r="G10">
            <v>1.7999999999999999E-2</v>
          </cell>
          <cell r="H10">
            <v>2.1000000000000001E-2</v>
          </cell>
          <cell r="I10">
            <v>2.1999999999999999E-2</v>
          </cell>
          <cell r="J10">
            <v>2.4E-2</v>
          </cell>
          <cell r="K10">
            <v>0.03</v>
          </cell>
          <cell r="L10">
            <v>3.3000000000000002E-2</v>
          </cell>
          <cell r="M10">
            <v>3.4000000000000002E-2</v>
          </cell>
          <cell r="N10">
            <v>3.4000000000000002E-2</v>
          </cell>
          <cell r="O10">
            <v>3.5400000000000001E-2</v>
          </cell>
          <cell r="P10">
            <v>3.8100000000000002E-2</v>
          </cell>
          <cell r="Q10">
            <v>3.8100000000000002E-2</v>
          </cell>
          <cell r="R10">
            <v>3.8100000000000002E-2</v>
          </cell>
          <cell r="S10">
            <v>3.8100000000000002E-2</v>
          </cell>
          <cell r="T10">
            <v>3.8100000000000002E-2</v>
          </cell>
          <cell r="U10">
            <v>3.8100000000000002E-2</v>
          </cell>
          <cell r="V10">
            <v>3.8100000000000002E-2</v>
          </cell>
          <cell r="W10">
            <v>3.8100000000000002E-2</v>
          </cell>
          <cell r="X10">
            <v>3.8100000000000002E-2</v>
          </cell>
          <cell r="Y10">
            <v>3.8100000000000002E-2</v>
          </cell>
          <cell r="Z10">
            <v>3.8100000000000002E-2</v>
          </cell>
          <cell r="AA10">
            <v>3.8100000000000002E-2</v>
          </cell>
          <cell r="AB10">
            <v>3.8100000000000002E-2</v>
          </cell>
          <cell r="AC10">
            <v>3.8100000000000002E-2</v>
          </cell>
          <cell r="AD10">
            <v>3.6200000000000003E-2</v>
          </cell>
          <cell r="AE10">
            <v>3.5000000000000003E-2</v>
          </cell>
          <cell r="AF10">
            <v>2.7E-2</v>
          </cell>
          <cell r="AG10">
            <v>2.4E-2</v>
          </cell>
          <cell r="AH10">
            <v>1.7999999999999999E-2</v>
          </cell>
          <cell r="AI10">
            <v>1.4E-2</v>
          </cell>
          <cell r="AJ10">
            <v>1.0999999999999999E-2</v>
          </cell>
          <cell r="AK10">
            <v>7.0000000000000001E-3</v>
          </cell>
          <cell r="AL10">
            <v>4.0000000000000001E-3</v>
          </cell>
        </row>
        <row r="11">
          <cell r="C11" t="str">
            <v>35A</v>
          </cell>
          <cell r="D11">
            <v>0.01</v>
          </cell>
          <cell r="E11">
            <v>2.0999999999999998E-2</v>
          </cell>
          <cell r="F11">
            <v>3.8999999999999993E-2</v>
          </cell>
          <cell r="G11">
            <v>5.6999999999999995E-2</v>
          </cell>
          <cell r="H11">
            <v>7.8E-2</v>
          </cell>
          <cell r="I11">
            <v>0.1</v>
          </cell>
          <cell r="J11">
            <v>0.124</v>
          </cell>
          <cell r="K11">
            <v>0.154</v>
          </cell>
          <cell r="L11">
            <v>0.187</v>
          </cell>
          <cell r="M11">
            <v>0.221</v>
          </cell>
          <cell r="N11">
            <v>0.255</v>
          </cell>
          <cell r="O11">
            <v>0.29039999999999999</v>
          </cell>
          <cell r="P11">
            <v>0.32850000000000001</v>
          </cell>
          <cell r="Q11">
            <v>0.36660000000000004</v>
          </cell>
          <cell r="R11">
            <v>0.40470000000000006</v>
          </cell>
          <cell r="S11">
            <v>0.44280000000000008</v>
          </cell>
          <cell r="T11">
            <v>0.48090000000000011</v>
          </cell>
          <cell r="U11">
            <v>0.51900000000000013</v>
          </cell>
          <cell r="V11">
            <v>0.55710000000000015</v>
          </cell>
          <cell r="W11">
            <v>0.59520000000000017</v>
          </cell>
          <cell r="X11">
            <v>0.6333000000000002</v>
          </cell>
          <cell r="Y11">
            <v>0.67140000000000022</v>
          </cell>
          <cell r="Z11">
            <v>0.70950000000000024</v>
          </cell>
          <cell r="AA11">
            <v>0.74760000000000026</v>
          </cell>
          <cell r="AB11">
            <v>0.78570000000000029</v>
          </cell>
          <cell r="AC11">
            <v>0.82380000000000031</v>
          </cell>
          <cell r="AD11">
            <v>0.86000000000000032</v>
          </cell>
          <cell r="AE11">
            <v>0.89500000000000035</v>
          </cell>
          <cell r="AF11">
            <v>0.92200000000000037</v>
          </cell>
          <cell r="AG11">
            <v>0.9460000000000004</v>
          </cell>
          <cell r="AH11">
            <v>0.96400000000000041</v>
          </cell>
          <cell r="AI11">
            <v>0.97800000000000042</v>
          </cell>
          <cell r="AJ11">
            <v>0.98900000000000043</v>
          </cell>
          <cell r="AK11">
            <v>0.99600000000000044</v>
          </cell>
          <cell r="AL11">
            <v>1.0000000000000004</v>
          </cell>
        </row>
        <row r="12">
          <cell r="C12" t="str">
            <v>34P</v>
          </cell>
          <cell r="D12">
            <v>1.0999999999999999E-2</v>
          </cell>
          <cell r="E12">
            <v>1.0999999999999999E-2</v>
          </cell>
          <cell r="F12">
            <v>1.8499999999999999E-2</v>
          </cell>
          <cell r="G12">
            <v>1.95E-2</v>
          </cell>
          <cell r="H12">
            <v>2.1000000000000001E-2</v>
          </cell>
          <cell r="I12">
            <v>2.3E-2</v>
          </cell>
          <cell r="J12">
            <v>2.5999999999999999E-2</v>
          </cell>
          <cell r="K12">
            <v>3.2000000000000001E-2</v>
          </cell>
          <cell r="L12">
            <v>3.4000000000000002E-2</v>
          </cell>
          <cell r="M12">
            <v>3.5999999999999997E-2</v>
          </cell>
          <cell r="N12">
            <v>3.5999999999999997E-2</v>
          </cell>
          <cell r="O12">
            <v>3.6999999999999998E-2</v>
          </cell>
          <cell r="P12">
            <v>3.9E-2</v>
          </cell>
          <cell r="Q12">
            <v>3.9E-2</v>
          </cell>
          <cell r="R12">
            <v>3.9E-2</v>
          </cell>
          <cell r="S12">
            <v>3.9E-2</v>
          </cell>
          <cell r="T12">
            <v>3.9E-2</v>
          </cell>
          <cell r="U12">
            <v>3.9E-2</v>
          </cell>
          <cell r="V12">
            <v>3.9E-2</v>
          </cell>
          <cell r="W12">
            <v>3.9E-2</v>
          </cell>
          <cell r="X12">
            <v>3.9E-2</v>
          </cell>
          <cell r="Y12">
            <v>3.9E-2</v>
          </cell>
          <cell r="Z12">
            <v>3.9E-2</v>
          </cell>
          <cell r="AA12">
            <v>3.9E-2</v>
          </cell>
          <cell r="AB12">
            <v>3.9E-2</v>
          </cell>
          <cell r="AC12">
            <v>3.7999999999999999E-2</v>
          </cell>
          <cell r="AD12">
            <v>3.5999999999999997E-2</v>
          </cell>
          <cell r="AE12">
            <v>0.03</v>
          </cell>
          <cell r="AF12">
            <v>2.7E-2</v>
          </cell>
          <cell r="AG12">
            <v>1.9E-2</v>
          </cell>
          <cell r="AH12">
            <v>1.4999999999999999E-2</v>
          </cell>
          <cell r="AI12">
            <v>1.2E-2</v>
          </cell>
          <cell r="AJ12">
            <v>7.0000000000000001E-3</v>
          </cell>
          <cell r="AK12">
            <v>4.0000000000000001E-3</v>
          </cell>
        </row>
        <row r="13">
          <cell r="C13" t="str">
            <v>34A</v>
          </cell>
          <cell r="D13">
            <v>1.0999999999999999E-2</v>
          </cell>
          <cell r="E13">
            <v>2.1999999999999999E-2</v>
          </cell>
          <cell r="F13">
            <v>4.0499999999999994E-2</v>
          </cell>
          <cell r="G13">
            <v>0.06</v>
          </cell>
          <cell r="H13">
            <v>8.1000000000000003E-2</v>
          </cell>
          <cell r="I13">
            <v>0.10400000000000001</v>
          </cell>
          <cell r="J13">
            <v>0.13</v>
          </cell>
          <cell r="K13">
            <v>0.16200000000000001</v>
          </cell>
          <cell r="L13">
            <v>0.19600000000000001</v>
          </cell>
          <cell r="M13">
            <v>0.23200000000000001</v>
          </cell>
          <cell r="N13">
            <v>0.26800000000000002</v>
          </cell>
          <cell r="O13">
            <v>0.30499999999999999</v>
          </cell>
          <cell r="P13">
            <v>0.34399999999999997</v>
          </cell>
          <cell r="Q13">
            <v>0.38299999999999995</v>
          </cell>
          <cell r="R13">
            <v>0.42199999999999993</v>
          </cell>
          <cell r="S13">
            <v>0.46099999999999991</v>
          </cell>
          <cell r="T13">
            <v>0.49999999999999989</v>
          </cell>
          <cell r="U13">
            <v>0.53899999999999992</v>
          </cell>
          <cell r="V13">
            <v>0.57799999999999996</v>
          </cell>
          <cell r="W13">
            <v>0.61699999999999999</v>
          </cell>
          <cell r="X13">
            <v>0.65600000000000003</v>
          </cell>
          <cell r="Y13">
            <v>0.69500000000000006</v>
          </cell>
          <cell r="Z13">
            <v>0.7340000000000001</v>
          </cell>
          <cell r="AA13">
            <v>0.77300000000000013</v>
          </cell>
          <cell r="AB13">
            <v>0.81200000000000017</v>
          </cell>
          <cell r="AC13">
            <v>0.8500000000000002</v>
          </cell>
          <cell r="AD13">
            <v>0.88600000000000023</v>
          </cell>
          <cell r="AE13">
            <v>0.91600000000000026</v>
          </cell>
          <cell r="AF13">
            <v>0.94300000000000028</v>
          </cell>
          <cell r="AG13">
            <v>0.9620000000000003</v>
          </cell>
          <cell r="AH13">
            <v>0.97700000000000031</v>
          </cell>
          <cell r="AI13">
            <v>0.98900000000000032</v>
          </cell>
          <cell r="AJ13">
            <v>0.99600000000000033</v>
          </cell>
          <cell r="AK13">
            <v>1.0000000000000002</v>
          </cell>
        </row>
        <row r="14">
          <cell r="C14" t="str">
            <v>33P</v>
          </cell>
          <cell r="D14">
            <v>1.2E-2</v>
          </cell>
          <cell r="E14">
            <v>1.2E-2</v>
          </cell>
          <cell r="F14">
            <v>1.9E-2</v>
          </cell>
          <cell r="G14">
            <v>0.02</v>
          </cell>
          <cell r="H14">
            <v>2.1999999999999999E-2</v>
          </cell>
          <cell r="I14">
            <v>2.3E-2</v>
          </cell>
          <cell r="J14">
            <v>2.8000000000000001E-2</v>
          </cell>
          <cell r="K14">
            <v>3.4000000000000002E-2</v>
          </cell>
          <cell r="L14">
            <v>3.5999999999999997E-2</v>
          </cell>
          <cell r="M14">
            <v>3.6999999999999998E-2</v>
          </cell>
          <cell r="N14">
            <v>3.6999999999999998E-2</v>
          </cell>
          <cell r="O14">
            <v>3.9100000000000003E-2</v>
          </cell>
          <cell r="P14">
            <v>4.02E-2</v>
          </cell>
          <cell r="Q14">
            <v>4.02E-2</v>
          </cell>
          <cell r="R14">
            <v>4.02E-2</v>
          </cell>
          <cell r="S14">
            <v>4.02E-2</v>
          </cell>
          <cell r="T14">
            <v>4.02E-2</v>
          </cell>
          <cell r="U14">
            <v>4.02E-2</v>
          </cell>
          <cell r="V14">
            <v>4.02E-2</v>
          </cell>
          <cell r="W14">
            <v>4.02E-2</v>
          </cell>
          <cell r="X14">
            <v>4.02E-2</v>
          </cell>
          <cell r="Y14">
            <v>4.02E-2</v>
          </cell>
          <cell r="Z14">
            <v>4.02E-2</v>
          </cell>
          <cell r="AA14">
            <v>4.02E-2</v>
          </cell>
          <cell r="AB14">
            <v>4.02E-2</v>
          </cell>
          <cell r="AC14">
            <v>3.8300000000000001E-2</v>
          </cell>
          <cell r="AD14">
            <v>3.2000000000000001E-2</v>
          </cell>
          <cell r="AE14">
            <v>2.8000000000000001E-2</v>
          </cell>
          <cell r="AF14">
            <v>0.02</v>
          </cell>
          <cell r="AG14">
            <v>1.6E-2</v>
          </cell>
          <cell r="AH14">
            <v>1.2E-2</v>
          </cell>
          <cell r="AI14">
            <v>7.0000000000000001E-3</v>
          </cell>
          <cell r="AJ14">
            <v>5.0000000000000001E-3</v>
          </cell>
        </row>
        <row r="15">
          <cell r="C15" t="str">
            <v>33A</v>
          </cell>
          <cell r="D15">
            <v>1.2E-2</v>
          </cell>
          <cell r="E15">
            <v>2.4E-2</v>
          </cell>
          <cell r="F15">
            <v>4.2999999999999997E-2</v>
          </cell>
          <cell r="G15">
            <v>6.3E-2</v>
          </cell>
          <cell r="H15">
            <v>8.4999999999999992E-2</v>
          </cell>
          <cell r="I15">
            <v>0.10799999999999998</v>
          </cell>
          <cell r="J15">
            <v>0.13599999999999998</v>
          </cell>
          <cell r="K15">
            <v>0.16999999999999998</v>
          </cell>
          <cell r="L15">
            <v>0.20599999999999999</v>
          </cell>
          <cell r="M15">
            <v>0.24299999999999999</v>
          </cell>
          <cell r="N15">
            <v>0.27999999999999997</v>
          </cell>
          <cell r="O15">
            <v>0.31909999999999999</v>
          </cell>
          <cell r="P15">
            <v>0.35930000000000001</v>
          </cell>
          <cell r="Q15">
            <v>0.39950000000000002</v>
          </cell>
          <cell r="R15">
            <v>0.43970000000000004</v>
          </cell>
          <cell r="S15">
            <v>0.47990000000000005</v>
          </cell>
          <cell r="T15">
            <v>0.52010000000000001</v>
          </cell>
          <cell r="U15">
            <v>0.56030000000000002</v>
          </cell>
          <cell r="V15">
            <v>0.60050000000000003</v>
          </cell>
          <cell r="W15">
            <v>0.64070000000000005</v>
          </cell>
          <cell r="X15">
            <v>0.68090000000000006</v>
          </cell>
          <cell r="Y15">
            <v>0.72110000000000007</v>
          </cell>
          <cell r="Z15">
            <v>0.76130000000000009</v>
          </cell>
          <cell r="AA15">
            <v>0.8015000000000001</v>
          </cell>
          <cell r="AB15">
            <v>0.84170000000000011</v>
          </cell>
          <cell r="AC15">
            <v>0.88000000000000012</v>
          </cell>
          <cell r="AD15">
            <v>0.91200000000000014</v>
          </cell>
          <cell r="AE15">
            <v>0.94000000000000017</v>
          </cell>
          <cell r="AF15">
            <v>0.96000000000000019</v>
          </cell>
          <cell r="AG15">
            <v>0.9760000000000002</v>
          </cell>
          <cell r="AH15">
            <v>0.98800000000000021</v>
          </cell>
          <cell r="AI15">
            <v>0.99500000000000022</v>
          </cell>
          <cell r="AJ15">
            <v>1.0000000000000002</v>
          </cell>
        </row>
        <row r="16">
          <cell r="C16" t="str">
            <v>32P</v>
          </cell>
          <cell r="D16">
            <v>1.2E-2</v>
          </cell>
          <cell r="E16">
            <v>1.2999999999999999E-2</v>
          </cell>
          <cell r="F16">
            <v>1.95E-2</v>
          </cell>
          <cell r="G16">
            <v>2.0500000000000001E-2</v>
          </cell>
          <cell r="H16">
            <v>2.4E-2</v>
          </cell>
          <cell r="I16">
            <v>2.4E-2</v>
          </cell>
          <cell r="J16">
            <v>3.1E-2</v>
          </cell>
          <cell r="K16">
            <v>3.5999999999999997E-2</v>
          </cell>
          <cell r="L16">
            <v>3.5999999999999997E-2</v>
          </cell>
          <cell r="M16">
            <v>3.7999999999999999E-2</v>
          </cell>
          <cell r="N16">
            <v>3.7999999999999999E-2</v>
          </cell>
          <cell r="O16">
            <v>4.1599999999999998E-2</v>
          </cell>
          <cell r="P16">
            <v>4.1599999999999998E-2</v>
          </cell>
          <cell r="Q16">
            <v>4.1599999999999998E-2</v>
          </cell>
          <cell r="R16">
            <v>4.1599999999999998E-2</v>
          </cell>
          <cell r="S16">
            <v>4.1599999999999998E-2</v>
          </cell>
          <cell r="T16">
            <v>4.1599999999999998E-2</v>
          </cell>
          <cell r="U16">
            <v>4.1599999999999998E-2</v>
          </cell>
          <cell r="V16">
            <v>4.1599999999999998E-2</v>
          </cell>
          <cell r="W16">
            <v>4.1599999999999998E-2</v>
          </cell>
          <cell r="X16">
            <v>4.1599999999999998E-2</v>
          </cell>
          <cell r="Y16">
            <v>4.1599999999999998E-2</v>
          </cell>
          <cell r="Z16">
            <v>4.1599999999999998E-2</v>
          </cell>
          <cell r="AA16">
            <v>4.1599999999999998E-2</v>
          </cell>
          <cell r="AB16">
            <v>3.9199999999999999E-2</v>
          </cell>
          <cell r="AC16">
            <v>3.5999999999999997E-2</v>
          </cell>
          <cell r="AD16">
            <v>0.03</v>
          </cell>
          <cell r="AE16">
            <v>0.02</v>
          </cell>
          <cell r="AF16">
            <v>1.7999999999999999E-2</v>
          </cell>
          <cell r="AG16">
            <v>1.2E-2</v>
          </cell>
          <cell r="AH16">
            <v>7.0000000000000001E-3</v>
          </cell>
          <cell r="AI16">
            <v>5.0000000000000001E-3</v>
          </cell>
        </row>
        <row r="17">
          <cell r="C17" t="str">
            <v>32A</v>
          </cell>
          <cell r="D17">
            <v>1.2E-2</v>
          </cell>
          <cell r="E17">
            <v>2.5000000000000001E-2</v>
          </cell>
          <cell r="F17">
            <v>4.4499999999999998E-2</v>
          </cell>
          <cell r="G17">
            <v>6.5000000000000002E-2</v>
          </cell>
          <cell r="H17">
            <v>8.8999999999999996E-2</v>
          </cell>
          <cell r="I17">
            <v>0.11299999999999999</v>
          </cell>
          <cell r="J17">
            <v>0.14399999999999999</v>
          </cell>
          <cell r="K17">
            <v>0.18</v>
          </cell>
          <cell r="L17">
            <v>0.216</v>
          </cell>
          <cell r="M17">
            <v>0.254</v>
          </cell>
          <cell r="N17">
            <v>0.29199999999999998</v>
          </cell>
          <cell r="O17">
            <v>0.33360000000000001</v>
          </cell>
          <cell r="P17">
            <v>0.37519999999999998</v>
          </cell>
          <cell r="Q17">
            <v>0.41679999999999995</v>
          </cell>
          <cell r="R17">
            <v>0.45839999999999992</v>
          </cell>
          <cell r="S17">
            <v>0.49999999999999989</v>
          </cell>
          <cell r="T17">
            <v>0.54159999999999986</v>
          </cell>
          <cell r="U17">
            <v>0.58319999999999983</v>
          </cell>
          <cell r="V17">
            <v>0.6247999999999998</v>
          </cell>
          <cell r="W17">
            <v>0.66639999999999977</v>
          </cell>
          <cell r="X17">
            <v>0.70799999999999974</v>
          </cell>
          <cell r="Y17">
            <v>0.74959999999999971</v>
          </cell>
          <cell r="Z17">
            <v>0.79119999999999968</v>
          </cell>
          <cell r="AA17">
            <v>0.83279999999999965</v>
          </cell>
          <cell r="AB17">
            <v>0.87199999999999966</v>
          </cell>
          <cell r="AC17">
            <v>0.9079999999999997</v>
          </cell>
          <cell r="AD17">
            <v>0.93799999999999972</v>
          </cell>
          <cell r="AE17">
            <v>0.95799999999999974</v>
          </cell>
          <cell r="AF17">
            <v>0.97599999999999976</v>
          </cell>
          <cell r="AG17">
            <v>0.98799999999999977</v>
          </cell>
          <cell r="AH17">
            <v>0.99499999999999977</v>
          </cell>
          <cell r="AI17">
            <v>0.99999999999999978</v>
          </cell>
        </row>
        <row r="18">
          <cell r="C18" t="str">
            <v>31P</v>
          </cell>
          <cell r="D18">
            <v>1.2E-2</v>
          </cell>
          <cell r="E18">
            <v>1.4E-2</v>
          </cell>
          <cell r="F18">
            <v>0.02</v>
          </cell>
          <cell r="G18">
            <v>2.1999999999999999E-2</v>
          </cell>
          <cell r="H18">
            <v>2.4E-2</v>
          </cell>
          <cell r="I18">
            <v>2.5999999999999999E-2</v>
          </cell>
          <cell r="J18">
            <v>3.3000000000000002E-2</v>
          </cell>
          <cell r="K18">
            <v>3.7999999999999999E-2</v>
          </cell>
          <cell r="L18">
            <v>3.7999999999999999E-2</v>
          </cell>
          <cell r="M18">
            <v>3.9E-2</v>
          </cell>
          <cell r="N18">
            <v>4.0500000000000001E-2</v>
          </cell>
          <cell r="O18">
            <v>4.2999999999999997E-2</v>
          </cell>
          <cell r="P18">
            <v>4.2999999999999997E-2</v>
          </cell>
          <cell r="Q18">
            <v>4.2999999999999997E-2</v>
          </cell>
          <cell r="R18">
            <v>4.2999999999999997E-2</v>
          </cell>
          <cell r="S18">
            <v>4.2999999999999997E-2</v>
          </cell>
          <cell r="T18">
            <v>4.2999999999999997E-2</v>
          </cell>
          <cell r="U18">
            <v>4.2999999999999997E-2</v>
          </cell>
          <cell r="V18">
            <v>4.2999999999999997E-2</v>
          </cell>
          <cell r="W18">
            <v>4.2999999999999997E-2</v>
          </cell>
          <cell r="X18">
            <v>4.2999999999999997E-2</v>
          </cell>
          <cell r="Y18">
            <v>4.2999999999999997E-2</v>
          </cell>
          <cell r="Z18">
            <v>4.2999999999999997E-2</v>
          </cell>
          <cell r="AA18">
            <v>3.95E-2</v>
          </cell>
          <cell r="AB18">
            <v>3.7999999999999999E-2</v>
          </cell>
          <cell r="AC18">
            <v>3.2000000000000001E-2</v>
          </cell>
          <cell r="AD18">
            <v>2.3E-2</v>
          </cell>
          <cell r="AE18">
            <v>1.9E-2</v>
          </cell>
          <cell r="AF18">
            <v>1.2999999999999999E-2</v>
          </cell>
          <cell r="AG18">
            <v>8.0000000000000002E-3</v>
          </cell>
          <cell r="AH18">
            <v>5.0000000000000001E-3</v>
          </cell>
        </row>
        <row r="19">
          <cell r="C19" t="str">
            <v>31A</v>
          </cell>
          <cell r="D19">
            <v>1.2E-2</v>
          </cell>
          <cell r="E19">
            <v>2.6000000000000002E-2</v>
          </cell>
          <cell r="F19">
            <v>4.5999999999999999E-2</v>
          </cell>
          <cell r="G19">
            <v>6.8000000000000005E-2</v>
          </cell>
          <cell r="H19">
            <v>9.1999999999999998E-2</v>
          </cell>
          <cell r="I19">
            <v>0.11799999999999999</v>
          </cell>
          <cell r="J19">
            <v>0.151</v>
          </cell>
          <cell r="K19">
            <v>0.189</v>
          </cell>
          <cell r="L19">
            <v>0.22700000000000001</v>
          </cell>
          <cell r="M19">
            <v>0.26600000000000001</v>
          </cell>
          <cell r="N19">
            <v>0.30649999999999999</v>
          </cell>
          <cell r="O19">
            <v>0.34949999999999998</v>
          </cell>
          <cell r="P19">
            <v>0.39249999999999996</v>
          </cell>
          <cell r="Q19">
            <v>0.43549999999999994</v>
          </cell>
          <cell r="R19">
            <v>0.47849999999999993</v>
          </cell>
          <cell r="S19">
            <v>0.52149999999999996</v>
          </cell>
          <cell r="T19">
            <v>0.5645</v>
          </cell>
          <cell r="U19">
            <v>0.60750000000000004</v>
          </cell>
          <cell r="V19">
            <v>0.65050000000000008</v>
          </cell>
          <cell r="W19">
            <v>0.69350000000000012</v>
          </cell>
          <cell r="X19">
            <v>0.73650000000000015</v>
          </cell>
          <cell r="Y19">
            <v>0.77950000000000019</v>
          </cell>
          <cell r="Z19">
            <v>0.82250000000000023</v>
          </cell>
          <cell r="AA19">
            <v>0.86200000000000021</v>
          </cell>
          <cell r="AB19">
            <v>0.90000000000000024</v>
          </cell>
          <cell r="AC19">
            <v>0.93200000000000027</v>
          </cell>
          <cell r="AD19">
            <v>0.95500000000000029</v>
          </cell>
          <cell r="AE19">
            <v>0.97400000000000031</v>
          </cell>
          <cell r="AF19">
            <v>0.98700000000000032</v>
          </cell>
          <cell r="AG19">
            <v>0.99500000000000033</v>
          </cell>
          <cell r="AH19">
            <v>1.0000000000000002</v>
          </cell>
        </row>
        <row r="20">
          <cell r="C20" t="str">
            <v>30P</v>
          </cell>
          <cell r="D20">
            <v>1.2E-2</v>
          </cell>
          <cell r="E20">
            <v>1.6E-2</v>
          </cell>
          <cell r="F20">
            <v>0.02</v>
          </cell>
          <cell r="G20">
            <v>2.3E-2</v>
          </cell>
          <cell r="H20">
            <v>2.5000000000000001E-2</v>
          </cell>
          <cell r="I20">
            <v>2.8000000000000001E-2</v>
          </cell>
          <cell r="J20">
            <v>3.5999999999999997E-2</v>
          </cell>
          <cell r="K20">
            <v>0.04</v>
          </cell>
          <cell r="L20">
            <v>0.04</v>
          </cell>
          <cell r="M20">
            <v>0.04</v>
          </cell>
          <cell r="N20">
            <v>4.24E-2</v>
          </cell>
          <cell r="O20">
            <v>4.4400000000000002E-2</v>
          </cell>
          <cell r="P20">
            <v>4.4400000000000002E-2</v>
          </cell>
          <cell r="Q20">
            <v>4.4400000000000002E-2</v>
          </cell>
          <cell r="R20">
            <v>4.4400000000000002E-2</v>
          </cell>
          <cell r="S20">
            <v>4.4400000000000002E-2</v>
          </cell>
          <cell r="T20">
            <v>4.4400000000000002E-2</v>
          </cell>
          <cell r="U20">
            <v>4.4400000000000002E-2</v>
          </cell>
          <cell r="V20">
            <v>4.4400000000000002E-2</v>
          </cell>
          <cell r="W20">
            <v>4.4400000000000002E-2</v>
          </cell>
          <cell r="X20">
            <v>4.4400000000000002E-2</v>
          </cell>
          <cell r="Y20">
            <v>4.4400000000000002E-2</v>
          </cell>
          <cell r="Z20">
            <v>4.2200000000000001E-2</v>
          </cell>
          <cell r="AA20">
            <v>4.2000000000000003E-2</v>
          </cell>
          <cell r="AB20">
            <v>3.3000000000000002E-2</v>
          </cell>
          <cell r="AC20">
            <v>2.4E-2</v>
          </cell>
          <cell r="AD20">
            <v>2.1000000000000001E-2</v>
          </cell>
          <cell r="AE20">
            <v>1.2999999999999999E-2</v>
          </cell>
          <cell r="AF20">
            <v>8.9999999999999993E-3</v>
          </cell>
          <cell r="AG20">
            <v>5.0000000000000001E-3</v>
          </cell>
        </row>
        <row r="21">
          <cell r="C21" t="str">
            <v>30A</v>
          </cell>
          <cell r="D21">
            <v>1.2E-2</v>
          </cell>
          <cell r="E21">
            <v>2.8000000000000001E-2</v>
          </cell>
          <cell r="F21">
            <v>4.8000000000000001E-2</v>
          </cell>
          <cell r="G21">
            <v>7.1000000000000008E-2</v>
          </cell>
          <cell r="H21">
            <v>9.6000000000000002E-2</v>
          </cell>
          <cell r="I21">
            <v>0.124</v>
          </cell>
          <cell r="J21">
            <v>0.16</v>
          </cell>
          <cell r="K21">
            <v>0.2</v>
          </cell>
          <cell r="L21">
            <v>0.24000000000000002</v>
          </cell>
          <cell r="M21">
            <v>0.28000000000000003</v>
          </cell>
          <cell r="N21">
            <v>0.32240000000000002</v>
          </cell>
          <cell r="O21">
            <v>0.36680000000000001</v>
          </cell>
          <cell r="P21">
            <v>0.41120000000000001</v>
          </cell>
          <cell r="Q21">
            <v>0.4556</v>
          </cell>
          <cell r="R21">
            <v>0.5</v>
          </cell>
          <cell r="S21">
            <v>0.5444</v>
          </cell>
          <cell r="T21">
            <v>0.58879999999999999</v>
          </cell>
          <cell r="U21">
            <v>0.63319999999999999</v>
          </cell>
          <cell r="V21">
            <v>0.67759999999999998</v>
          </cell>
          <cell r="W21">
            <v>0.72199999999999998</v>
          </cell>
          <cell r="X21">
            <v>0.76639999999999997</v>
          </cell>
          <cell r="Y21">
            <v>0.81079999999999997</v>
          </cell>
          <cell r="Z21">
            <v>0.85299999999999998</v>
          </cell>
          <cell r="AA21">
            <v>0.89500000000000002</v>
          </cell>
          <cell r="AB21">
            <v>0.92800000000000005</v>
          </cell>
          <cell r="AC21">
            <v>0.95200000000000007</v>
          </cell>
          <cell r="AD21">
            <v>0.97300000000000009</v>
          </cell>
          <cell r="AE21">
            <v>0.9860000000000001</v>
          </cell>
          <cell r="AF21">
            <v>0.99500000000000011</v>
          </cell>
          <cell r="AG21">
            <v>1</v>
          </cell>
        </row>
        <row r="22">
          <cell r="C22" t="str">
            <v>29P</v>
          </cell>
          <cell r="D22">
            <v>1.2999999999999999E-2</v>
          </cell>
          <cell r="E22">
            <v>1.6E-2</v>
          </cell>
          <cell r="F22">
            <v>2.1000000000000001E-2</v>
          </cell>
          <cell r="G22">
            <v>2.4E-2</v>
          </cell>
          <cell r="H22">
            <v>2.5999999999999999E-2</v>
          </cell>
          <cell r="I22">
            <v>0.03</v>
          </cell>
          <cell r="J22">
            <v>3.9E-2</v>
          </cell>
          <cell r="K22">
            <v>4.1000000000000002E-2</v>
          </cell>
          <cell r="L22">
            <v>4.1000000000000002E-2</v>
          </cell>
          <cell r="M22">
            <v>4.2000000000000003E-2</v>
          </cell>
          <cell r="N22">
            <v>4.5999999999999999E-2</v>
          </cell>
          <cell r="O22">
            <v>4.5999999999999999E-2</v>
          </cell>
          <cell r="P22">
            <v>4.5999999999999999E-2</v>
          </cell>
          <cell r="Q22">
            <v>4.5999999999999999E-2</v>
          </cell>
          <cell r="R22">
            <v>4.5999999999999999E-2</v>
          </cell>
          <cell r="S22">
            <v>4.5999999999999999E-2</v>
          </cell>
          <cell r="T22">
            <v>4.5999999999999999E-2</v>
          </cell>
          <cell r="U22">
            <v>4.5999999999999999E-2</v>
          </cell>
          <cell r="V22">
            <v>4.5999999999999999E-2</v>
          </cell>
          <cell r="W22">
            <v>4.5999999999999999E-2</v>
          </cell>
          <cell r="X22">
            <v>4.5999999999999999E-2</v>
          </cell>
          <cell r="Y22">
            <v>4.5999999999999999E-2</v>
          </cell>
          <cell r="Z22">
            <v>4.2000000000000003E-2</v>
          </cell>
          <cell r="AA22">
            <v>3.5000000000000003E-2</v>
          </cell>
          <cell r="AB22">
            <v>2.8000000000000001E-2</v>
          </cell>
          <cell r="AC22">
            <v>2.1000000000000001E-2</v>
          </cell>
          <cell r="AD22">
            <v>1.4E-2</v>
          </cell>
          <cell r="AE22">
            <v>8.9999999999999993E-3</v>
          </cell>
          <cell r="AF22">
            <v>6.0000000000000001E-3</v>
          </cell>
        </row>
        <row r="23">
          <cell r="C23" t="str">
            <v>29A</v>
          </cell>
          <cell r="D23">
            <v>1.2999999999999999E-2</v>
          </cell>
          <cell r="E23">
            <v>2.8999999999999998E-2</v>
          </cell>
          <cell r="F23">
            <v>0.05</v>
          </cell>
          <cell r="G23">
            <v>7.400000000000001E-2</v>
          </cell>
          <cell r="H23">
            <v>0.1</v>
          </cell>
          <cell r="I23">
            <v>0.13</v>
          </cell>
          <cell r="J23">
            <v>0.16900000000000001</v>
          </cell>
          <cell r="K23">
            <v>0.21000000000000002</v>
          </cell>
          <cell r="L23">
            <v>0.251</v>
          </cell>
          <cell r="M23">
            <v>0.29299999999999998</v>
          </cell>
          <cell r="N23">
            <v>0.33899999999999997</v>
          </cell>
          <cell r="O23">
            <v>0.38499999999999995</v>
          </cell>
          <cell r="P23">
            <v>0.43099999999999994</v>
          </cell>
          <cell r="Q23">
            <v>0.47699999999999992</v>
          </cell>
          <cell r="R23">
            <v>0.52299999999999991</v>
          </cell>
          <cell r="S23">
            <v>0.56899999999999995</v>
          </cell>
          <cell r="T23">
            <v>0.61499999999999999</v>
          </cell>
          <cell r="U23">
            <v>0.66100000000000003</v>
          </cell>
          <cell r="V23">
            <v>0.70700000000000007</v>
          </cell>
          <cell r="W23">
            <v>0.75300000000000011</v>
          </cell>
          <cell r="X23">
            <v>0.79900000000000015</v>
          </cell>
          <cell r="Y23">
            <v>0.8450000000000002</v>
          </cell>
          <cell r="Z23">
            <v>0.88700000000000023</v>
          </cell>
          <cell r="AA23">
            <v>0.92200000000000026</v>
          </cell>
          <cell r="AB23">
            <v>0.95000000000000029</v>
          </cell>
          <cell r="AC23">
            <v>0.97100000000000031</v>
          </cell>
          <cell r="AD23">
            <v>0.98500000000000032</v>
          </cell>
          <cell r="AE23">
            <v>0.99400000000000033</v>
          </cell>
          <cell r="AF23">
            <v>1.0000000000000002</v>
          </cell>
        </row>
        <row r="24">
          <cell r="C24" t="str">
            <v>28P</v>
          </cell>
          <cell r="D24">
            <v>1.2999999999999999E-2</v>
          </cell>
          <cell r="E24">
            <v>1.7000000000000001E-2</v>
          </cell>
          <cell r="F24">
            <v>2.3E-2</v>
          </cell>
          <cell r="G24">
            <v>2.5000000000000001E-2</v>
          </cell>
          <cell r="H24">
            <v>2.7E-2</v>
          </cell>
          <cell r="I24">
            <v>3.4000000000000002E-2</v>
          </cell>
          <cell r="J24">
            <v>4.1000000000000002E-2</v>
          </cell>
          <cell r="K24">
            <v>4.1000000000000002E-2</v>
          </cell>
          <cell r="L24">
            <v>4.2000000000000003E-2</v>
          </cell>
          <cell r="M24">
            <v>4.6600000000000003E-2</v>
          </cell>
          <cell r="N24">
            <v>4.7600000000000003E-2</v>
          </cell>
          <cell r="O24">
            <v>4.7600000000000003E-2</v>
          </cell>
          <cell r="P24">
            <v>4.7600000000000003E-2</v>
          </cell>
          <cell r="Q24">
            <v>4.7600000000000003E-2</v>
          </cell>
          <cell r="R24">
            <v>4.7600000000000003E-2</v>
          </cell>
          <cell r="S24">
            <v>4.7600000000000003E-2</v>
          </cell>
          <cell r="T24">
            <v>4.7600000000000003E-2</v>
          </cell>
          <cell r="U24">
            <v>4.7600000000000003E-2</v>
          </cell>
          <cell r="V24">
            <v>4.7600000000000003E-2</v>
          </cell>
          <cell r="W24">
            <v>4.7600000000000003E-2</v>
          </cell>
          <cell r="X24">
            <v>4.7600000000000003E-2</v>
          </cell>
          <cell r="Y24">
            <v>4.2799999999999998E-2</v>
          </cell>
          <cell r="Z24">
            <v>3.9E-2</v>
          </cell>
          <cell r="AA24">
            <v>3.1E-2</v>
          </cell>
          <cell r="AB24">
            <v>2.3E-2</v>
          </cell>
          <cell r="AC24">
            <v>1.4999999999999999E-2</v>
          </cell>
          <cell r="AD24">
            <v>0.01</v>
          </cell>
          <cell r="AE24">
            <v>6.0000000000000001E-3</v>
          </cell>
        </row>
        <row r="25">
          <cell r="C25" t="str">
            <v>28A</v>
          </cell>
          <cell r="D25">
            <v>1.2999999999999999E-2</v>
          </cell>
          <cell r="E25">
            <v>0.03</v>
          </cell>
          <cell r="F25">
            <v>5.2999999999999999E-2</v>
          </cell>
          <cell r="G25">
            <v>7.8E-2</v>
          </cell>
          <cell r="H25">
            <v>0.105</v>
          </cell>
          <cell r="I25">
            <v>0.13900000000000001</v>
          </cell>
          <cell r="J25">
            <v>0.18000000000000002</v>
          </cell>
          <cell r="K25">
            <v>0.22100000000000003</v>
          </cell>
          <cell r="L25">
            <v>0.26300000000000001</v>
          </cell>
          <cell r="M25">
            <v>0.30959999999999999</v>
          </cell>
          <cell r="N25">
            <v>0.35719999999999996</v>
          </cell>
          <cell r="O25">
            <v>0.40479999999999994</v>
          </cell>
          <cell r="P25">
            <v>0.45239999999999991</v>
          </cell>
          <cell r="Q25">
            <v>0.49999999999999989</v>
          </cell>
          <cell r="R25">
            <v>0.54759999999999986</v>
          </cell>
          <cell r="S25">
            <v>0.59519999999999984</v>
          </cell>
          <cell r="T25">
            <v>0.64279999999999982</v>
          </cell>
          <cell r="U25">
            <v>0.69039999999999979</v>
          </cell>
          <cell r="V25">
            <v>0.73799999999999977</v>
          </cell>
          <cell r="W25">
            <v>0.78559999999999974</v>
          </cell>
          <cell r="X25">
            <v>0.83319999999999972</v>
          </cell>
          <cell r="Y25">
            <v>0.87599999999999967</v>
          </cell>
          <cell r="Z25">
            <v>0.9149999999999997</v>
          </cell>
          <cell r="AA25">
            <v>0.94599999999999973</v>
          </cell>
          <cell r="AB25">
            <v>0.96899999999999975</v>
          </cell>
          <cell r="AC25">
            <v>0.98399999999999976</v>
          </cell>
          <cell r="AD25">
            <v>0.99399999999999977</v>
          </cell>
          <cell r="AE25">
            <v>0.99999999999999978</v>
          </cell>
        </row>
        <row r="26">
          <cell r="C26" t="str">
            <v>27P</v>
          </cell>
          <cell r="D26">
            <v>1.4E-2</v>
          </cell>
          <cell r="E26">
            <v>1.7999999999999999E-2</v>
          </cell>
          <cell r="F26">
            <v>2.4E-2</v>
          </cell>
          <cell r="G26">
            <v>2.5999999999999999E-2</v>
          </cell>
          <cell r="H26">
            <v>0.03</v>
          </cell>
          <cell r="I26">
            <v>3.7999999999999999E-2</v>
          </cell>
          <cell r="J26">
            <v>4.2000000000000003E-2</v>
          </cell>
          <cell r="K26">
            <v>4.3999999999999997E-2</v>
          </cell>
          <cell r="L26">
            <v>4.3999999999999997E-2</v>
          </cell>
          <cell r="M26">
            <v>4.7500000000000001E-2</v>
          </cell>
          <cell r="N26">
            <v>4.9299999999999997E-2</v>
          </cell>
          <cell r="O26">
            <v>4.9299999999999997E-2</v>
          </cell>
          <cell r="P26">
            <v>4.9299999999999997E-2</v>
          </cell>
          <cell r="Q26">
            <v>4.9299999999999997E-2</v>
          </cell>
          <cell r="R26">
            <v>4.9299999999999997E-2</v>
          </cell>
          <cell r="S26">
            <v>4.9299999999999997E-2</v>
          </cell>
          <cell r="T26">
            <v>4.9299999999999997E-2</v>
          </cell>
          <cell r="U26">
            <v>4.9299999999999997E-2</v>
          </cell>
          <cell r="V26">
            <v>4.9299999999999997E-2</v>
          </cell>
          <cell r="W26">
            <v>4.9299999999999997E-2</v>
          </cell>
          <cell r="X26">
            <v>4.7500000000000001E-2</v>
          </cell>
          <cell r="Y26">
            <v>4.1000000000000002E-2</v>
          </cell>
          <cell r="Z26">
            <v>3.5000000000000003E-2</v>
          </cell>
          <cell r="AA26">
            <v>2.4E-2</v>
          </cell>
          <cell r="AB26">
            <v>1.4999999999999999E-2</v>
          </cell>
          <cell r="AC26">
            <v>1.0999999999999999E-2</v>
          </cell>
          <cell r="AD26">
            <v>6.0000000000000001E-3</v>
          </cell>
        </row>
        <row r="27">
          <cell r="C27" t="str">
            <v>27A</v>
          </cell>
          <cell r="D27">
            <v>1.4E-2</v>
          </cell>
          <cell r="E27">
            <v>3.2000000000000001E-2</v>
          </cell>
          <cell r="F27">
            <v>5.6000000000000001E-2</v>
          </cell>
          <cell r="G27">
            <v>8.2000000000000003E-2</v>
          </cell>
          <cell r="H27">
            <v>0.112</v>
          </cell>
          <cell r="I27">
            <v>0.15</v>
          </cell>
          <cell r="J27">
            <v>0.192</v>
          </cell>
          <cell r="K27">
            <v>0.23599999999999999</v>
          </cell>
          <cell r="L27">
            <v>0.27999999999999997</v>
          </cell>
          <cell r="M27">
            <v>0.32749999999999996</v>
          </cell>
          <cell r="N27">
            <v>0.37679999999999997</v>
          </cell>
          <cell r="O27">
            <v>0.42609999999999998</v>
          </cell>
          <cell r="P27">
            <v>0.47539999999999999</v>
          </cell>
          <cell r="Q27">
            <v>0.52469999999999994</v>
          </cell>
          <cell r="R27">
            <v>0.57399999999999995</v>
          </cell>
          <cell r="S27">
            <v>0.62329999999999997</v>
          </cell>
          <cell r="T27">
            <v>0.67259999999999998</v>
          </cell>
          <cell r="U27">
            <v>0.72189999999999999</v>
          </cell>
          <cell r="V27">
            <v>0.7712</v>
          </cell>
          <cell r="W27">
            <v>0.82050000000000001</v>
          </cell>
          <cell r="X27">
            <v>0.86799999999999999</v>
          </cell>
          <cell r="Y27">
            <v>0.90900000000000003</v>
          </cell>
          <cell r="Z27">
            <v>0.94400000000000006</v>
          </cell>
          <cell r="AA27">
            <v>0.96800000000000008</v>
          </cell>
          <cell r="AB27">
            <v>0.9830000000000001</v>
          </cell>
          <cell r="AC27">
            <v>0.99400000000000011</v>
          </cell>
          <cell r="AD27">
            <v>1</v>
          </cell>
        </row>
        <row r="28">
          <cell r="C28" t="str">
            <v>26P</v>
          </cell>
          <cell r="D28">
            <v>1.4999999999999999E-2</v>
          </cell>
          <cell r="E28">
            <v>1.9E-2</v>
          </cell>
          <cell r="F28">
            <v>2.5000000000000001E-2</v>
          </cell>
          <cell r="G28">
            <v>2.8000000000000001E-2</v>
          </cell>
          <cell r="H28">
            <v>0.03</v>
          </cell>
          <cell r="I28">
            <v>4.1000000000000002E-2</v>
          </cell>
          <cell r="J28">
            <v>4.4999999999999998E-2</v>
          </cell>
          <cell r="K28">
            <v>4.5999999999999999E-2</v>
          </cell>
          <cell r="L28">
            <v>4.7E-2</v>
          </cell>
          <cell r="M28">
            <v>5.0999999999999997E-2</v>
          </cell>
          <cell r="N28">
            <v>5.0999999999999997E-2</v>
          </cell>
          <cell r="O28">
            <v>5.0999999999999997E-2</v>
          </cell>
          <cell r="P28">
            <v>5.0999999999999997E-2</v>
          </cell>
          <cell r="Q28">
            <v>5.0999999999999997E-2</v>
          </cell>
          <cell r="R28">
            <v>5.0999999999999997E-2</v>
          </cell>
          <cell r="S28">
            <v>5.0999999999999997E-2</v>
          </cell>
          <cell r="T28">
            <v>5.0999999999999997E-2</v>
          </cell>
          <cell r="U28">
            <v>5.0999999999999997E-2</v>
          </cell>
          <cell r="V28">
            <v>5.0999999999999997E-2</v>
          </cell>
          <cell r="W28">
            <v>4.9000000000000002E-2</v>
          </cell>
          <cell r="X28">
            <v>4.7E-2</v>
          </cell>
          <cell r="Y28">
            <v>3.5999999999999997E-2</v>
          </cell>
          <cell r="Z28">
            <v>2.5999999999999999E-2</v>
          </cell>
          <cell r="AA28">
            <v>1.7999999999999999E-2</v>
          </cell>
          <cell r="AB28">
            <v>1.2E-2</v>
          </cell>
          <cell r="AC28">
            <v>6.0000000000000001E-3</v>
          </cell>
        </row>
        <row r="29">
          <cell r="C29" t="str">
            <v>26A</v>
          </cell>
          <cell r="D29">
            <v>1.4999999999999999E-2</v>
          </cell>
          <cell r="E29">
            <v>3.4000000000000002E-2</v>
          </cell>
          <cell r="F29">
            <v>5.9000000000000004E-2</v>
          </cell>
          <cell r="G29">
            <v>8.7000000000000008E-2</v>
          </cell>
          <cell r="H29">
            <v>0.11700000000000001</v>
          </cell>
          <cell r="I29">
            <v>0.158</v>
          </cell>
          <cell r="J29">
            <v>0.20300000000000001</v>
          </cell>
          <cell r="K29">
            <v>0.249</v>
          </cell>
          <cell r="L29">
            <v>0.29599999999999999</v>
          </cell>
          <cell r="M29">
            <v>0.34699999999999998</v>
          </cell>
          <cell r="N29">
            <v>0.39799999999999996</v>
          </cell>
          <cell r="O29">
            <v>0.44899999999999995</v>
          </cell>
          <cell r="P29">
            <v>0.49999999999999994</v>
          </cell>
          <cell r="Q29">
            <v>0.55099999999999993</v>
          </cell>
          <cell r="R29">
            <v>0.60199999999999998</v>
          </cell>
          <cell r="S29">
            <v>0.65300000000000002</v>
          </cell>
          <cell r="T29">
            <v>0.70400000000000007</v>
          </cell>
          <cell r="U29">
            <v>0.75500000000000012</v>
          </cell>
          <cell r="V29">
            <v>0.80600000000000016</v>
          </cell>
          <cell r="W29">
            <v>0.8550000000000002</v>
          </cell>
          <cell r="X29">
            <v>0.90200000000000025</v>
          </cell>
          <cell r="Y29">
            <v>0.93800000000000028</v>
          </cell>
          <cell r="Z29">
            <v>0.9640000000000003</v>
          </cell>
          <cell r="AA29">
            <v>0.98200000000000032</v>
          </cell>
          <cell r="AB29">
            <v>0.99400000000000033</v>
          </cell>
          <cell r="AC29">
            <v>1.0000000000000002</v>
          </cell>
        </row>
        <row r="30">
          <cell r="C30" t="str">
            <v>25P</v>
          </cell>
          <cell r="D30">
            <v>1.4999999999999999E-2</v>
          </cell>
          <cell r="E30">
            <v>2.1000000000000001E-2</v>
          </cell>
          <cell r="F30">
            <v>2.5999999999999999E-2</v>
          </cell>
          <cell r="G30">
            <v>0.03</v>
          </cell>
          <cell r="H30">
            <v>3.2000000000000001E-2</v>
          </cell>
          <cell r="I30">
            <v>4.4999999999999998E-2</v>
          </cell>
          <cell r="J30">
            <v>4.7E-2</v>
          </cell>
          <cell r="K30">
            <v>4.7E-2</v>
          </cell>
          <cell r="L30">
            <v>5.04E-2</v>
          </cell>
          <cell r="M30">
            <v>5.33E-2</v>
          </cell>
          <cell r="N30">
            <v>5.33E-2</v>
          </cell>
          <cell r="O30">
            <v>5.33E-2</v>
          </cell>
          <cell r="P30">
            <v>5.33E-2</v>
          </cell>
          <cell r="Q30">
            <v>5.33E-2</v>
          </cell>
          <cell r="R30">
            <v>5.33E-2</v>
          </cell>
          <cell r="S30">
            <v>5.33E-2</v>
          </cell>
          <cell r="T30">
            <v>5.33E-2</v>
          </cell>
          <cell r="U30">
            <v>5.33E-2</v>
          </cell>
          <cell r="V30">
            <v>5.33E-2</v>
          </cell>
          <cell r="W30">
            <v>4.8599999999999997E-2</v>
          </cell>
          <cell r="X30">
            <v>3.7999999999999999E-2</v>
          </cell>
          <cell r="Y30">
            <v>2.9000000000000001E-2</v>
          </cell>
          <cell r="Z30">
            <v>1.9E-2</v>
          </cell>
          <cell r="AA30">
            <v>1.2E-2</v>
          </cell>
          <cell r="AB30">
            <v>7.0000000000000001E-3</v>
          </cell>
        </row>
        <row r="31">
          <cell r="C31" t="str">
            <v>25A</v>
          </cell>
          <cell r="D31">
            <v>1.4999999999999999E-2</v>
          </cell>
          <cell r="E31">
            <v>3.6000000000000004E-2</v>
          </cell>
          <cell r="F31">
            <v>6.2E-2</v>
          </cell>
          <cell r="G31">
            <v>9.1999999999999998E-2</v>
          </cell>
          <cell r="H31">
            <v>0.124</v>
          </cell>
          <cell r="I31">
            <v>0.16899999999999998</v>
          </cell>
          <cell r="J31">
            <v>0.21599999999999997</v>
          </cell>
          <cell r="K31">
            <v>0.26299999999999996</v>
          </cell>
          <cell r="L31">
            <v>0.31339999999999996</v>
          </cell>
          <cell r="M31">
            <v>0.36669999999999997</v>
          </cell>
          <cell r="N31">
            <v>0.42</v>
          </cell>
          <cell r="O31">
            <v>0.4733</v>
          </cell>
          <cell r="P31">
            <v>0.52659999999999996</v>
          </cell>
          <cell r="Q31">
            <v>0.57989999999999997</v>
          </cell>
          <cell r="R31">
            <v>0.63319999999999999</v>
          </cell>
          <cell r="S31">
            <v>0.6865</v>
          </cell>
          <cell r="T31">
            <v>0.73980000000000001</v>
          </cell>
          <cell r="U31">
            <v>0.79310000000000003</v>
          </cell>
          <cell r="V31">
            <v>0.84640000000000004</v>
          </cell>
          <cell r="W31">
            <v>0.89500000000000002</v>
          </cell>
          <cell r="X31">
            <v>0.93300000000000005</v>
          </cell>
          <cell r="Y31">
            <v>0.96200000000000008</v>
          </cell>
          <cell r="Z31">
            <v>0.98100000000000009</v>
          </cell>
          <cell r="AA31">
            <v>0.9930000000000001</v>
          </cell>
          <cell r="AB31">
            <v>1</v>
          </cell>
        </row>
        <row r="32">
          <cell r="C32" t="str">
            <v>24P</v>
          </cell>
          <cell r="D32">
            <v>1.6E-2</v>
          </cell>
          <cell r="E32">
            <v>2.1999999999999999E-2</v>
          </cell>
          <cell r="F32">
            <v>2.7E-2</v>
          </cell>
          <cell r="G32">
            <v>3.1E-2</v>
          </cell>
          <cell r="H32">
            <v>3.5999999999999997E-2</v>
          </cell>
          <cell r="I32">
            <v>4.8000000000000001E-2</v>
          </cell>
          <cell r="J32">
            <v>0.05</v>
          </cell>
          <cell r="K32">
            <v>0.05</v>
          </cell>
          <cell r="L32">
            <v>5.3499999999999999E-2</v>
          </cell>
          <cell r="M32">
            <v>5.5500000000000001E-2</v>
          </cell>
          <cell r="N32">
            <v>5.5500000000000001E-2</v>
          </cell>
          <cell r="O32">
            <v>5.5500000000000001E-2</v>
          </cell>
          <cell r="P32">
            <v>5.5500000000000001E-2</v>
          </cell>
          <cell r="Q32">
            <v>5.5500000000000001E-2</v>
          </cell>
          <cell r="R32">
            <v>5.5500000000000001E-2</v>
          </cell>
          <cell r="S32">
            <v>5.5500000000000001E-2</v>
          </cell>
          <cell r="T32">
            <v>5.5500000000000001E-2</v>
          </cell>
          <cell r="U32">
            <v>5.5500000000000001E-2</v>
          </cell>
          <cell r="V32">
            <v>5.2999999999999999E-2</v>
          </cell>
          <cell r="W32">
            <v>4.2000000000000003E-2</v>
          </cell>
          <cell r="X32">
            <v>0.03</v>
          </cell>
          <cell r="Y32">
            <v>2.1999999999999999E-2</v>
          </cell>
          <cell r="Z32">
            <v>1.2999999999999999E-2</v>
          </cell>
          <cell r="AA32">
            <v>7.0000000000000001E-3</v>
          </cell>
        </row>
        <row r="33">
          <cell r="C33" t="str">
            <v>24A</v>
          </cell>
          <cell r="D33">
            <v>1.6E-2</v>
          </cell>
          <cell r="E33">
            <v>3.7999999999999999E-2</v>
          </cell>
          <cell r="F33">
            <v>6.5000000000000002E-2</v>
          </cell>
          <cell r="G33">
            <v>9.6000000000000002E-2</v>
          </cell>
          <cell r="H33">
            <v>0.13200000000000001</v>
          </cell>
          <cell r="I33">
            <v>0.18</v>
          </cell>
          <cell r="J33">
            <v>0.22999999999999998</v>
          </cell>
          <cell r="K33">
            <v>0.27999999999999997</v>
          </cell>
          <cell r="L33">
            <v>0.33349999999999996</v>
          </cell>
          <cell r="M33">
            <v>0.38899999999999996</v>
          </cell>
          <cell r="N33">
            <v>0.44449999999999995</v>
          </cell>
          <cell r="O33">
            <v>0.49999999999999994</v>
          </cell>
          <cell r="P33">
            <v>0.55549999999999999</v>
          </cell>
          <cell r="Q33">
            <v>0.61099999999999999</v>
          </cell>
          <cell r="R33">
            <v>0.66649999999999998</v>
          </cell>
          <cell r="S33">
            <v>0.72199999999999998</v>
          </cell>
          <cell r="T33">
            <v>0.77749999999999997</v>
          </cell>
          <cell r="U33">
            <v>0.83299999999999996</v>
          </cell>
          <cell r="V33">
            <v>0.88600000000000001</v>
          </cell>
          <cell r="W33">
            <v>0.92800000000000005</v>
          </cell>
          <cell r="X33">
            <v>0.95800000000000007</v>
          </cell>
          <cell r="Y33">
            <v>0.98000000000000009</v>
          </cell>
          <cell r="Z33">
            <v>0.9930000000000001</v>
          </cell>
          <cell r="AA33">
            <v>1</v>
          </cell>
        </row>
        <row r="34">
          <cell r="C34" t="str">
            <v>23P</v>
          </cell>
          <cell r="D34">
            <v>1.7000000000000001E-2</v>
          </cell>
          <cell r="E34">
            <v>2.3E-2</v>
          </cell>
          <cell r="F34">
            <v>2.9000000000000001E-2</v>
          </cell>
          <cell r="G34">
            <v>3.2000000000000001E-2</v>
          </cell>
          <cell r="H34">
            <v>4.2999999999999997E-2</v>
          </cell>
          <cell r="I34">
            <v>4.8000000000000001E-2</v>
          </cell>
          <cell r="J34">
            <v>5.0999999999999997E-2</v>
          </cell>
          <cell r="K34">
            <v>5.4699999999999999E-2</v>
          </cell>
          <cell r="L34">
            <v>5.7799999999999997E-2</v>
          </cell>
          <cell r="M34">
            <v>5.7799999999999997E-2</v>
          </cell>
          <cell r="N34">
            <v>5.7799999999999997E-2</v>
          </cell>
          <cell r="O34">
            <v>5.7799999999999997E-2</v>
          </cell>
          <cell r="P34">
            <v>5.7799999999999997E-2</v>
          </cell>
          <cell r="Q34">
            <v>5.7799999999999997E-2</v>
          </cell>
          <cell r="R34">
            <v>5.7799999999999997E-2</v>
          </cell>
          <cell r="S34">
            <v>5.7799999999999997E-2</v>
          </cell>
          <cell r="T34">
            <v>5.7799999999999997E-2</v>
          </cell>
          <cell r="U34">
            <v>5.4100000000000002E-2</v>
          </cell>
          <cell r="V34">
            <v>4.8000000000000001E-2</v>
          </cell>
          <cell r="W34">
            <v>3.5000000000000003E-2</v>
          </cell>
          <cell r="X34">
            <v>2.3E-2</v>
          </cell>
          <cell r="Y34">
            <v>1.4999999999999999E-2</v>
          </cell>
          <cell r="Z34">
            <v>7.0000000000000001E-3</v>
          </cell>
        </row>
        <row r="35">
          <cell r="C35" t="str">
            <v>23A</v>
          </cell>
          <cell r="D35">
            <v>1.7000000000000001E-2</v>
          </cell>
          <cell r="E35">
            <v>0.04</v>
          </cell>
          <cell r="F35">
            <v>6.9000000000000006E-2</v>
          </cell>
          <cell r="G35">
            <v>0.10100000000000001</v>
          </cell>
          <cell r="H35">
            <v>0.14400000000000002</v>
          </cell>
          <cell r="I35">
            <v>0.192</v>
          </cell>
          <cell r="J35">
            <v>0.24299999999999999</v>
          </cell>
          <cell r="K35">
            <v>0.29769999999999996</v>
          </cell>
          <cell r="L35">
            <v>0.35549999999999998</v>
          </cell>
          <cell r="M35">
            <v>0.4133</v>
          </cell>
          <cell r="N35">
            <v>0.47110000000000002</v>
          </cell>
          <cell r="O35">
            <v>0.52890000000000004</v>
          </cell>
          <cell r="P35">
            <v>0.5867</v>
          </cell>
          <cell r="Q35">
            <v>0.64449999999999996</v>
          </cell>
          <cell r="R35">
            <v>0.70229999999999992</v>
          </cell>
          <cell r="S35">
            <v>0.76009999999999989</v>
          </cell>
          <cell r="T35">
            <v>0.81789999999999985</v>
          </cell>
          <cell r="U35">
            <v>0.87199999999999989</v>
          </cell>
          <cell r="V35">
            <v>0.91999999999999993</v>
          </cell>
          <cell r="W35">
            <v>0.95499999999999996</v>
          </cell>
          <cell r="X35">
            <v>0.97799999999999998</v>
          </cell>
          <cell r="Y35">
            <v>0.99299999999999999</v>
          </cell>
          <cell r="Z35">
            <v>1</v>
          </cell>
        </row>
        <row r="36">
          <cell r="C36" t="str">
            <v>22P</v>
          </cell>
          <cell r="D36">
            <v>1.7999999999999999E-2</v>
          </cell>
          <cell r="E36">
            <v>2.5000000000000001E-2</v>
          </cell>
          <cell r="F36">
            <v>3.1E-2</v>
          </cell>
          <cell r="G36">
            <v>3.4000000000000002E-2</v>
          </cell>
          <cell r="H36">
            <v>4.4999999999999998E-2</v>
          </cell>
          <cell r="I36">
            <v>5.2999999999999999E-2</v>
          </cell>
          <cell r="J36">
            <v>5.3999999999999999E-2</v>
          </cell>
          <cell r="K36">
            <v>5.91E-2</v>
          </cell>
          <cell r="L36">
            <v>6.0299999999999999E-2</v>
          </cell>
          <cell r="M36">
            <v>6.0299999999999999E-2</v>
          </cell>
          <cell r="N36">
            <v>6.0299999999999999E-2</v>
          </cell>
          <cell r="O36">
            <v>6.0299999999999999E-2</v>
          </cell>
          <cell r="P36">
            <v>6.0299999999999999E-2</v>
          </cell>
          <cell r="Q36">
            <v>6.0299999999999999E-2</v>
          </cell>
          <cell r="R36">
            <v>6.0299999999999999E-2</v>
          </cell>
          <cell r="S36">
            <v>6.0299999999999999E-2</v>
          </cell>
          <cell r="T36">
            <v>5.8500000000000003E-2</v>
          </cell>
          <cell r="U36">
            <v>5.1999999999999998E-2</v>
          </cell>
          <cell r="V36">
            <v>3.7999999999999999E-2</v>
          </cell>
          <cell r="W36">
            <v>2.7E-2</v>
          </cell>
          <cell r="X36">
            <v>1.6E-2</v>
          </cell>
          <cell r="Y36">
            <v>7.0000000000000001E-3</v>
          </cell>
        </row>
        <row r="37">
          <cell r="C37" t="str">
            <v>22A</v>
          </cell>
          <cell r="D37">
            <v>1.7999999999999999E-2</v>
          </cell>
          <cell r="E37">
            <v>4.2999999999999997E-2</v>
          </cell>
          <cell r="F37">
            <v>7.3999999999999996E-2</v>
          </cell>
          <cell r="G37">
            <v>0.108</v>
          </cell>
          <cell r="H37">
            <v>0.153</v>
          </cell>
          <cell r="I37">
            <v>0.20599999999999999</v>
          </cell>
          <cell r="J37">
            <v>0.26</v>
          </cell>
          <cell r="K37">
            <v>0.31909999999999999</v>
          </cell>
          <cell r="L37">
            <v>0.37940000000000002</v>
          </cell>
          <cell r="M37">
            <v>0.43970000000000004</v>
          </cell>
          <cell r="N37">
            <v>0.5</v>
          </cell>
          <cell r="O37">
            <v>0.56030000000000002</v>
          </cell>
          <cell r="P37">
            <v>0.62060000000000004</v>
          </cell>
          <cell r="Q37">
            <v>0.68090000000000006</v>
          </cell>
          <cell r="R37">
            <v>0.74120000000000008</v>
          </cell>
          <cell r="S37">
            <v>0.8015000000000001</v>
          </cell>
          <cell r="T37">
            <v>0.8600000000000001</v>
          </cell>
          <cell r="U37">
            <v>0.91200000000000014</v>
          </cell>
          <cell r="V37">
            <v>0.95000000000000018</v>
          </cell>
          <cell r="W37">
            <v>0.9770000000000002</v>
          </cell>
          <cell r="X37">
            <v>0.99300000000000022</v>
          </cell>
          <cell r="Y37">
            <v>1.0000000000000002</v>
          </cell>
        </row>
        <row r="38">
          <cell r="C38" t="str">
            <v>21P</v>
          </cell>
          <cell r="D38">
            <v>1.9E-2</v>
          </cell>
          <cell r="E38">
            <v>2.5999999999999999E-2</v>
          </cell>
          <cell r="F38">
            <v>3.3000000000000002E-2</v>
          </cell>
          <cell r="G38">
            <v>3.6999999999999998E-2</v>
          </cell>
          <cell r="H38">
            <v>0.05</v>
          </cell>
          <cell r="I38">
            <v>5.6000000000000001E-2</v>
          </cell>
          <cell r="J38">
            <v>5.8999999999999997E-2</v>
          </cell>
          <cell r="K38">
            <v>6.1199999999999997E-2</v>
          </cell>
          <cell r="L38">
            <v>6.3500000000000001E-2</v>
          </cell>
          <cell r="M38">
            <v>6.3500000000000001E-2</v>
          </cell>
          <cell r="N38">
            <v>6.3500000000000001E-2</v>
          </cell>
          <cell r="O38">
            <v>6.3500000000000001E-2</v>
          </cell>
          <cell r="P38">
            <v>6.3500000000000001E-2</v>
          </cell>
          <cell r="Q38">
            <v>6.3500000000000001E-2</v>
          </cell>
          <cell r="R38">
            <v>6.3500000000000001E-2</v>
          </cell>
          <cell r="S38">
            <v>6.2300000000000001E-2</v>
          </cell>
          <cell r="T38">
            <v>5.6000000000000001E-2</v>
          </cell>
          <cell r="U38">
            <v>4.2000000000000003E-2</v>
          </cell>
          <cell r="V38">
            <v>0.03</v>
          </cell>
          <cell r="W38">
            <v>1.6E-2</v>
          </cell>
          <cell r="X38">
            <v>8.0000000000000002E-3</v>
          </cell>
        </row>
        <row r="39">
          <cell r="C39" t="str">
            <v>21A</v>
          </cell>
          <cell r="D39">
            <v>1.9E-2</v>
          </cell>
          <cell r="E39">
            <v>4.4999999999999998E-2</v>
          </cell>
          <cell r="F39">
            <v>7.8E-2</v>
          </cell>
          <cell r="G39">
            <v>0.11499999999999999</v>
          </cell>
          <cell r="H39">
            <v>0.16499999999999998</v>
          </cell>
          <cell r="I39">
            <v>0.22099999999999997</v>
          </cell>
          <cell r="J39">
            <v>0.27999999999999997</v>
          </cell>
          <cell r="K39">
            <v>0.34119999999999995</v>
          </cell>
          <cell r="L39">
            <v>0.40469999999999995</v>
          </cell>
          <cell r="M39">
            <v>0.46819999999999995</v>
          </cell>
          <cell r="N39">
            <v>0.53169999999999995</v>
          </cell>
          <cell r="O39">
            <v>0.59519999999999995</v>
          </cell>
          <cell r="P39">
            <v>0.65869999999999995</v>
          </cell>
          <cell r="Q39">
            <v>0.72219999999999995</v>
          </cell>
          <cell r="R39">
            <v>0.78569999999999995</v>
          </cell>
          <cell r="S39">
            <v>0.84799999999999998</v>
          </cell>
          <cell r="T39">
            <v>0.90400000000000003</v>
          </cell>
          <cell r="U39">
            <v>0.94600000000000006</v>
          </cell>
          <cell r="V39">
            <v>0.97600000000000009</v>
          </cell>
          <cell r="W39">
            <v>0.9920000000000001</v>
          </cell>
          <cell r="X39">
            <v>1</v>
          </cell>
        </row>
        <row r="40">
          <cell r="C40" t="str">
            <v>20P</v>
          </cell>
          <cell r="D40">
            <v>1.9E-2</v>
          </cell>
          <cell r="E40">
            <v>2.9000000000000001E-2</v>
          </cell>
          <cell r="F40">
            <v>3.5999999999999997E-2</v>
          </cell>
          <cell r="G40">
            <v>0.04</v>
          </cell>
          <cell r="H40">
            <v>5.6000000000000001E-2</v>
          </cell>
          <cell r="I40">
            <v>0.06</v>
          </cell>
          <cell r="J40">
            <v>6.0199999999999997E-2</v>
          </cell>
          <cell r="K40">
            <v>6.6600000000000006E-2</v>
          </cell>
          <cell r="L40">
            <v>6.6600000000000006E-2</v>
          </cell>
          <cell r="M40">
            <v>6.6600000000000006E-2</v>
          </cell>
          <cell r="N40">
            <v>6.6600000000000006E-2</v>
          </cell>
          <cell r="O40">
            <v>6.6600000000000006E-2</v>
          </cell>
          <cell r="P40">
            <v>6.6600000000000006E-2</v>
          </cell>
          <cell r="Q40">
            <v>6.6600000000000006E-2</v>
          </cell>
          <cell r="R40">
            <v>6.6600000000000006E-2</v>
          </cell>
          <cell r="S40">
            <v>6.2E-2</v>
          </cell>
          <cell r="T40">
            <v>4.9000000000000002E-2</v>
          </cell>
          <cell r="U40">
            <v>2.9000000000000001E-2</v>
          </cell>
          <cell r="V40">
            <v>1.9E-2</v>
          </cell>
          <cell r="W40">
            <v>8.0000000000000002E-3</v>
          </cell>
        </row>
        <row r="41">
          <cell r="C41" t="str">
            <v>20A</v>
          </cell>
          <cell r="D41">
            <v>1.9E-2</v>
          </cell>
          <cell r="E41">
            <v>4.8000000000000001E-2</v>
          </cell>
          <cell r="F41">
            <v>8.3999999999999991E-2</v>
          </cell>
          <cell r="G41">
            <v>0.124</v>
          </cell>
          <cell r="H41">
            <v>0.18</v>
          </cell>
          <cell r="I41">
            <v>0.24</v>
          </cell>
          <cell r="J41">
            <v>0.30019999999999997</v>
          </cell>
          <cell r="K41">
            <v>0.36679999999999996</v>
          </cell>
          <cell r="L41">
            <v>0.43339999999999995</v>
          </cell>
          <cell r="M41">
            <v>0.49999999999999994</v>
          </cell>
          <cell r="N41">
            <v>0.56659999999999999</v>
          </cell>
          <cell r="O41">
            <v>0.63319999999999999</v>
          </cell>
          <cell r="P41">
            <v>0.69979999999999998</v>
          </cell>
          <cell r="Q41">
            <v>0.76639999999999997</v>
          </cell>
          <cell r="R41">
            <v>0.83299999999999996</v>
          </cell>
          <cell r="S41">
            <v>0.89500000000000002</v>
          </cell>
          <cell r="T41">
            <v>0.94400000000000006</v>
          </cell>
          <cell r="U41">
            <v>0.97300000000000009</v>
          </cell>
          <cell r="V41">
            <v>0.9920000000000001</v>
          </cell>
          <cell r="W41">
            <v>1</v>
          </cell>
        </row>
        <row r="42">
          <cell r="C42" t="str">
            <v>19P</v>
          </cell>
          <cell r="D42">
            <v>0.02</v>
          </cell>
          <cell r="E42">
            <v>3.2000000000000001E-2</v>
          </cell>
          <cell r="F42">
            <v>3.7999999999999999E-2</v>
          </cell>
          <cell r="G42">
            <v>4.5999999999999999E-2</v>
          </cell>
          <cell r="H42">
            <v>0.06</v>
          </cell>
          <cell r="I42">
            <v>6.2E-2</v>
          </cell>
          <cell r="J42">
            <v>6.7000000000000004E-2</v>
          </cell>
          <cell r="K42">
            <v>7.0000000000000007E-2</v>
          </cell>
          <cell r="L42">
            <v>7.0000000000000007E-2</v>
          </cell>
          <cell r="M42">
            <v>7.0000000000000007E-2</v>
          </cell>
          <cell r="N42">
            <v>7.0000000000000007E-2</v>
          </cell>
          <cell r="O42">
            <v>7.0000000000000007E-2</v>
          </cell>
          <cell r="P42">
            <v>7.0000000000000007E-2</v>
          </cell>
          <cell r="Q42">
            <v>7.0000000000000007E-2</v>
          </cell>
          <cell r="R42">
            <v>6.7000000000000004E-2</v>
          </cell>
          <cell r="S42">
            <v>5.3999999999999999E-2</v>
          </cell>
          <cell r="T42">
            <v>3.4000000000000002E-2</v>
          </cell>
          <cell r="U42">
            <v>2.1000000000000001E-2</v>
          </cell>
          <cell r="V42">
            <v>8.9999999999999993E-3</v>
          </cell>
        </row>
        <row r="43">
          <cell r="C43" t="str">
            <v>19A</v>
          </cell>
          <cell r="D43">
            <v>0.02</v>
          </cell>
          <cell r="E43">
            <v>5.2000000000000005E-2</v>
          </cell>
          <cell r="F43">
            <v>0.09</v>
          </cell>
          <cell r="G43">
            <v>0.13600000000000001</v>
          </cell>
          <cell r="H43">
            <v>0.19600000000000001</v>
          </cell>
          <cell r="I43">
            <v>0.25800000000000001</v>
          </cell>
          <cell r="J43">
            <v>0.32500000000000001</v>
          </cell>
          <cell r="K43">
            <v>0.39500000000000002</v>
          </cell>
          <cell r="L43">
            <v>0.46500000000000002</v>
          </cell>
          <cell r="M43">
            <v>0.53500000000000003</v>
          </cell>
          <cell r="N43">
            <v>0.60499999999999998</v>
          </cell>
          <cell r="O43">
            <v>0.67500000000000004</v>
          </cell>
          <cell r="P43">
            <v>0.74500000000000011</v>
          </cell>
          <cell r="Q43">
            <v>0.81500000000000017</v>
          </cell>
          <cell r="R43">
            <v>0.88200000000000012</v>
          </cell>
          <cell r="S43">
            <v>0.93600000000000017</v>
          </cell>
          <cell r="T43">
            <v>0.9700000000000002</v>
          </cell>
          <cell r="U43">
            <v>0.99100000000000021</v>
          </cell>
          <cell r="V43">
            <v>1.0000000000000002</v>
          </cell>
        </row>
        <row r="44">
          <cell r="C44" t="str">
            <v>18P</v>
          </cell>
          <cell r="D44">
            <v>0.02</v>
          </cell>
          <cell r="E44">
            <v>3.5999999999999997E-2</v>
          </cell>
          <cell r="F44">
            <v>0.04</v>
          </cell>
          <cell r="G44">
            <v>5.3999999999999999E-2</v>
          </cell>
          <cell r="H44">
            <v>6.3E-2</v>
          </cell>
          <cell r="I44">
            <v>6.7000000000000004E-2</v>
          </cell>
          <cell r="J44">
            <v>7.1999999999999995E-2</v>
          </cell>
          <cell r="K44">
            <v>7.3999999999999996E-2</v>
          </cell>
          <cell r="L44">
            <v>7.3999999999999996E-2</v>
          </cell>
          <cell r="M44">
            <v>7.3999999999999996E-2</v>
          </cell>
          <cell r="N44">
            <v>7.3999999999999996E-2</v>
          </cell>
          <cell r="O44">
            <v>7.3999999999999996E-2</v>
          </cell>
          <cell r="P44">
            <v>7.3999999999999996E-2</v>
          </cell>
          <cell r="Q44">
            <v>7.1999999999999995E-2</v>
          </cell>
          <cell r="R44">
            <v>0.06</v>
          </cell>
          <cell r="S44">
            <v>0.04</v>
          </cell>
          <cell r="T44">
            <v>2.1999999999999999E-2</v>
          </cell>
          <cell r="U44">
            <v>0.01</v>
          </cell>
        </row>
        <row r="45">
          <cell r="C45" t="str">
            <v>18A</v>
          </cell>
          <cell r="D45">
            <v>0.02</v>
          </cell>
          <cell r="E45">
            <v>5.5999999999999994E-2</v>
          </cell>
          <cell r="F45">
            <v>9.6000000000000002E-2</v>
          </cell>
          <cell r="G45">
            <v>0.15</v>
          </cell>
          <cell r="H45">
            <v>0.21299999999999999</v>
          </cell>
          <cell r="I45">
            <v>0.28000000000000003</v>
          </cell>
          <cell r="J45">
            <v>0.35200000000000004</v>
          </cell>
          <cell r="K45">
            <v>0.42600000000000005</v>
          </cell>
          <cell r="L45">
            <v>0.5</v>
          </cell>
          <cell r="M45">
            <v>0.57399999999999995</v>
          </cell>
          <cell r="N45">
            <v>0.64799999999999991</v>
          </cell>
          <cell r="O45">
            <v>0.72199999999999986</v>
          </cell>
          <cell r="P45">
            <v>0.79599999999999982</v>
          </cell>
          <cell r="Q45">
            <v>0.86799999999999977</v>
          </cell>
          <cell r="R45">
            <v>0.92799999999999971</v>
          </cell>
          <cell r="S45">
            <v>0.96799999999999975</v>
          </cell>
          <cell r="T45">
            <v>0.98999999999999977</v>
          </cell>
          <cell r="U45">
            <v>0.99999999999999978</v>
          </cell>
        </row>
        <row r="46">
          <cell r="C46" t="str">
            <v>17P</v>
          </cell>
          <cell r="D46">
            <v>2.1999999999999999E-2</v>
          </cell>
          <cell r="E46">
            <v>3.7999999999999999E-2</v>
          </cell>
          <cell r="F46">
            <v>4.3999999999999997E-2</v>
          </cell>
          <cell r="G46">
            <v>5.8000000000000003E-2</v>
          </cell>
          <cell r="H46">
            <v>7.0000000000000007E-2</v>
          </cell>
          <cell r="I46">
            <v>7.2999999999999995E-2</v>
          </cell>
          <cell r="J46">
            <v>7.8E-2</v>
          </cell>
          <cell r="K46">
            <v>7.8E-2</v>
          </cell>
          <cell r="L46">
            <v>7.8E-2</v>
          </cell>
          <cell r="M46">
            <v>7.8E-2</v>
          </cell>
          <cell r="N46">
            <v>7.8E-2</v>
          </cell>
          <cell r="O46">
            <v>7.8E-2</v>
          </cell>
          <cell r="P46">
            <v>7.6999999999999999E-2</v>
          </cell>
          <cell r="Q46">
            <v>6.6000000000000003E-2</v>
          </cell>
          <cell r="R46">
            <v>4.5999999999999999E-2</v>
          </cell>
          <cell r="S46">
            <v>2.7E-2</v>
          </cell>
          <cell r="T46">
            <v>1.0999999999999999E-2</v>
          </cell>
        </row>
        <row r="47">
          <cell r="C47" t="str">
            <v>17A</v>
          </cell>
          <cell r="D47">
            <v>2.1999999999999999E-2</v>
          </cell>
          <cell r="E47">
            <v>0.06</v>
          </cell>
          <cell r="F47">
            <v>0.104</v>
          </cell>
          <cell r="G47">
            <v>0.16200000000000001</v>
          </cell>
          <cell r="H47">
            <v>0.23200000000000001</v>
          </cell>
          <cell r="I47">
            <v>0.30499999999999999</v>
          </cell>
          <cell r="J47">
            <v>0.38300000000000001</v>
          </cell>
          <cell r="K47">
            <v>0.46100000000000002</v>
          </cell>
          <cell r="L47">
            <v>0.53900000000000003</v>
          </cell>
          <cell r="M47">
            <v>0.61699999999999999</v>
          </cell>
          <cell r="N47">
            <v>0.69499999999999995</v>
          </cell>
          <cell r="O47">
            <v>0.77299999999999991</v>
          </cell>
          <cell r="P47">
            <v>0.84999999999999987</v>
          </cell>
          <cell r="Q47">
            <v>0.91599999999999993</v>
          </cell>
          <cell r="R47">
            <v>0.96199999999999997</v>
          </cell>
          <cell r="S47">
            <v>0.98899999999999999</v>
          </cell>
          <cell r="T47">
            <v>1</v>
          </cell>
        </row>
        <row r="48">
          <cell r="C48" t="str">
            <v>16P</v>
          </cell>
          <cell r="D48">
            <v>2.5000000000000001E-2</v>
          </cell>
          <cell r="E48">
            <v>0.04</v>
          </cell>
          <cell r="F48">
            <v>4.8000000000000001E-2</v>
          </cell>
          <cell r="G48">
            <v>6.7000000000000004E-2</v>
          </cell>
          <cell r="H48">
            <v>7.3999999999999996E-2</v>
          </cell>
          <cell r="I48">
            <v>7.9600000000000004E-2</v>
          </cell>
          <cell r="J48">
            <v>8.3199999999999996E-2</v>
          </cell>
          <cell r="K48">
            <v>8.3199999999999996E-2</v>
          </cell>
          <cell r="L48">
            <v>8.3199999999999996E-2</v>
          </cell>
          <cell r="M48">
            <v>8.3199999999999996E-2</v>
          </cell>
          <cell r="N48">
            <v>8.3199999999999996E-2</v>
          </cell>
          <cell r="O48">
            <v>8.3199999999999996E-2</v>
          </cell>
          <cell r="P48">
            <v>7.5200000000000003E-2</v>
          </cell>
          <cell r="Q48">
            <v>0.05</v>
          </cell>
          <cell r="R48">
            <v>0.03</v>
          </cell>
          <cell r="S48">
            <v>1.2E-2</v>
          </cell>
        </row>
        <row r="49">
          <cell r="C49" t="str">
            <v>16A</v>
          </cell>
          <cell r="D49">
            <v>2.5000000000000001E-2</v>
          </cell>
          <cell r="E49">
            <v>6.5000000000000002E-2</v>
          </cell>
          <cell r="F49">
            <v>0.113</v>
          </cell>
          <cell r="G49">
            <v>0.18</v>
          </cell>
          <cell r="H49">
            <v>0.254</v>
          </cell>
          <cell r="I49">
            <v>0.33360000000000001</v>
          </cell>
          <cell r="J49">
            <v>0.4168</v>
          </cell>
          <cell r="K49">
            <v>0.5</v>
          </cell>
          <cell r="L49">
            <v>0.58319999999999994</v>
          </cell>
          <cell r="M49">
            <v>0.66639999999999988</v>
          </cell>
          <cell r="N49">
            <v>0.74959999999999982</v>
          </cell>
          <cell r="O49">
            <v>0.83279999999999976</v>
          </cell>
          <cell r="P49">
            <v>0.90799999999999981</v>
          </cell>
          <cell r="Q49">
            <v>0.95799999999999985</v>
          </cell>
          <cell r="R49">
            <v>0.98799999999999988</v>
          </cell>
          <cell r="S49">
            <v>0.99999999999999989</v>
          </cell>
        </row>
        <row r="50">
          <cell r="C50" t="str">
            <v>15P</v>
          </cell>
          <cell r="D50">
            <v>2.8000000000000001E-2</v>
          </cell>
          <cell r="E50">
            <v>4.3999999999999997E-2</v>
          </cell>
          <cell r="F50">
            <v>5.1999999999999998E-2</v>
          </cell>
          <cell r="G50">
            <v>7.5999999999999998E-2</v>
          </cell>
          <cell r="H50">
            <v>0.08</v>
          </cell>
          <cell r="I50">
            <v>8.6800000000000002E-2</v>
          </cell>
          <cell r="J50">
            <v>8.8800000000000004E-2</v>
          </cell>
          <cell r="K50">
            <v>8.8800000000000004E-2</v>
          </cell>
          <cell r="L50">
            <v>8.8800000000000004E-2</v>
          </cell>
          <cell r="M50">
            <v>8.8800000000000004E-2</v>
          </cell>
          <cell r="N50">
            <v>8.8800000000000004E-2</v>
          </cell>
          <cell r="O50">
            <v>8.4199999999999997E-2</v>
          </cell>
          <cell r="P50">
            <v>5.7000000000000002E-2</v>
          </cell>
          <cell r="Q50">
            <v>3.4000000000000002E-2</v>
          </cell>
          <cell r="R50">
            <v>1.4E-2</v>
          </cell>
        </row>
        <row r="51">
          <cell r="C51" t="str">
            <v>15A</v>
          </cell>
          <cell r="D51">
            <v>2.8000000000000001E-2</v>
          </cell>
          <cell r="E51">
            <v>7.1999999999999995E-2</v>
          </cell>
          <cell r="F51">
            <v>0.124</v>
          </cell>
          <cell r="G51">
            <v>0.2</v>
          </cell>
          <cell r="H51">
            <v>0.28000000000000003</v>
          </cell>
          <cell r="I51">
            <v>0.36680000000000001</v>
          </cell>
          <cell r="J51">
            <v>0.4556</v>
          </cell>
          <cell r="K51">
            <v>0.5444</v>
          </cell>
          <cell r="L51">
            <v>0.63319999999999999</v>
          </cell>
          <cell r="M51">
            <v>0.72199999999999998</v>
          </cell>
          <cell r="N51">
            <v>0.81079999999999997</v>
          </cell>
          <cell r="O51">
            <v>0.89500000000000002</v>
          </cell>
          <cell r="P51">
            <v>0.95200000000000007</v>
          </cell>
          <cell r="Q51">
            <v>0.9860000000000001</v>
          </cell>
          <cell r="R51">
            <v>1</v>
          </cell>
        </row>
        <row r="52">
          <cell r="C52" t="str">
            <v>14P</v>
          </cell>
          <cell r="D52">
            <v>0.03</v>
          </cell>
          <cell r="E52">
            <v>4.8000000000000001E-2</v>
          </cell>
          <cell r="F52">
            <v>6.0999999999999999E-2</v>
          </cell>
          <cell r="G52">
            <v>8.2000000000000003E-2</v>
          </cell>
          <cell r="H52">
            <v>8.8599999999999998E-2</v>
          </cell>
          <cell r="I52">
            <v>9.5200000000000007E-2</v>
          </cell>
          <cell r="J52">
            <v>9.5200000000000007E-2</v>
          </cell>
          <cell r="K52">
            <v>9.5200000000000007E-2</v>
          </cell>
          <cell r="L52">
            <v>9.5200000000000007E-2</v>
          </cell>
          <cell r="M52">
            <v>9.5200000000000007E-2</v>
          </cell>
          <cell r="N52">
            <v>9.0399999999999994E-2</v>
          </cell>
          <cell r="O52">
            <v>7.0000000000000007E-2</v>
          </cell>
          <cell r="P52">
            <v>3.7999999999999999E-2</v>
          </cell>
          <cell r="Q52">
            <v>1.6E-2</v>
          </cell>
        </row>
        <row r="53">
          <cell r="C53" t="str">
            <v>14A</v>
          </cell>
          <cell r="D53">
            <v>0.03</v>
          </cell>
          <cell r="E53">
            <v>7.8E-2</v>
          </cell>
          <cell r="F53">
            <v>0.13900000000000001</v>
          </cell>
          <cell r="G53">
            <v>0.22100000000000003</v>
          </cell>
          <cell r="H53">
            <v>0.30960000000000004</v>
          </cell>
          <cell r="I53">
            <v>0.40480000000000005</v>
          </cell>
          <cell r="J53">
            <v>0.5</v>
          </cell>
          <cell r="K53">
            <v>0.59519999999999995</v>
          </cell>
          <cell r="L53">
            <v>0.6903999999999999</v>
          </cell>
          <cell r="M53">
            <v>0.78559999999999985</v>
          </cell>
          <cell r="N53">
            <v>0.87599999999999989</v>
          </cell>
          <cell r="O53">
            <v>0.94599999999999995</v>
          </cell>
          <cell r="P53">
            <v>0.98399999999999999</v>
          </cell>
          <cell r="Q53">
            <v>1</v>
          </cell>
        </row>
        <row r="54">
          <cell r="C54" t="str">
            <v>13P</v>
          </cell>
          <cell r="D54">
            <v>3.4000000000000002E-2</v>
          </cell>
          <cell r="E54">
            <v>5.2999999999999999E-2</v>
          </cell>
          <cell r="F54">
            <v>7.0999999999999994E-2</v>
          </cell>
          <cell r="G54">
            <v>9.0999999999999998E-2</v>
          </cell>
          <cell r="H54">
            <v>9.8000000000000004E-2</v>
          </cell>
          <cell r="I54">
            <v>0.10199999999999999</v>
          </cell>
          <cell r="J54">
            <v>0.10199999999999999</v>
          </cell>
          <cell r="K54">
            <v>0.10199999999999999</v>
          </cell>
          <cell r="L54">
            <v>0.10199999999999999</v>
          </cell>
          <cell r="M54">
            <v>0.1</v>
          </cell>
          <cell r="N54">
            <v>8.3000000000000004E-2</v>
          </cell>
          <cell r="O54">
            <v>4.3999999999999997E-2</v>
          </cell>
          <cell r="P54">
            <v>1.7999999999999999E-2</v>
          </cell>
        </row>
        <row r="55">
          <cell r="C55" t="str">
            <v>13A</v>
          </cell>
          <cell r="D55">
            <v>3.4000000000000002E-2</v>
          </cell>
          <cell r="E55">
            <v>8.6999999999999994E-2</v>
          </cell>
          <cell r="F55">
            <v>0.15799999999999997</v>
          </cell>
          <cell r="G55">
            <v>0.24899999999999997</v>
          </cell>
          <cell r="H55">
            <v>0.34699999999999998</v>
          </cell>
          <cell r="I55">
            <v>0.44899999999999995</v>
          </cell>
          <cell r="J55">
            <v>0.55099999999999993</v>
          </cell>
          <cell r="K55">
            <v>0.65299999999999991</v>
          </cell>
          <cell r="L55">
            <v>0.75499999999999989</v>
          </cell>
          <cell r="M55">
            <v>0.85499999999999987</v>
          </cell>
          <cell r="N55">
            <v>0.93799999999999983</v>
          </cell>
          <cell r="O55">
            <v>0.98199999999999987</v>
          </cell>
          <cell r="P55">
            <v>0.99999999999999989</v>
          </cell>
        </row>
        <row r="56">
          <cell r="C56" t="str">
            <v>12P</v>
          </cell>
          <cell r="D56">
            <v>3.7999999999999999E-2</v>
          </cell>
          <cell r="E56">
            <v>5.8000000000000003E-2</v>
          </cell>
          <cell r="F56">
            <v>8.4000000000000005E-2</v>
          </cell>
          <cell r="G56">
            <v>0.1</v>
          </cell>
          <cell r="H56">
            <v>0.109</v>
          </cell>
          <cell r="I56">
            <v>0.111</v>
          </cell>
          <cell r="J56">
            <v>0.111</v>
          </cell>
          <cell r="K56">
            <v>0.111</v>
          </cell>
          <cell r="L56">
            <v>0.111</v>
          </cell>
          <cell r="M56">
            <v>9.5000000000000001E-2</v>
          </cell>
          <cell r="N56">
            <v>5.1999999999999998E-2</v>
          </cell>
          <cell r="O56">
            <v>0.02</v>
          </cell>
        </row>
        <row r="57">
          <cell r="C57" t="str">
            <v>12A</v>
          </cell>
          <cell r="D57">
            <v>3.7999999999999999E-2</v>
          </cell>
          <cell r="E57">
            <v>9.6000000000000002E-2</v>
          </cell>
          <cell r="F57">
            <v>0.18</v>
          </cell>
          <cell r="G57">
            <v>0.28000000000000003</v>
          </cell>
          <cell r="H57">
            <v>0.38900000000000001</v>
          </cell>
          <cell r="I57">
            <v>0.5</v>
          </cell>
          <cell r="J57">
            <v>0.61099999999999999</v>
          </cell>
          <cell r="K57">
            <v>0.72199999999999998</v>
          </cell>
          <cell r="L57">
            <v>0.83299999999999996</v>
          </cell>
          <cell r="M57">
            <v>0.92799999999999994</v>
          </cell>
          <cell r="N57">
            <v>0.98</v>
          </cell>
          <cell r="O57">
            <v>1</v>
          </cell>
        </row>
        <row r="58">
          <cell r="C58" t="str">
            <v>11P</v>
          </cell>
          <cell r="D58">
            <v>4.2999999999999997E-2</v>
          </cell>
          <cell r="E58">
            <v>6.5000000000000002E-2</v>
          </cell>
          <cell r="F58">
            <v>9.8000000000000004E-2</v>
          </cell>
          <cell r="G58">
            <v>0.11310000000000001</v>
          </cell>
          <cell r="H58">
            <v>0.1206</v>
          </cell>
          <cell r="I58">
            <v>0.1206</v>
          </cell>
          <cell r="J58">
            <v>0.1206</v>
          </cell>
          <cell r="K58">
            <v>0.1206</v>
          </cell>
          <cell r="L58">
            <v>0.1105</v>
          </cell>
          <cell r="M58">
            <v>6.5000000000000002E-2</v>
          </cell>
          <cell r="N58">
            <v>2.3E-2</v>
          </cell>
        </row>
        <row r="59">
          <cell r="C59" t="str">
            <v>11A</v>
          </cell>
          <cell r="D59">
            <v>4.2999999999999997E-2</v>
          </cell>
          <cell r="E59">
            <v>0.108</v>
          </cell>
          <cell r="F59">
            <v>0.20600000000000002</v>
          </cell>
          <cell r="G59">
            <v>0.31910000000000005</v>
          </cell>
          <cell r="H59">
            <v>0.43970000000000004</v>
          </cell>
          <cell r="I59">
            <v>0.56030000000000002</v>
          </cell>
          <cell r="J59">
            <v>0.68090000000000006</v>
          </cell>
          <cell r="K59">
            <v>0.8015000000000001</v>
          </cell>
          <cell r="L59">
            <v>0.91200000000000014</v>
          </cell>
          <cell r="M59">
            <v>0.97700000000000009</v>
          </cell>
          <cell r="N59">
            <v>1</v>
          </cell>
        </row>
        <row r="60">
          <cell r="C60" t="str">
            <v>10P</v>
          </cell>
          <cell r="D60">
            <v>4.8000000000000001E-2</v>
          </cell>
          <cell r="E60">
            <v>7.5999999999999998E-2</v>
          </cell>
          <cell r="F60">
            <v>0.11600000000000001</v>
          </cell>
          <cell r="G60">
            <v>0.1268</v>
          </cell>
          <cell r="H60">
            <v>0.13320000000000001</v>
          </cell>
          <cell r="I60">
            <v>0.13320000000000001</v>
          </cell>
          <cell r="J60">
            <v>0.13320000000000001</v>
          </cell>
          <cell r="K60">
            <v>0.12859999999999999</v>
          </cell>
          <cell r="L60">
            <v>7.8E-2</v>
          </cell>
          <cell r="M60">
            <v>2.7E-2</v>
          </cell>
        </row>
        <row r="61">
          <cell r="C61" t="str">
            <v>10A</v>
          </cell>
          <cell r="D61">
            <v>4.8000000000000001E-2</v>
          </cell>
          <cell r="E61">
            <v>0.124</v>
          </cell>
          <cell r="F61">
            <v>0.24</v>
          </cell>
          <cell r="G61">
            <v>0.36680000000000001</v>
          </cell>
          <cell r="H61">
            <v>0.5</v>
          </cell>
          <cell r="I61">
            <v>0.63319999999999999</v>
          </cell>
          <cell r="J61">
            <v>0.76639999999999997</v>
          </cell>
          <cell r="K61">
            <v>0.89500000000000002</v>
          </cell>
          <cell r="L61">
            <v>0.97299999999999998</v>
          </cell>
          <cell r="M61">
            <v>1</v>
          </cell>
        </row>
        <row r="62">
          <cell r="C62" t="str">
            <v>9P</v>
          </cell>
          <cell r="D62">
            <v>5.6000000000000001E-2</v>
          </cell>
          <cell r="E62">
            <v>9.4E-2</v>
          </cell>
          <cell r="F62">
            <v>0.13</v>
          </cell>
          <cell r="G62">
            <v>0.14599999999999999</v>
          </cell>
          <cell r="H62">
            <v>0.14799999999999999</v>
          </cell>
          <cell r="I62">
            <v>0.14799999999999999</v>
          </cell>
          <cell r="J62">
            <v>0.14599999999999999</v>
          </cell>
          <cell r="K62">
            <v>0.1</v>
          </cell>
          <cell r="L62">
            <v>3.2000000000000001E-2</v>
          </cell>
        </row>
        <row r="63">
          <cell r="C63" t="str">
            <v>9A</v>
          </cell>
          <cell r="D63">
            <v>5.6000000000000001E-2</v>
          </cell>
          <cell r="E63">
            <v>0.15</v>
          </cell>
          <cell r="F63">
            <v>0.28000000000000003</v>
          </cell>
          <cell r="G63">
            <v>0.42600000000000005</v>
          </cell>
          <cell r="H63">
            <v>0.57400000000000007</v>
          </cell>
          <cell r="I63">
            <v>0.72200000000000009</v>
          </cell>
          <cell r="J63">
            <v>0.8680000000000001</v>
          </cell>
          <cell r="K63">
            <v>0.96800000000000008</v>
          </cell>
          <cell r="L63">
            <v>1</v>
          </cell>
        </row>
        <row r="64">
          <cell r="C64" t="str">
            <v>8P</v>
          </cell>
          <cell r="D64">
            <v>6.5000000000000002E-2</v>
          </cell>
          <cell r="E64">
            <v>0.115</v>
          </cell>
          <cell r="F64">
            <v>0.1535</v>
          </cell>
          <cell r="G64">
            <v>0.16650000000000001</v>
          </cell>
          <cell r="H64">
            <v>0.16650000000000001</v>
          </cell>
          <cell r="I64">
            <v>0.16650000000000001</v>
          </cell>
          <cell r="J64">
            <v>0.125</v>
          </cell>
          <cell r="K64">
            <v>4.2000000000000003E-2</v>
          </cell>
        </row>
        <row r="65">
          <cell r="C65" t="str">
            <v>8A</v>
          </cell>
          <cell r="D65">
            <v>6.5000000000000002E-2</v>
          </cell>
          <cell r="E65">
            <v>0.18</v>
          </cell>
          <cell r="F65">
            <v>0.33350000000000002</v>
          </cell>
          <cell r="G65">
            <v>0.5</v>
          </cell>
          <cell r="H65">
            <v>0.66649999999999998</v>
          </cell>
          <cell r="I65">
            <v>0.83299999999999996</v>
          </cell>
          <cell r="J65">
            <v>0.95799999999999996</v>
          </cell>
          <cell r="K65">
            <v>1</v>
          </cell>
        </row>
        <row r="66">
          <cell r="C66" t="str">
            <v>7P</v>
          </cell>
          <cell r="D66">
            <v>7.8E-2</v>
          </cell>
          <cell r="E66">
            <v>0.14299999999999999</v>
          </cell>
          <cell r="F66">
            <v>0.1837</v>
          </cell>
          <cell r="G66">
            <v>0.1905</v>
          </cell>
          <cell r="H66">
            <v>0.1905</v>
          </cell>
          <cell r="I66">
            <v>0.1603</v>
          </cell>
          <cell r="J66">
            <v>5.3999999999999999E-2</v>
          </cell>
        </row>
        <row r="67">
          <cell r="C67" t="str">
            <v>7A</v>
          </cell>
          <cell r="D67">
            <v>7.8E-2</v>
          </cell>
          <cell r="E67">
            <v>0.22099999999999997</v>
          </cell>
          <cell r="F67">
            <v>0.40469999999999995</v>
          </cell>
          <cell r="G67">
            <v>0.59519999999999995</v>
          </cell>
          <cell r="H67">
            <v>0.78569999999999995</v>
          </cell>
          <cell r="I67">
            <v>0.94599999999999995</v>
          </cell>
          <cell r="J67">
            <v>1</v>
          </cell>
        </row>
        <row r="68">
          <cell r="C68" t="str">
            <v>6P</v>
          </cell>
          <cell r="D68">
            <v>9.6000000000000002E-2</v>
          </cell>
          <cell r="E68">
            <v>0.184</v>
          </cell>
          <cell r="F68">
            <v>0.22</v>
          </cell>
          <cell r="G68">
            <v>0.222</v>
          </cell>
          <cell r="H68">
            <v>0.20599999999999999</v>
          </cell>
          <cell r="I68">
            <v>7.1999999999999995E-2</v>
          </cell>
        </row>
        <row r="69">
          <cell r="C69" t="str">
            <v>6A</v>
          </cell>
          <cell r="D69">
            <v>9.6000000000000002E-2</v>
          </cell>
          <cell r="E69">
            <v>0.28000000000000003</v>
          </cell>
          <cell r="F69">
            <v>0.5</v>
          </cell>
          <cell r="G69">
            <v>0.72199999999999998</v>
          </cell>
          <cell r="H69">
            <v>0.92799999999999994</v>
          </cell>
          <cell r="I69">
            <v>0.99999999999999989</v>
          </cell>
        </row>
        <row r="70">
          <cell r="C70" t="str">
            <v>5P</v>
          </cell>
          <cell r="D70">
            <v>0.124</v>
          </cell>
          <cell r="E70">
            <v>0.24280000000000002</v>
          </cell>
          <cell r="F70">
            <v>0.26640000000000003</v>
          </cell>
          <cell r="G70">
            <v>0.26180000000000003</v>
          </cell>
          <cell r="H70">
            <v>0.105</v>
          </cell>
        </row>
        <row r="71">
          <cell r="C71" t="str">
            <v>5A</v>
          </cell>
          <cell r="D71">
            <v>0.124</v>
          </cell>
          <cell r="E71">
            <v>0.36680000000000001</v>
          </cell>
          <cell r="F71">
            <v>0.63319999999999999</v>
          </cell>
          <cell r="G71">
            <v>0.89500000000000002</v>
          </cell>
          <cell r="H71">
            <v>1</v>
          </cell>
        </row>
        <row r="72">
          <cell r="C72" t="str">
            <v>4P</v>
          </cell>
          <cell r="D72">
            <v>0.18</v>
          </cell>
          <cell r="E72">
            <v>0.32</v>
          </cell>
          <cell r="F72">
            <v>0.33300000000000002</v>
          </cell>
          <cell r="G72">
            <v>0.16700000000000001</v>
          </cell>
        </row>
        <row r="73">
          <cell r="C73" t="str">
            <v>4A</v>
          </cell>
          <cell r="D73">
            <v>0.18</v>
          </cell>
          <cell r="E73">
            <v>0.5</v>
          </cell>
          <cell r="F73">
            <v>0.83299999999999996</v>
          </cell>
          <cell r="G73">
            <v>1</v>
          </cell>
        </row>
        <row r="74">
          <cell r="C74" t="str">
            <v>3P</v>
          </cell>
          <cell r="D74">
            <v>0.28000000000000003</v>
          </cell>
          <cell r="E74">
            <v>0.442</v>
          </cell>
          <cell r="F74">
            <v>0.27799999999999997</v>
          </cell>
        </row>
        <row r="75">
          <cell r="C75" t="str">
            <v>3A</v>
          </cell>
          <cell r="D75">
            <v>0.28000000000000003</v>
          </cell>
          <cell r="E75">
            <v>0.72199999999999998</v>
          </cell>
          <cell r="F75">
            <v>1</v>
          </cell>
        </row>
        <row r="76">
          <cell r="C76" t="str">
            <v>2P</v>
          </cell>
          <cell r="D76">
            <v>0.5</v>
          </cell>
          <cell r="E76">
            <v>0.5</v>
          </cell>
        </row>
        <row r="77">
          <cell r="C77" t="str">
            <v>2A</v>
          </cell>
          <cell r="D77">
            <v>0.5</v>
          </cell>
          <cell r="E77">
            <v>1</v>
          </cell>
        </row>
        <row r="78">
          <cell r="C78" t="str">
            <v>1P</v>
          </cell>
          <cell r="D78">
            <v>1</v>
          </cell>
        </row>
        <row r="79">
          <cell r="C79" t="str">
            <v>1A</v>
          </cell>
          <cell r="D79">
            <v>1</v>
          </cell>
          <cell r="AN79" t="str">
            <v>z</v>
          </cell>
        </row>
      </sheetData>
      <sheetData sheetId="7">
        <row r="10">
          <cell r="A10">
            <v>1</v>
          </cell>
          <cell r="B10">
            <v>38991</v>
          </cell>
          <cell r="C10">
            <v>0</v>
          </cell>
          <cell r="D10">
            <v>0</v>
          </cell>
        </row>
        <row r="11">
          <cell r="A11">
            <v>2</v>
          </cell>
          <cell r="B11">
            <v>39022</v>
          </cell>
          <cell r="C11">
            <v>0</v>
          </cell>
          <cell r="D11">
            <v>0</v>
          </cell>
        </row>
        <row r="12">
          <cell r="A12">
            <v>3</v>
          </cell>
          <cell r="B12">
            <v>39052</v>
          </cell>
          <cell r="C12">
            <v>0</v>
          </cell>
          <cell r="D12">
            <v>0</v>
          </cell>
        </row>
        <row r="13">
          <cell r="A13">
            <v>4</v>
          </cell>
          <cell r="B13">
            <v>39083</v>
          </cell>
          <cell r="C13">
            <v>0</v>
          </cell>
          <cell r="D13">
            <v>0</v>
          </cell>
        </row>
        <row r="14">
          <cell r="A14">
            <v>5</v>
          </cell>
          <cell r="B14">
            <v>39114</v>
          </cell>
          <cell r="C14">
            <v>0</v>
          </cell>
          <cell r="D14">
            <v>0</v>
          </cell>
        </row>
        <row r="15">
          <cell r="A15">
            <v>6</v>
          </cell>
          <cell r="B15">
            <v>39142</v>
          </cell>
          <cell r="C15">
            <v>0</v>
          </cell>
          <cell r="D15">
            <v>0</v>
          </cell>
        </row>
        <row r="16">
          <cell r="A16">
            <v>7</v>
          </cell>
          <cell r="B16">
            <v>39173</v>
          </cell>
          <cell r="C16">
            <v>0</v>
          </cell>
          <cell r="D16">
            <v>0</v>
          </cell>
        </row>
        <row r="17">
          <cell r="A17">
            <v>8</v>
          </cell>
          <cell r="B17">
            <v>39203</v>
          </cell>
          <cell r="C17">
            <v>0</v>
          </cell>
          <cell r="D17">
            <v>0</v>
          </cell>
        </row>
        <row r="18">
          <cell r="A18">
            <v>9</v>
          </cell>
          <cell r="B18">
            <v>39234</v>
          </cell>
          <cell r="C18">
            <v>0</v>
          </cell>
          <cell r="D18">
            <v>0</v>
          </cell>
        </row>
        <row r="19">
          <cell r="A19">
            <v>10</v>
          </cell>
          <cell r="B19">
            <v>39264</v>
          </cell>
          <cell r="C19">
            <v>0</v>
          </cell>
          <cell r="D19">
            <v>0</v>
          </cell>
        </row>
        <row r="20">
          <cell r="A20">
            <v>11</v>
          </cell>
          <cell r="B20">
            <v>39295</v>
          </cell>
          <cell r="C20">
            <v>0</v>
          </cell>
          <cell r="D20">
            <v>0</v>
          </cell>
        </row>
        <row r="21">
          <cell r="A21">
            <v>12</v>
          </cell>
          <cell r="B21">
            <v>39326</v>
          </cell>
          <cell r="C21">
            <v>0</v>
          </cell>
          <cell r="D21">
            <v>0</v>
          </cell>
        </row>
        <row r="22">
          <cell r="A22">
            <v>13</v>
          </cell>
          <cell r="B22">
            <v>39356</v>
          </cell>
          <cell r="C22">
            <v>0</v>
          </cell>
          <cell r="D22">
            <v>0</v>
          </cell>
        </row>
        <row r="23">
          <cell r="A23">
            <v>14</v>
          </cell>
          <cell r="B23">
            <v>39387</v>
          </cell>
          <cell r="C23">
            <v>0</v>
          </cell>
          <cell r="D23">
            <v>0</v>
          </cell>
        </row>
        <row r="24">
          <cell r="A24">
            <v>15</v>
          </cell>
          <cell r="B24">
            <v>39417</v>
          </cell>
          <cell r="C24">
            <v>0</v>
          </cell>
          <cell r="D24">
            <v>0</v>
          </cell>
        </row>
        <row r="25">
          <cell r="A25">
            <v>16</v>
          </cell>
          <cell r="B25">
            <v>39448</v>
          </cell>
          <cell r="C25">
            <v>0</v>
          </cell>
          <cell r="D25">
            <v>0</v>
          </cell>
        </row>
        <row r="26">
          <cell r="A26">
            <v>17</v>
          </cell>
          <cell r="B26">
            <v>39479</v>
          </cell>
          <cell r="C26">
            <v>0</v>
          </cell>
          <cell r="D26">
            <v>0</v>
          </cell>
        </row>
        <row r="27">
          <cell r="A27">
            <v>18</v>
          </cell>
          <cell r="B27">
            <v>39508</v>
          </cell>
          <cell r="C27">
            <v>0</v>
          </cell>
          <cell r="D27">
            <v>0</v>
          </cell>
        </row>
        <row r="28">
          <cell r="A28">
            <v>19</v>
          </cell>
          <cell r="B28">
            <v>39539</v>
          </cell>
          <cell r="C28">
            <v>0</v>
          </cell>
          <cell r="D28">
            <v>0</v>
          </cell>
        </row>
        <row r="29">
          <cell r="A29">
            <v>20</v>
          </cell>
          <cell r="B29">
            <v>39569</v>
          </cell>
          <cell r="C29">
            <v>0</v>
          </cell>
          <cell r="D29">
            <v>0</v>
          </cell>
        </row>
        <row r="30">
          <cell r="A30">
            <v>21</v>
          </cell>
          <cell r="B30">
            <v>39600</v>
          </cell>
          <cell r="C30">
            <v>0</v>
          </cell>
          <cell r="D30">
            <v>0</v>
          </cell>
        </row>
        <row r="31">
          <cell r="A31">
            <v>22</v>
          </cell>
          <cell r="B31">
            <v>39630</v>
          </cell>
          <cell r="C31">
            <v>0</v>
          </cell>
          <cell r="D31">
            <v>0</v>
          </cell>
        </row>
        <row r="32">
          <cell r="A32">
            <v>23</v>
          </cell>
          <cell r="B32">
            <v>39661</v>
          </cell>
          <cell r="C32">
            <v>0</v>
          </cell>
          <cell r="D32">
            <v>0</v>
          </cell>
        </row>
        <row r="33">
          <cell r="A33">
            <v>24</v>
          </cell>
          <cell r="B33">
            <v>39692</v>
          </cell>
          <cell r="C33">
            <v>0</v>
          </cell>
          <cell r="D33">
            <v>0</v>
          </cell>
        </row>
        <row r="34">
          <cell r="A34">
            <v>25</v>
          </cell>
          <cell r="B34">
            <v>39722</v>
          </cell>
          <cell r="C34">
            <v>0</v>
          </cell>
          <cell r="D34">
            <v>0</v>
          </cell>
        </row>
        <row r="35">
          <cell r="A35">
            <v>26</v>
          </cell>
          <cell r="B35">
            <v>39753</v>
          </cell>
          <cell r="C35">
            <v>0</v>
          </cell>
          <cell r="D35">
            <v>0</v>
          </cell>
        </row>
        <row r="36">
          <cell r="A36">
            <v>27</v>
          </cell>
          <cell r="B36">
            <v>39783</v>
          </cell>
          <cell r="C36">
            <v>0</v>
          </cell>
          <cell r="D36">
            <v>0</v>
          </cell>
        </row>
        <row r="37">
          <cell r="A37">
            <v>28</v>
          </cell>
          <cell r="B37">
            <v>39814</v>
          </cell>
          <cell r="C37">
            <v>0</v>
          </cell>
          <cell r="D37">
            <v>0</v>
          </cell>
        </row>
        <row r="38">
          <cell r="A38">
            <v>29</v>
          </cell>
          <cell r="B38">
            <v>39845</v>
          </cell>
          <cell r="C38">
            <v>0</v>
          </cell>
          <cell r="D38">
            <v>0</v>
          </cell>
        </row>
        <row r="39">
          <cell r="A39">
            <v>30</v>
          </cell>
          <cell r="B39">
            <v>39873</v>
          </cell>
          <cell r="C39">
            <v>0</v>
          </cell>
          <cell r="D39">
            <v>0</v>
          </cell>
        </row>
        <row r="40">
          <cell r="A40">
            <v>31</v>
          </cell>
          <cell r="B40">
            <v>39904</v>
          </cell>
          <cell r="C40">
            <v>0</v>
          </cell>
          <cell r="D40">
            <v>0</v>
          </cell>
        </row>
      </sheetData>
      <sheetData sheetId="8">
        <row r="10">
          <cell r="A10">
            <v>1</v>
          </cell>
          <cell r="B10">
            <v>38991</v>
          </cell>
          <cell r="C10">
            <v>0</v>
          </cell>
          <cell r="D10">
            <v>0</v>
          </cell>
          <cell r="E10">
            <v>0</v>
          </cell>
          <cell r="F10">
            <v>1934090.884249205</v>
          </cell>
          <cell r="G10">
            <v>0</v>
          </cell>
          <cell r="H10">
            <v>0</v>
          </cell>
          <cell r="I10">
            <v>0</v>
          </cell>
          <cell r="J10">
            <v>3292715.9582920619</v>
          </cell>
          <cell r="K10">
            <v>0</v>
          </cell>
          <cell r="L10">
            <v>0</v>
          </cell>
          <cell r="M10">
            <v>0</v>
          </cell>
          <cell r="N10">
            <v>0</v>
          </cell>
          <cell r="O10">
            <v>0</v>
          </cell>
          <cell r="P10">
            <v>0</v>
          </cell>
          <cell r="Q10">
            <v>0</v>
          </cell>
          <cell r="R10">
            <v>0</v>
          </cell>
          <cell r="S10">
            <v>0</v>
          </cell>
          <cell r="T10">
            <v>0</v>
          </cell>
        </row>
        <row r="11">
          <cell r="A11">
            <v>2</v>
          </cell>
          <cell r="B11">
            <v>39022</v>
          </cell>
          <cell r="C11">
            <v>0</v>
          </cell>
          <cell r="D11">
            <v>0</v>
          </cell>
          <cell r="E11">
            <v>0</v>
          </cell>
          <cell r="F11">
            <v>1934090.884249205</v>
          </cell>
          <cell r="G11">
            <v>0</v>
          </cell>
          <cell r="H11">
            <v>0</v>
          </cell>
          <cell r="I11">
            <v>0</v>
          </cell>
          <cell r="J11">
            <v>3292715.9582920619</v>
          </cell>
          <cell r="K11">
            <v>0</v>
          </cell>
          <cell r="L11">
            <v>0</v>
          </cell>
          <cell r="M11">
            <v>0</v>
          </cell>
          <cell r="N11">
            <v>0</v>
          </cell>
          <cell r="O11">
            <v>0</v>
          </cell>
          <cell r="P11">
            <v>0</v>
          </cell>
          <cell r="Q11">
            <v>0</v>
          </cell>
          <cell r="R11">
            <v>0</v>
          </cell>
          <cell r="S11">
            <v>0</v>
          </cell>
          <cell r="T11">
            <v>0</v>
          </cell>
        </row>
        <row r="12">
          <cell r="A12">
            <v>3</v>
          </cell>
          <cell r="B12">
            <v>39052</v>
          </cell>
          <cell r="C12">
            <v>0</v>
          </cell>
          <cell r="D12">
            <v>0</v>
          </cell>
          <cell r="E12">
            <v>0</v>
          </cell>
          <cell r="F12">
            <v>1934090.884249205</v>
          </cell>
          <cell r="G12">
            <v>36747.726800734898</v>
          </cell>
          <cell r="H12">
            <v>36747.726800734898</v>
          </cell>
          <cell r="I12">
            <v>0</v>
          </cell>
          <cell r="J12">
            <v>3292715.9582920619</v>
          </cell>
          <cell r="K12">
            <v>62561.603207549175</v>
          </cell>
          <cell r="L12">
            <v>62561.603207549175</v>
          </cell>
          <cell r="M12">
            <v>0</v>
          </cell>
          <cell r="N12">
            <v>62561.603207549175</v>
          </cell>
          <cell r="O12">
            <v>1.9E-2</v>
          </cell>
          <cell r="P12">
            <v>0</v>
          </cell>
          <cell r="Q12">
            <v>0</v>
          </cell>
          <cell r="R12">
            <v>99309.330008284072</v>
          </cell>
          <cell r="S12">
            <v>0</v>
          </cell>
          <cell r="T12">
            <v>99309.330008284072</v>
          </cell>
        </row>
        <row r="13">
          <cell r="A13">
            <v>4</v>
          </cell>
          <cell r="B13">
            <v>39083</v>
          </cell>
          <cell r="C13">
            <v>0</v>
          </cell>
          <cell r="D13">
            <v>0</v>
          </cell>
          <cell r="E13">
            <v>0</v>
          </cell>
          <cell r="F13">
            <v>1897343.1574484701</v>
          </cell>
          <cell r="G13">
            <v>50286.362990479327</v>
          </cell>
          <cell r="H13">
            <v>50286.362990479327</v>
          </cell>
          <cell r="I13">
            <v>0</v>
          </cell>
          <cell r="J13">
            <v>3230154.3550845128</v>
          </cell>
          <cell r="K13">
            <v>85610.6149155936</v>
          </cell>
          <cell r="L13">
            <v>85610.6149155936</v>
          </cell>
          <cell r="M13">
            <v>0</v>
          </cell>
          <cell r="N13">
            <v>85610.6149155936</v>
          </cell>
          <cell r="O13">
            <v>2.5999999999999995E-2</v>
          </cell>
          <cell r="P13">
            <v>0</v>
          </cell>
          <cell r="Q13">
            <v>0</v>
          </cell>
          <cell r="R13">
            <v>135896.97790607292</v>
          </cell>
          <cell r="S13">
            <v>0</v>
          </cell>
          <cell r="T13">
            <v>135896.97790607292</v>
          </cell>
        </row>
        <row r="14">
          <cell r="A14">
            <v>5</v>
          </cell>
          <cell r="B14">
            <v>39114</v>
          </cell>
          <cell r="C14">
            <v>0</v>
          </cell>
          <cell r="D14">
            <v>0</v>
          </cell>
          <cell r="E14">
            <v>0</v>
          </cell>
          <cell r="F14">
            <v>1847056.7944579909</v>
          </cell>
          <cell r="G14">
            <v>63824.999180223771</v>
          </cell>
          <cell r="H14">
            <v>63824.999180223771</v>
          </cell>
          <cell r="I14">
            <v>0</v>
          </cell>
          <cell r="J14">
            <v>3144543.7401689193</v>
          </cell>
          <cell r="K14">
            <v>108659.62662363805</v>
          </cell>
          <cell r="L14">
            <v>108659.62662363805</v>
          </cell>
          <cell r="M14">
            <v>0</v>
          </cell>
          <cell r="N14">
            <v>108659.62662363805</v>
          </cell>
          <cell r="O14">
            <v>3.3000000000000002E-2</v>
          </cell>
          <cell r="P14">
            <v>0</v>
          </cell>
          <cell r="Q14">
            <v>0</v>
          </cell>
          <cell r="R14">
            <v>172484.62580386183</v>
          </cell>
          <cell r="S14">
            <v>0</v>
          </cell>
          <cell r="T14">
            <v>172484.62580386183</v>
          </cell>
        </row>
        <row r="15">
          <cell r="A15">
            <v>6</v>
          </cell>
          <cell r="B15">
            <v>39142</v>
          </cell>
          <cell r="C15">
            <v>0</v>
          </cell>
          <cell r="D15">
            <v>0</v>
          </cell>
          <cell r="E15">
            <v>0</v>
          </cell>
          <cell r="F15">
            <v>1783231.7952777671</v>
          </cell>
          <cell r="G15">
            <v>71561.362717220589</v>
          </cell>
          <cell r="H15">
            <v>71561.362717220589</v>
          </cell>
          <cell r="I15">
            <v>0</v>
          </cell>
          <cell r="J15">
            <v>3035884.1135452813</v>
          </cell>
          <cell r="K15">
            <v>121830.49045680629</v>
          </cell>
          <cell r="L15">
            <v>121830.49045680629</v>
          </cell>
          <cell r="M15">
            <v>0</v>
          </cell>
          <cell r="N15">
            <v>121830.49045680629</v>
          </cell>
          <cell r="O15">
            <v>3.6999999999999998E-2</v>
          </cell>
          <cell r="P15">
            <v>0</v>
          </cell>
          <cell r="Q15">
            <v>0</v>
          </cell>
          <cell r="R15">
            <v>193391.85317402688</v>
          </cell>
          <cell r="S15">
            <v>0</v>
          </cell>
          <cell r="T15">
            <v>193391.85317402688</v>
          </cell>
        </row>
        <row r="16">
          <cell r="A16">
            <v>7</v>
          </cell>
          <cell r="B16">
            <v>39173</v>
          </cell>
          <cell r="C16">
            <v>0</v>
          </cell>
          <cell r="D16">
            <v>0</v>
          </cell>
          <cell r="E16">
            <v>0</v>
          </cell>
          <cell r="F16">
            <v>1711670.4325605466</v>
          </cell>
          <cell r="G16">
            <v>96704.544212460256</v>
          </cell>
          <cell r="H16">
            <v>96704.544212460256</v>
          </cell>
          <cell r="I16">
            <v>0</v>
          </cell>
          <cell r="J16">
            <v>2914053.6230884749</v>
          </cell>
          <cell r="K16">
            <v>164635.79791460311</v>
          </cell>
          <cell r="L16">
            <v>164635.79791460311</v>
          </cell>
          <cell r="M16">
            <v>0</v>
          </cell>
          <cell r="N16">
            <v>164635.79791460311</v>
          </cell>
          <cell r="O16">
            <v>0.05</v>
          </cell>
          <cell r="P16">
            <v>0</v>
          </cell>
          <cell r="Q16">
            <v>0</v>
          </cell>
          <cell r="R16">
            <v>261340.34212706337</v>
          </cell>
          <cell r="S16">
            <v>0</v>
          </cell>
          <cell r="T16">
            <v>261340.34212706337</v>
          </cell>
        </row>
        <row r="17">
          <cell r="A17">
            <v>8</v>
          </cell>
          <cell r="B17">
            <v>39203</v>
          </cell>
          <cell r="C17">
            <v>0</v>
          </cell>
          <cell r="D17">
            <v>0</v>
          </cell>
          <cell r="E17">
            <v>0</v>
          </cell>
          <cell r="F17">
            <v>1614965.8883480863</v>
          </cell>
          <cell r="G17">
            <v>108309.08951795548</v>
          </cell>
          <cell r="H17">
            <v>108309.08951795548</v>
          </cell>
          <cell r="I17">
            <v>0</v>
          </cell>
          <cell r="J17">
            <v>2749417.8251738716</v>
          </cell>
          <cell r="K17">
            <v>184392.09366435546</v>
          </cell>
          <cell r="L17">
            <v>184392.09366435546</v>
          </cell>
          <cell r="M17">
            <v>0</v>
          </cell>
          <cell r="N17">
            <v>184392.09366435546</v>
          </cell>
          <cell r="O17">
            <v>5.5999999999999994E-2</v>
          </cell>
          <cell r="P17">
            <v>0</v>
          </cell>
          <cell r="Q17">
            <v>0</v>
          </cell>
          <cell r="R17">
            <v>292701.18318231095</v>
          </cell>
          <cell r="S17">
            <v>0</v>
          </cell>
          <cell r="T17">
            <v>292701.18318231095</v>
          </cell>
        </row>
        <row r="18">
          <cell r="A18">
            <v>9</v>
          </cell>
          <cell r="B18">
            <v>39234</v>
          </cell>
          <cell r="C18">
            <v>0</v>
          </cell>
          <cell r="D18">
            <v>0</v>
          </cell>
          <cell r="E18">
            <v>0</v>
          </cell>
          <cell r="F18">
            <v>1506656.7988301308</v>
          </cell>
          <cell r="G18">
            <v>114111.36217070308</v>
          </cell>
          <cell r="H18">
            <v>114111.36217070308</v>
          </cell>
          <cell r="I18">
            <v>0</v>
          </cell>
          <cell r="J18">
            <v>2565025.731509516</v>
          </cell>
          <cell r="K18">
            <v>194270.24153923165</v>
          </cell>
          <cell r="L18">
            <v>194270.24153923165</v>
          </cell>
          <cell r="M18">
            <v>0</v>
          </cell>
          <cell r="N18">
            <v>194270.24153923165</v>
          </cell>
          <cell r="O18">
            <v>5.8999999999999997E-2</v>
          </cell>
          <cell r="P18">
            <v>0</v>
          </cell>
          <cell r="Q18">
            <v>0</v>
          </cell>
          <cell r="R18">
            <v>308381.60370993474</v>
          </cell>
          <cell r="S18">
            <v>0</v>
          </cell>
          <cell r="T18">
            <v>308381.60370993474</v>
          </cell>
        </row>
        <row r="19">
          <cell r="A19">
            <v>10</v>
          </cell>
          <cell r="B19">
            <v>39264</v>
          </cell>
          <cell r="C19">
            <v>0</v>
          </cell>
          <cell r="D19">
            <v>0</v>
          </cell>
          <cell r="E19">
            <v>0</v>
          </cell>
          <cell r="F19">
            <v>1392545.4366594278</v>
          </cell>
          <cell r="G19">
            <v>118366.36211605134</v>
          </cell>
          <cell r="H19">
            <v>118366.36211605134</v>
          </cell>
          <cell r="I19">
            <v>0</v>
          </cell>
          <cell r="J19">
            <v>2370755.4899702845</v>
          </cell>
          <cell r="K19">
            <v>201514.21664747418</v>
          </cell>
          <cell r="L19">
            <v>201514.21664747418</v>
          </cell>
          <cell r="M19">
            <v>0</v>
          </cell>
          <cell r="N19">
            <v>201514.21664747418</v>
          </cell>
          <cell r="O19">
            <v>6.1199999999999997E-2</v>
          </cell>
          <cell r="P19">
            <v>0</v>
          </cell>
          <cell r="Q19">
            <v>0</v>
          </cell>
          <cell r="R19">
            <v>319880.57876352553</v>
          </cell>
          <cell r="S19">
            <v>0</v>
          </cell>
          <cell r="T19">
            <v>319880.57876352553</v>
          </cell>
        </row>
        <row r="20">
          <cell r="A20">
            <v>11</v>
          </cell>
          <cell r="B20">
            <v>39295</v>
          </cell>
          <cell r="C20">
            <v>0</v>
          </cell>
          <cell r="D20">
            <v>0</v>
          </cell>
          <cell r="E20">
            <v>0</v>
          </cell>
          <cell r="F20">
            <v>1274179.0745433765</v>
          </cell>
          <cell r="G20">
            <v>122814.77114982452</v>
          </cell>
          <cell r="H20">
            <v>122814.77114982452</v>
          </cell>
          <cell r="I20">
            <v>0</v>
          </cell>
          <cell r="J20">
            <v>2169241.2733228104</v>
          </cell>
          <cell r="K20">
            <v>209087.46335154594</v>
          </cell>
          <cell r="L20">
            <v>209087.46335154594</v>
          </cell>
          <cell r="M20">
            <v>0</v>
          </cell>
          <cell r="N20">
            <v>209087.46335154594</v>
          </cell>
          <cell r="O20">
            <v>6.3500000000000001E-2</v>
          </cell>
          <cell r="P20">
            <v>0</v>
          </cell>
          <cell r="Q20">
            <v>0</v>
          </cell>
          <cell r="R20">
            <v>331902.23450137046</v>
          </cell>
          <cell r="S20">
            <v>0</v>
          </cell>
          <cell r="T20">
            <v>331902.23450137046</v>
          </cell>
        </row>
        <row r="21">
          <cell r="A21">
            <v>12</v>
          </cell>
          <cell r="B21">
            <v>39326</v>
          </cell>
          <cell r="C21">
            <v>0</v>
          </cell>
          <cell r="D21">
            <v>0</v>
          </cell>
          <cell r="E21">
            <v>0</v>
          </cell>
          <cell r="F21">
            <v>1151364.3033935518</v>
          </cell>
          <cell r="G21">
            <v>122814.77114982452</v>
          </cell>
          <cell r="H21">
            <v>122814.77114982452</v>
          </cell>
          <cell r="I21">
            <v>0</v>
          </cell>
          <cell r="J21">
            <v>1960153.8099712646</v>
          </cell>
          <cell r="K21">
            <v>209087.46335154594</v>
          </cell>
          <cell r="L21">
            <v>209087.46335154594</v>
          </cell>
          <cell r="M21">
            <v>0</v>
          </cell>
          <cell r="N21">
            <v>209087.46335154594</v>
          </cell>
          <cell r="O21">
            <v>6.3500000000000001E-2</v>
          </cell>
          <cell r="P21">
            <v>0</v>
          </cell>
          <cell r="Q21">
            <v>0</v>
          </cell>
          <cell r="R21">
            <v>331902.23450137046</v>
          </cell>
          <cell r="S21">
            <v>0</v>
          </cell>
          <cell r="T21">
            <v>331902.23450137046</v>
          </cell>
        </row>
        <row r="22">
          <cell r="A22">
            <v>13</v>
          </cell>
          <cell r="B22">
            <v>39356</v>
          </cell>
          <cell r="C22">
            <v>0</v>
          </cell>
          <cell r="D22">
            <v>0</v>
          </cell>
          <cell r="E22">
            <v>0</v>
          </cell>
          <cell r="F22">
            <v>1028549.5322437274</v>
          </cell>
          <cell r="G22">
            <v>122814.77114982452</v>
          </cell>
          <cell r="H22">
            <v>122814.77114982452</v>
          </cell>
          <cell r="I22">
            <v>0</v>
          </cell>
          <cell r="J22">
            <v>1751066.3466197187</v>
          </cell>
          <cell r="K22">
            <v>209087.46335154594</v>
          </cell>
          <cell r="L22">
            <v>209087.46335154594</v>
          </cell>
          <cell r="M22">
            <v>0</v>
          </cell>
          <cell r="N22">
            <v>209087.46335154594</v>
          </cell>
          <cell r="O22">
            <v>6.3500000000000001E-2</v>
          </cell>
          <cell r="P22">
            <v>0</v>
          </cell>
          <cell r="Q22">
            <v>0</v>
          </cell>
          <cell r="R22">
            <v>331902.23450137046</v>
          </cell>
          <cell r="S22">
            <v>0</v>
          </cell>
          <cell r="T22">
            <v>331902.23450137046</v>
          </cell>
        </row>
        <row r="23">
          <cell r="A23">
            <v>14</v>
          </cell>
          <cell r="B23">
            <v>39387</v>
          </cell>
          <cell r="C23">
            <v>0</v>
          </cell>
          <cell r="D23">
            <v>0</v>
          </cell>
          <cell r="E23">
            <v>0</v>
          </cell>
          <cell r="F23">
            <v>905734.76109390287</v>
          </cell>
          <cell r="G23">
            <v>122814.77114982452</v>
          </cell>
          <cell r="H23">
            <v>122814.77114982452</v>
          </cell>
          <cell r="I23">
            <v>0</v>
          </cell>
          <cell r="J23">
            <v>1541978.8832681729</v>
          </cell>
          <cell r="K23">
            <v>209087.46335154594</v>
          </cell>
          <cell r="L23">
            <v>209087.46335154594</v>
          </cell>
          <cell r="M23">
            <v>0</v>
          </cell>
          <cell r="N23">
            <v>209087.46335154594</v>
          </cell>
          <cell r="O23">
            <v>6.3500000000000001E-2</v>
          </cell>
          <cell r="P23">
            <v>0</v>
          </cell>
          <cell r="Q23">
            <v>0</v>
          </cell>
          <cell r="R23">
            <v>331902.23450137046</v>
          </cell>
          <cell r="S23">
            <v>0</v>
          </cell>
          <cell r="T23">
            <v>331902.23450137046</v>
          </cell>
        </row>
        <row r="24">
          <cell r="A24">
            <v>15</v>
          </cell>
          <cell r="B24">
            <v>39417</v>
          </cell>
          <cell r="C24">
            <v>0</v>
          </cell>
          <cell r="D24">
            <v>0</v>
          </cell>
          <cell r="E24">
            <v>0</v>
          </cell>
          <cell r="F24">
            <v>782919.98994407838</v>
          </cell>
          <cell r="G24">
            <v>122814.77114982452</v>
          </cell>
          <cell r="H24">
            <v>122814.77114982452</v>
          </cell>
          <cell r="I24">
            <v>0</v>
          </cell>
          <cell r="J24">
            <v>1332891.419916627</v>
          </cell>
          <cell r="K24">
            <v>209087.46335154594</v>
          </cell>
          <cell r="L24">
            <v>209087.46335154594</v>
          </cell>
          <cell r="M24">
            <v>0</v>
          </cell>
          <cell r="N24">
            <v>209087.46335154594</v>
          </cell>
          <cell r="O24">
            <v>6.3500000000000001E-2</v>
          </cell>
          <cell r="P24">
            <v>0</v>
          </cell>
          <cell r="Q24">
            <v>0</v>
          </cell>
          <cell r="R24">
            <v>331902.23450137046</v>
          </cell>
          <cell r="S24">
            <v>0</v>
          </cell>
          <cell r="T24">
            <v>331902.23450137046</v>
          </cell>
        </row>
        <row r="25">
          <cell r="A25">
            <v>16</v>
          </cell>
          <cell r="B25">
            <v>39448</v>
          </cell>
          <cell r="C25">
            <v>0</v>
          </cell>
          <cell r="D25">
            <v>0</v>
          </cell>
          <cell r="E25">
            <v>0</v>
          </cell>
          <cell r="F25">
            <v>660105.21879425389</v>
          </cell>
          <cell r="G25">
            <v>122814.77114982452</v>
          </cell>
          <cell r="H25">
            <v>122814.77114982452</v>
          </cell>
          <cell r="I25">
            <v>0</v>
          </cell>
          <cell r="J25">
            <v>1123803.9565650811</v>
          </cell>
          <cell r="K25">
            <v>209087.46335154594</v>
          </cell>
          <cell r="L25">
            <v>209087.46335154594</v>
          </cell>
          <cell r="M25">
            <v>0</v>
          </cell>
          <cell r="N25">
            <v>209087.46335154594</v>
          </cell>
          <cell r="O25">
            <v>6.3500000000000001E-2</v>
          </cell>
          <cell r="P25">
            <v>0</v>
          </cell>
          <cell r="Q25">
            <v>0</v>
          </cell>
          <cell r="R25">
            <v>331902.23450137046</v>
          </cell>
          <cell r="S25">
            <v>0</v>
          </cell>
          <cell r="T25">
            <v>331902.23450137046</v>
          </cell>
        </row>
        <row r="26">
          <cell r="A26">
            <v>17</v>
          </cell>
          <cell r="B26">
            <v>39479</v>
          </cell>
          <cell r="C26">
            <v>0</v>
          </cell>
          <cell r="D26">
            <v>0</v>
          </cell>
          <cell r="E26">
            <v>0</v>
          </cell>
          <cell r="F26">
            <v>537290.4476444294</v>
          </cell>
          <cell r="G26">
            <v>122814.77114982452</v>
          </cell>
          <cell r="H26">
            <v>122814.77114982452</v>
          </cell>
          <cell r="I26">
            <v>0</v>
          </cell>
          <cell r="J26">
            <v>914716.49321353517</v>
          </cell>
          <cell r="K26">
            <v>209087.46335154594</v>
          </cell>
          <cell r="L26">
            <v>209087.46335154594</v>
          </cell>
          <cell r="M26">
            <v>0</v>
          </cell>
          <cell r="N26">
            <v>209087.46335154594</v>
          </cell>
          <cell r="O26">
            <v>6.3500000000000001E-2</v>
          </cell>
          <cell r="P26">
            <v>0</v>
          </cell>
          <cell r="Q26">
            <v>0</v>
          </cell>
          <cell r="R26">
            <v>331902.23450137046</v>
          </cell>
          <cell r="S26">
            <v>0</v>
          </cell>
          <cell r="T26">
            <v>331902.23450137046</v>
          </cell>
        </row>
        <row r="27">
          <cell r="A27">
            <v>18</v>
          </cell>
          <cell r="B27">
            <v>39508</v>
          </cell>
          <cell r="C27">
            <v>0</v>
          </cell>
          <cell r="D27">
            <v>0</v>
          </cell>
          <cell r="E27">
            <v>0</v>
          </cell>
          <cell r="F27">
            <v>414475.67649460491</v>
          </cell>
          <cell r="G27">
            <v>120493.86208872548</v>
          </cell>
          <cell r="H27">
            <v>120493.86208872548</v>
          </cell>
          <cell r="I27">
            <v>0</v>
          </cell>
          <cell r="J27">
            <v>705629.0298619892</v>
          </cell>
          <cell r="K27">
            <v>205136.20420159545</v>
          </cell>
          <cell r="L27">
            <v>205136.20420159545</v>
          </cell>
          <cell r="M27">
            <v>0</v>
          </cell>
          <cell r="N27">
            <v>205136.20420159545</v>
          </cell>
          <cell r="O27">
            <v>6.2299999999999994E-2</v>
          </cell>
          <cell r="P27">
            <v>0</v>
          </cell>
          <cell r="Q27">
            <v>0</v>
          </cell>
          <cell r="R27">
            <v>325630.06629032094</v>
          </cell>
          <cell r="S27">
            <v>0</v>
          </cell>
          <cell r="T27">
            <v>325630.06629032094</v>
          </cell>
        </row>
        <row r="28">
          <cell r="A28">
            <v>19</v>
          </cell>
          <cell r="B28">
            <v>39539</v>
          </cell>
          <cell r="C28">
            <v>0</v>
          </cell>
          <cell r="D28">
            <v>0</v>
          </cell>
          <cell r="E28">
            <v>0</v>
          </cell>
          <cell r="F28">
            <v>293981.81440587941</v>
          </cell>
          <cell r="G28">
            <v>108309.08951795548</v>
          </cell>
          <cell r="H28">
            <v>108309.08951795548</v>
          </cell>
          <cell r="I28">
            <v>0</v>
          </cell>
          <cell r="J28">
            <v>500492.82566039375</v>
          </cell>
          <cell r="K28">
            <v>184392.09366435546</v>
          </cell>
          <cell r="L28">
            <v>184392.09366435546</v>
          </cell>
          <cell r="M28">
            <v>0</v>
          </cell>
          <cell r="N28">
            <v>184392.09366435546</v>
          </cell>
          <cell r="O28">
            <v>5.5999999999999994E-2</v>
          </cell>
          <cell r="P28">
            <v>0</v>
          </cell>
          <cell r="Q28">
            <v>0</v>
          </cell>
          <cell r="R28">
            <v>292701.18318231095</v>
          </cell>
          <cell r="S28">
            <v>0</v>
          </cell>
          <cell r="T28">
            <v>292701.18318231095</v>
          </cell>
        </row>
        <row r="29">
          <cell r="A29">
            <v>20</v>
          </cell>
          <cell r="B29">
            <v>39569</v>
          </cell>
          <cell r="C29">
            <v>0</v>
          </cell>
          <cell r="D29">
            <v>0</v>
          </cell>
          <cell r="E29">
            <v>0</v>
          </cell>
          <cell r="F29">
            <v>185672.72488792392</v>
          </cell>
          <cell r="G29">
            <v>81231.81713846662</v>
          </cell>
          <cell r="H29">
            <v>81231.81713846662</v>
          </cell>
          <cell r="I29">
            <v>0</v>
          </cell>
          <cell r="J29">
            <v>316100.73199603829</v>
          </cell>
          <cell r="K29">
            <v>138294.07024826662</v>
          </cell>
          <cell r="L29">
            <v>138294.07024826662</v>
          </cell>
          <cell r="M29">
            <v>0</v>
          </cell>
          <cell r="N29">
            <v>138294.07024826662</v>
          </cell>
          <cell r="O29">
            <v>4.200000000000001E-2</v>
          </cell>
          <cell r="P29">
            <v>0</v>
          </cell>
          <cell r="Q29">
            <v>0</v>
          </cell>
          <cell r="R29">
            <v>219525.88738673326</v>
          </cell>
          <cell r="S29">
            <v>0</v>
          </cell>
          <cell r="T29">
            <v>219525.88738673326</v>
          </cell>
        </row>
        <row r="30">
          <cell r="A30">
            <v>21</v>
          </cell>
          <cell r="B30">
            <v>39600</v>
          </cell>
          <cell r="C30">
            <v>0</v>
          </cell>
          <cell r="D30">
            <v>0</v>
          </cell>
          <cell r="E30">
            <v>0</v>
          </cell>
          <cell r="F30">
            <v>104440.9077494573</v>
          </cell>
          <cell r="G30">
            <v>58022.726527476145</v>
          </cell>
          <cell r="H30">
            <v>58022.726527476145</v>
          </cell>
          <cell r="I30">
            <v>0</v>
          </cell>
          <cell r="J30">
            <v>177806.66174777166</v>
          </cell>
          <cell r="K30">
            <v>98781.47874876186</v>
          </cell>
          <cell r="L30">
            <v>98781.47874876186</v>
          </cell>
          <cell r="M30">
            <v>0</v>
          </cell>
          <cell r="N30">
            <v>98781.47874876186</v>
          </cell>
          <cell r="O30">
            <v>0.03</v>
          </cell>
          <cell r="P30">
            <v>0</v>
          </cell>
          <cell r="Q30">
            <v>0</v>
          </cell>
          <cell r="R30">
            <v>156804.205276238</v>
          </cell>
          <cell r="S30">
            <v>0</v>
          </cell>
          <cell r="T30">
            <v>156804.205276238</v>
          </cell>
        </row>
        <row r="31">
          <cell r="A31">
            <v>22</v>
          </cell>
          <cell r="B31">
            <v>39630</v>
          </cell>
          <cell r="C31">
            <v>0</v>
          </cell>
          <cell r="D31">
            <v>0</v>
          </cell>
          <cell r="E31">
            <v>0</v>
          </cell>
          <cell r="F31">
            <v>46418.181221981155</v>
          </cell>
          <cell r="G31">
            <v>30945.454147987282</v>
          </cell>
          <cell r="H31">
            <v>30945.454147987282</v>
          </cell>
          <cell r="I31">
            <v>0</v>
          </cell>
          <cell r="J31">
            <v>79025.182999009805</v>
          </cell>
          <cell r="K31">
            <v>52683.455332672995</v>
          </cell>
          <cell r="L31">
            <v>52683.455332672995</v>
          </cell>
          <cell r="M31">
            <v>0</v>
          </cell>
          <cell r="N31">
            <v>52683.455332672995</v>
          </cell>
          <cell r="O31">
            <v>1.6E-2</v>
          </cell>
          <cell r="P31">
            <v>0</v>
          </cell>
          <cell r="Q31">
            <v>0</v>
          </cell>
          <cell r="R31">
            <v>83628.909480660281</v>
          </cell>
          <cell r="S31">
            <v>0</v>
          </cell>
          <cell r="T31">
            <v>83628.909480660281</v>
          </cell>
        </row>
        <row r="32">
          <cell r="A32">
            <v>23</v>
          </cell>
          <cell r="B32">
            <v>39661</v>
          </cell>
          <cell r="C32">
            <v>0</v>
          </cell>
          <cell r="D32">
            <v>0</v>
          </cell>
          <cell r="E32">
            <v>0</v>
          </cell>
          <cell r="F32">
            <v>15472.727073993872</v>
          </cell>
          <cell r="G32">
            <v>15472.727073993641</v>
          </cell>
          <cell r="H32">
            <v>15472.727073993641</v>
          </cell>
          <cell r="I32">
            <v>0</v>
          </cell>
          <cell r="J32">
            <v>26341.72766633681</v>
          </cell>
          <cell r="K32">
            <v>26341.727666336497</v>
          </cell>
          <cell r="L32">
            <v>26341.727666336497</v>
          </cell>
          <cell r="M32">
            <v>0</v>
          </cell>
          <cell r="N32">
            <v>26341.727666336497</v>
          </cell>
          <cell r="O32">
            <v>8.0000000000000002E-3</v>
          </cell>
          <cell r="P32">
            <v>0</v>
          </cell>
          <cell r="Q32">
            <v>0</v>
          </cell>
          <cell r="R32">
            <v>41814.45474033014</v>
          </cell>
          <cell r="S32">
            <v>0</v>
          </cell>
          <cell r="T32">
            <v>41814.45474033014</v>
          </cell>
        </row>
        <row r="33">
          <cell r="A33">
            <v>24</v>
          </cell>
          <cell r="B33">
            <v>39692</v>
          </cell>
          <cell r="C33">
            <v>0</v>
          </cell>
          <cell r="D33">
            <v>0</v>
          </cell>
          <cell r="E33">
            <v>0</v>
          </cell>
          <cell r="F33">
            <v>2.3101165425032377E-10</v>
          </cell>
          <cell r="G33">
            <v>0</v>
          </cell>
          <cell r="H33">
            <v>0</v>
          </cell>
          <cell r="I33">
            <v>0</v>
          </cell>
          <cell r="J33">
            <v>3.1286617740988731E-10</v>
          </cell>
          <cell r="K33">
            <v>0</v>
          </cell>
          <cell r="L33">
            <v>0</v>
          </cell>
          <cell r="M33">
            <v>0</v>
          </cell>
          <cell r="N33">
            <v>0</v>
          </cell>
          <cell r="O33">
            <v>0</v>
          </cell>
          <cell r="P33">
            <v>0</v>
          </cell>
          <cell r="Q33">
            <v>0</v>
          </cell>
          <cell r="R33">
            <v>0</v>
          </cell>
          <cell r="S33">
            <v>0</v>
          </cell>
          <cell r="T33">
            <v>0</v>
          </cell>
        </row>
        <row r="34">
          <cell r="A34">
            <v>25</v>
          </cell>
          <cell r="B34">
            <v>39722</v>
          </cell>
          <cell r="C34">
            <v>0</v>
          </cell>
          <cell r="D34">
            <v>0</v>
          </cell>
          <cell r="E34">
            <v>0</v>
          </cell>
          <cell r="F34">
            <v>2.3101165425032377E-10</v>
          </cell>
          <cell r="G34">
            <v>0</v>
          </cell>
          <cell r="H34">
            <v>0</v>
          </cell>
          <cell r="I34">
            <v>0</v>
          </cell>
          <cell r="J34">
            <v>3.1286617740988731E-10</v>
          </cell>
          <cell r="K34">
            <v>0</v>
          </cell>
          <cell r="L34">
            <v>0</v>
          </cell>
          <cell r="M34">
            <v>0</v>
          </cell>
          <cell r="N34">
            <v>0</v>
          </cell>
          <cell r="O34">
            <v>0</v>
          </cell>
          <cell r="P34">
            <v>0</v>
          </cell>
          <cell r="Q34">
            <v>0</v>
          </cell>
          <cell r="R34">
            <v>0</v>
          </cell>
          <cell r="S34">
            <v>0</v>
          </cell>
          <cell r="T34">
            <v>0</v>
          </cell>
        </row>
        <row r="35">
          <cell r="A35">
            <v>26</v>
          </cell>
          <cell r="B35">
            <v>39753</v>
          </cell>
          <cell r="C35">
            <v>0</v>
          </cell>
          <cell r="D35">
            <v>0</v>
          </cell>
          <cell r="E35">
            <v>0</v>
          </cell>
          <cell r="F35">
            <v>2.3101165425032377E-10</v>
          </cell>
          <cell r="G35">
            <v>0</v>
          </cell>
          <cell r="H35">
            <v>0</v>
          </cell>
          <cell r="I35">
            <v>0</v>
          </cell>
          <cell r="J35">
            <v>3.1286617740988731E-10</v>
          </cell>
          <cell r="K35">
            <v>0</v>
          </cell>
          <cell r="L35">
            <v>0</v>
          </cell>
          <cell r="M35">
            <v>0</v>
          </cell>
          <cell r="N35">
            <v>0</v>
          </cell>
          <cell r="O35">
            <v>0</v>
          </cell>
          <cell r="P35">
            <v>0</v>
          </cell>
          <cell r="Q35">
            <v>0</v>
          </cell>
          <cell r="R35">
            <v>0</v>
          </cell>
          <cell r="S35">
            <v>0</v>
          </cell>
          <cell r="T35">
            <v>0</v>
          </cell>
        </row>
        <row r="36">
          <cell r="A36">
            <v>27</v>
          </cell>
          <cell r="B36">
            <v>39783</v>
          </cell>
          <cell r="C36">
            <v>0</v>
          </cell>
          <cell r="D36">
            <v>0</v>
          </cell>
          <cell r="E36">
            <v>0</v>
          </cell>
          <cell r="F36">
            <v>2.3101165425032377E-10</v>
          </cell>
          <cell r="G36">
            <v>0</v>
          </cell>
          <cell r="H36">
            <v>0</v>
          </cell>
          <cell r="I36">
            <v>0</v>
          </cell>
          <cell r="J36">
            <v>3.1286617740988731E-10</v>
          </cell>
          <cell r="K36">
            <v>0</v>
          </cell>
          <cell r="L36">
            <v>0</v>
          </cell>
          <cell r="M36">
            <v>0</v>
          </cell>
          <cell r="N36">
            <v>0</v>
          </cell>
          <cell r="O36">
            <v>0</v>
          </cell>
          <cell r="P36">
            <v>0</v>
          </cell>
          <cell r="Q36">
            <v>0</v>
          </cell>
          <cell r="R36">
            <v>0</v>
          </cell>
          <cell r="S36">
            <v>0</v>
          </cell>
          <cell r="T36">
            <v>0</v>
          </cell>
        </row>
        <row r="37">
          <cell r="A37">
            <v>28</v>
          </cell>
          <cell r="B37">
            <v>39814</v>
          </cell>
          <cell r="C37">
            <v>0</v>
          </cell>
          <cell r="D37">
            <v>0</v>
          </cell>
          <cell r="E37">
            <v>0</v>
          </cell>
          <cell r="F37">
            <v>2.3101165425032377E-10</v>
          </cell>
          <cell r="G37">
            <v>0</v>
          </cell>
          <cell r="H37">
            <v>0</v>
          </cell>
          <cell r="I37">
            <v>0</v>
          </cell>
          <cell r="J37">
            <v>3.1286617740988731E-10</v>
          </cell>
          <cell r="K37">
            <v>0</v>
          </cell>
          <cell r="L37">
            <v>0</v>
          </cell>
          <cell r="M37">
            <v>0</v>
          </cell>
          <cell r="N37">
            <v>0</v>
          </cell>
          <cell r="O37">
            <v>0</v>
          </cell>
          <cell r="P37">
            <v>0</v>
          </cell>
          <cell r="Q37">
            <v>0</v>
          </cell>
          <cell r="R37">
            <v>0</v>
          </cell>
          <cell r="S37">
            <v>0</v>
          </cell>
          <cell r="T37">
            <v>0</v>
          </cell>
        </row>
        <row r="38">
          <cell r="A38">
            <v>29</v>
          </cell>
          <cell r="B38">
            <v>39845</v>
          </cell>
          <cell r="C38">
            <v>0</v>
          </cell>
          <cell r="D38">
            <v>0</v>
          </cell>
          <cell r="E38">
            <v>0</v>
          </cell>
          <cell r="F38">
            <v>2.3101165425032377E-10</v>
          </cell>
          <cell r="G38">
            <v>0</v>
          </cell>
          <cell r="H38">
            <v>0</v>
          </cell>
          <cell r="I38">
            <v>0</v>
          </cell>
          <cell r="J38">
            <v>3.1286617740988731E-10</v>
          </cell>
          <cell r="K38">
            <v>0</v>
          </cell>
          <cell r="L38">
            <v>0</v>
          </cell>
          <cell r="M38">
            <v>0</v>
          </cell>
          <cell r="N38">
            <v>0</v>
          </cell>
          <cell r="O38">
            <v>0</v>
          </cell>
          <cell r="P38">
            <v>0</v>
          </cell>
          <cell r="Q38">
            <v>0</v>
          </cell>
          <cell r="R38">
            <v>0</v>
          </cell>
          <cell r="S38">
            <v>0</v>
          </cell>
          <cell r="T38">
            <v>0</v>
          </cell>
        </row>
        <row r="39">
          <cell r="A39">
            <v>30</v>
          </cell>
          <cell r="B39">
            <v>39873</v>
          </cell>
          <cell r="C39">
            <v>0</v>
          </cell>
          <cell r="D39">
            <v>0</v>
          </cell>
          <cell r="E39">
            <v>0</v>
          </cell>
          <cell r="F39">
            <v>2.3101165425032377E-10</v>
          </cell>
          <cell r="G39">
            <v>0</v>
          </cell>
          <cell r="H39">
            <v>0</v>
          </cell>
          <cell r="I39">
            <v>0</v>
          </cell>
          <cell r="J39">
            <v>3.1286617740988731E-10</v>
          </cell>
          <cell r="K39">
            <v>0</v>
          </cell>
          <cell r="L39">
            <v>0</v>
          </cell>
          <cell r="M39">
            <v>0</v>
          </cell>
          <cell r="N39">
            <v>0</v>
          </cell>
          <cell r="O39">
            <v>0</v>
          </cell>
          <cell r="P39">
            <v>0</v>
          </cell>
          <cell r="Q39">
            <v>0</v>
          </cell>
          <cell r="R39">
            <v>0</v>
          </cell>
          <cell r="S39">
            <v>0</v>
          </cell>
          <cell r="T39">
            <v>0</v>
          </cell>
        </row>
        <row r="40">
          <cell r="A40">
            <v>31</v>
          </cell>
          <cell r="B40">
            <v>39904</v>
          </cell>
          <cell r="C40">
            <v>0</v>
          </cell>
          <cell r="D40">
            <v>0</v>
          </cell>
          <cell r="E40">
            <v>0</v>
          </cell>
          <cell r="F40">
            <v>2.3101165425032377E-10</v>
          </cell>
          <cell r="G40">
            <v>0</v>
          </cell>
          <cell r="H40">
            <v>0</v>
          </cell>
          <cell r="I40">
            <v>0</v>
          </cell>
          <cell r="J40">
            <v>3.1286617740988731E-10</v>
          </cell>
          <cell r="K40">
            <v>0</v>
          </cell>
          <cell r="L40">
            <v>0</v>
          </cell>
          <cell r="M40">
            <v>0</v>
          </cell>
          <cell r="N40">
            <v>0</v>
          </cell>
          <cell r="O40">
            <v>0</v>
          </cell>
          <cell r="P40">
            <v>0</v>
          </cell>
          <cell r="Q40">
            <v>0</v>
          </cell>
          <cell r="R40">
            <v>0</v>
          </cell>
          <cell r="S40">
            <v>0</v>
          </cell>
          <cell r="T40">
            <v>0</v>
          </cell>
        </row>
      </sheetData>
      <sheetData sheetId="9">
        <row r="11">
          <cell r="A11">
            <v>1</v>
          </cell>
          <cell r="B11">
            <v>38991</v>
          </cell>
          <cell r="C11">
            <v>864235.68337500002</v>
          </cell>
          <cell r="D11">
            <v>0</v>
          </cell>
          <cell r="E11">
            <v>0</v>
          </cell>
          <cell r="F11">
            <v>0</v>
          </cell>
        </row>
        <row r="12">
          <cell r="A12">
            <v>2</v>
          </cell>
          <cell r="B12">
            <v>39022</v>
          </cell>
          <cell r="C12">
            <v>864235.68337500002</v>
          </cell>
          <cell r="D12">
            <v>0</v>
          </cell>
          <cell r="E12">
            <v>0</v>
          </cell>
          <cell r="F12">
            <v>0</v>
          </cell>
        </row>
        <row r="13">
          <cell r="A13">
            <v>3</v>
          </cell>
          <cell r="B13">
            <v>39052</v>
          </cell>
          <cell r="C13">
            <v>864235.68337500002</v>
          </cell>
          <cell r="D13">
            <v>43211.784168750004</v>
          </cell>
          <cell r="E13">
            <v>0</v>
          </cell>
          <cell r="F13">
            <v>0</v>
          </cell>
        </row>
        <row r="14">
          <cell r="A14">
            <v>4</v>
          </cell>
          <cell r="B14">
            <v>39083</v>
          </cell>
          <cell r="C14">
            <v>821023.89920624997</v>
          </cell>
          <cell r="D14">
            <v>43211.784168750004</v>
          </cell>
          <cell r="E14">
            <v>0</v>
          </cell>
          <cell r="F14">
            <v>0</v>
          </cell>
        </row>
        <row r="15">
          <cell r="A15">
            <v>5</v>
          </cell>
          <cell r="B15">
            <v>39114</v>
          </cell>
          <cell r="C15">
            <v>777812.11503749993</v>
          </cell>
          <cell r="D15">
            <v>43211.784168750004</v>
          </cell>
          <cell r="E15">
            <v>0</v>
          </cell>
          <cell r="F15">
            <v>0</v>
          </cell>
        </row>
        <row r="16">
          <cell r="A16">
            <v>6</v>
          </cell>
          <cell r="B16">
            <v>39142</v>
          </cell>
          <cell r="C16">
            <v>734600.33086874988</v>
          </cell>
          <cell r="D16">
            <v>43211.784168750004</v>
          </cell>
          <cell r="E16">
            <v>0</v>
          </cell>
          <cell r="F16">
            <v>0</v>
          </cell>
        </row>
        <row r="17">
          <cell r="A17">
            <v>7</v>
          </cell>
          <cell r="B17">
            <v>39173</v>
          </cell>
          <cell r="C17">
            <v>691388.54669999983</v>
          </cell>
          <cell r="D17">
            <v>43211.784168750004</v>
          </cell>
          <cell r="E17">
            <v>0</v>
          </cell>
          <cell r="F17">
            <v>0</v>
          </cell>
        </row>
        <row r="18">
          <cell r="A18">
            <v>8</v>
          </cell>
          <cell r="B18">
            <v>39203</v>
          </cell>
          <cell r="C18">
            <v>648176.76253124978</v>
          </cell>
          <cell r="D18">
            <v>43211.784168750004</v>
          </cell>
          <cell r="E18">
            <v>0</v>
          </cell>
          <cell r="F18">
            <v>0</v>
          </cell>
        </row>
        <row r="19">
          <cell r="A19">
            <v>9</v>
          </cell>
          <cell r="B19">
            <v>39234</v>
          </cell>
          <cell r="C19">
            <v>604964.97836249974</v>
          </cell>
          <cell r="D19">
            <v>43211.784168750004</v>
          </cell>
          <cell r="E19">
            <v>0</v>
          </cell>
          <cell r="F19">
            <v>0</v>
          </cell>
        </row>
        <row r="20">
          <cell r="A20">
            <v>10</v>
          </cell>
          <cell r="B20">
            <v>39264</v>
          </cell>
          <cell r="C20">
            <v>561753.19419374969</v>
          </cell>
          <cell r="D20">
            <v>43211.784168750004</v>
          </cell>
          <cell r="E20">
            <v>0</v>
          </cell>
          <cell r="F20">
            <v>0</v>
          </cell>
        </row>
        <row r="21">
          <cell r="A21">
            <v>11</v>
          </cell>
          <cell r="B21">
            <v>39295</v>
          </cell>
          <cell r="C21">
            <v>518541.4100249997</v>
          </cell>
          <cell r="D21">
            <v>43211.784168750004</v>
          </cell>
          <cell r="E21">
            <v>0</v>
          </cell>
          <cell r="F21">
            <v>0</v>
          </cell>
        </row>
        <row r="22">
          <cell r="A22">
            <v>12</v>
          </cell>
          <cell r="B22">
            <v>39326</v>
          </cell>
          <cell r="C22">
            <v>475329.62585624971</v>
          </cell>
          <cell r="D22">
            <v>43211.784168750004</v>
          </cell>
          <cell r="E22">
            <v>0</v>
          </cell>
          <cell r="F22">
            <v>0</v>
          </cell>
        </row>
        <row r="23">
          <cell r="A23">
            <v>13</v>
          </cell>
          <cell r="B23">
            <v>39356</v>
          </cell>
          <cell r="C23">
            <v>432117.84168749972</v>
          </cell>
          <cell r="D23">
            <v>43211.784168750004</v>
          </cell>
          <cell r="E23">
            <v>0</v>
          </cell>
          <cell r="F23">
            <v>0</v>
          </cell>
        </row>
        <row r="24">
          <cell r="A24">
            <v>14</v>
          </cell>
          <cell r="B24">
            <v>39387</v>
          </cell>
          <cell r="C24">
            <v>388906.05751874973</v>
          </cell>
          <cell r="D24">
            <v>43211.784168750004</v>
          </cell>
          <cell r="E24">
            <v>0</v>
          </cell>
          <cell r="F24">
            <v>0</v>
          </cell>
        </row>
        <row r="25">
          <cell r="A25">
            <v>15</v>
          </cell>
          <cell r="B25">
            <v>39417</v>
          </cell>
          <cell r="C25">
            <v>345694.27334999974</v>
          </cell>
          <cell r="D25">
            <v>43211.784168750004</v>
          </cell>
          <cell r="E25">
            <v>0</v>
          </cell>
          <cell r="F25">
            <v>0</v>
          </cell>
        </row>
        <row r="26">
          <cell r="A26">
            <v>16</v>
          </cell>
          <cell r="B26">
            <v>39448</v>
          </cell>
          <cell r="C26">
            <v>302482.48918124975</v>
          </cell>
          <cell r="D26">
            <v>43211.784168750004</v>
          </cell>
          <cell r="E26">
            <v>0</v>
          </cell>
          <cell r="F26">
            <v>0</v>
          </cell>
        </row>
        <row r="27">
          <cell r="A27">
            <v>17</v>
          </cell>
          <cell r="B27">
            <v>39479</v>
          </cell>
          <cell r="C27">
            <v>259270.70501249976</v>
          </cell>
          <cell r="D27">
            <v>43211.784168750004</v>
          </cell>
          <cell r="E27">
            <v>0</v>
          </cell>
          <cell r="F27">
            <v>0</v>
          </cell>
        </row>
        <row r="28">
          <cell r="A28">
            <v>18</v>
          </cell>
          <cell r="B28">
            <v>39508</v>
          </cell>
          <cell r="C28">
            <v>216058.92084374977</v>
          </cell>
          <cell r="D28">
            <v>43211.784168750004</v>
          </cell>
          <cell r="E28">
            <v>0</v>
          </cell>
          <cell r="F28">
            <v>0</v>
          </cell>
        </row>
        <row r="29">
          <cell r="A29">
            <v>19</v>
          </cell>
          <cell r="B29">
            <v>39539</v>
          </cell>
          <cell r="C29">
            <v>172847.13667499978</v>
          </cell>
          <cell r="D29">
            <v>43211.784168750004</v>
          </cell>
          <cell r="E29">
            <v>0</v>
          </cell>
          <cell r="F29">
            <v>0</v>
          </cell>
        </row>
        <row r="30">
          <cell r="A30">
            <v>20</v>
          </cell>
          <cell r="B30">
            <v>39569</v>
          </cell>
          <cell r="C30">
            <v>129635.35250624978</v>
          </cell>
          <cell r="D30">
            <v>43211.784168750004</v>
          </cell>
          <cell r="E30">
            <v>0</v>
          </cell>
          <cell r="F30">
            <v>0</v>
          </cell>
        </row>
        <row r="31">
          <cell r="A31">
            <v>21</v>
          </cell>
          <cell r="B31">
            <v>39600</v>
          </cell>
          <cell r="C31">
            <v>86423.568337499775</v>
          </cell>
          <cell r="D31">
            <v>43211.784168750004</v>
          </cell>
          <cell r="E31">
            <v>0</v>
          </cell>
          <cell r="F31">
            <v>0</v>
          </cell>
        </row>
        <row r="32">
          <cell r="A32">
            <v>22</v>
          </cell>
          <cell r="B32">
            <v>39630</v>
          </cell>
          <cell r="C32">
            <v>43211.784168749771</v>
          </cell>
          <cell r="D32">
            <v>43211.784168750004</v>
          </cell>
          <cell r="E32">
            <v>0</v>
          </cell>
          <cell r="F32">
            <v>0</v>
          </cell>
        </row>
        <row r="33">
          <cell r="A33">
            <v>23</v>
          </cell>
          <cell r="B33">
            <v>39661</v>
          </cell>
          <cell r="C33">
            <v>-2.3283064365386963E-10</v>
          </cell>
          <cell r="D33">
            <v>0</v>
          </cell>
          <cell r="E33">
            <v>0</v>
          </cell>
          <cell r="F33">
            <v>0</v>
          </cell>
        </row>
        <row r="34">
          <cell r="A34">
            <v>24</v>
          </cell>
          <cell r="B34">
            <v>39692</v>
          </cell>
          <cell r="C34">
            <v>-2.3283064365386963E-10</v>
          </cell>
          <cell r="D34">
            <v>0</v>
          </cell>
          <cell r="E34">
            <v>0</v>
          </cell>
          <cell r="F34">
            <v>0</v>
          </cell>
        </row>
        <row r="35">
          <cell r="A35">
            <v>25</v>
          </cell>
          <cell r="B35">
            <v>39722</v>
          </cell>
          <cell r="C35">
            <v>-2.3283064365386963E-10</v>
          </cell>
          <cell r="D35">
            <v>0</v>
          </cell>
          <cell r="E35">
            <v>0</v>
          </cell>
          <cell r="F35">
            <v>0</v>
          </cell>
        </row>
        <row r="36">
          <cell r="A36">
            <v>26</v>
          </cell>
          <cell r="B36">
            <v>39753</v>
          </cell>
          <cell r="C36">
            <v>-2.3283064365386963E-10</v>
          </cell>
          <cell r="D36">
            <v>0</v>
          </cell>
          <cell r="E36">
            <v>0</v>
          </cell>
          <cell r="F36">
            <v>0</v>
          </cell>
        </row>
        <row r="37">
          <cell r="A37">
            <v>27</v>
          </cell>
          <cell r="B37">
            <v>39783</v>
          </cell>
          <cell r="C37">
            <v>-2.3283064365386963E-10</v>
          </cell>
          <cell r="D37">
            <v>0</v>
          </cell>
          <cell r="E37">
            <v>0</v>
          </cell>
          <cell r="F37">
            <v>0</v>
          </cell>
        </row>
        <row r="38">
          <cell r="A38">
            <v>28</v>
          </cell>
          <cell r="B38">
            <v>39814</v>
          </cell>
          <cell r="C38">
            <v>-2.3283064365386963E-10</v>
          </cell>
          <cell r="D38">
            <v>0</v>
          </cell>
          <cell r="E38">
            <v>0</v>
          </cell>
          <cell r="F38">
            <v>0</v>
          </cell>
        </row>
        <row r="39">
          <cell r="A39">
            <v>29</v>
          </cell>
          <cell r="B39">
            <v>39845</v>
          </cell>
          <cell r="C39">
            <v>-2.3283064365386963E-10</v>
          </cell>
          <cell r="D39">
            <v>0</v>
          </cell>
          <cell r="E39">
            <v>0</v>
          </cell>
          <cell r="F39">
            <v>0</v>
          </cell>
        </row>
        <row r="40">
          <cell r="A40">
            <v>30</v>
          </cell>
          <cell r="B40">
            <v>39873</v>
          </cell>
          <cell r="C40">
            <v>-2.3283064365386963E-10</v>
          </cell>
          <cell r="D40">
            <v>0</v>
          </cell>
          <cell r="E40">
            <v>0</v>
          </cell>
          <cell r="F40">
            <v>0</v>
          </cell>
        </row>
        <row r="41">
          <cell r="A41">
            <v>31</v>
          </cell>
          <cell r="B41">
            <v>39904</v>
          </cell>
          <cell r="C41">
            <v>-2.3283064365386963E-10</v>
          </cell>
          <cell r="D41">
            <v>0</v>
          </cell>
          <cell r="E41">
            <v>0</v>
          </cell>
          <cell r="F41">
            <v>0</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efreshError="1">
        <row r="6">
          <cell r="B6">
            <v>25000</v>
          </cell>
        </row>
        <row r="7">
          <cell r="B7">
            <v>38000</v>
          </cell>
        </row>
        <row r="8">
          <cell r="B8">
            <v>50000</v>
          </cell>
        </row>
        <row r="9">
          <cell r="B9">
            <v>52000</v>
          </cell>
        </row>
        <row r="10">
          <cell r="B10">
            <v>85000</v>
          </cell>
        </row>
        <row r="11">
          <cell r="B11">
            <v>1250</v>
          </cell>
        </row>
        <row r="14">
          <cell r="B14">
            <v>2750</v>
          </cell>
        </row>
        <row r="15">
          <cell r="B15">
            <v>3950</v>
          </cell>
        </row>
        <row r="16">
          <cell r="B16">
            <v>300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efreshError="1">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6 AU"/>
      <sheetName val="FORMULARIO 7"/>
      <sheetName val="POLIZAS"/>
      <sheetName val="PMT"/>
      <sheetName val="BIOS"/>
      <sheetName val="RESUMEN DE OBRA"/>
      <sheetName val="PRESUPUESTO MURO "/>
      <sheetName val="ACERO"/>
      <sheetName val="BASE"/>
      <sheetName val="PRELIMIN"/>
      <sheetName val="EXCAVA"/>
      <sheetName val="LLENOS"/>
      <sheetName val="APU CONCRETOS"/>
      <sheetName val="OBRAS COMPL"/>
      <sheetName val="CONC, MAMP Y ACERO"/>
      <sheetName val="FLUJO DE CAJA"/>
      <sheetName val="FORMATO DE TRANSPORTE"/>
      <sheetName val="Zanja Entib"/>
      <sheetName val="Zanja Sin En"/>
      <sheetName val="RASANTE (Residual)"/>
      <sheetName val="TUBERIA (Residual)"/>
      <sheetName val="CAMARAS (Resid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2"/>
      <sheetName val="ACTA3"/>
      <sheetName val="ACTA4"/>
      <sheetName val="ACTA5"/>
      <sheetName val="ACTA6"/>
      <sheetName val="EXTRA"/>
      <sheetName val="ACTA7"/>
      <sheetName val="ACTA8"/>
      <sheetName val="ACTA9"/>
      <sheetName val="ACTA10"/>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MEZCAL1"/>
      <sheetName val="CCMANTENIMIENTO"/>
      <sheetName val="CCINVERSION"/>
      <sheetName val="RESUMENCNCH"/>
      <sheetName val="RESUMENcidca"/>
      <sheetName val="mant"/>
      <sheetName val="inv"/>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L5">
            <v>-35109</v>
          </cell>
          <cell r="S5">
            <v>578144</v>
          </cell>
          <cell r="AJ5">
            <v>4964795</v>
          </cell>
          <cell r="AK5">
            <v>322711.67499999999</v>
          </cell>
          <cell r="AL5">
            <v>51633.868000000002</v>
          </cell>
          <cell r="AM5">
            <v>5339140.5429999996</v>
          </cell>
        </row>
        <row r="6">
          <cell r="A6" t="str">
            <v>003</v>
          </cell>
          <cell r="W6">
            <v>1400000</v>
          </cell>
          <cell r="AJ6">
            <v>1400000</v>
          </cell>
          <cell r="AK6">
            <v>91000</v>
          </cell>
          <cell r="AL6">
            <v>14560</v>
          </cell>
          <cell r="AM6">
            <v>1505560</v>
          </cell>
        </row>
        <row r="7">
          <cell r="A7" t="str">
            <v>006</v>
          </cell>
          <cell r="C7">
            <v>76800</v>
          </cell>
          <cell r="D7">
            <v>36000</v>
          </cell>
          <cell r="AJ7">
            <v>112800</v>
          </cell>
          <cell r="AK7">
            <v>7332</v>
          </cell>
          <cell r="AL7">
            <v>1173.1200000000001</v>
          </cell>
          <cell r="AM7">
            <v>121305.12</v>
          </cell>
        </row>
        <row r="8">
          <cell r="A8" t="str">
            <v>012</v>
          </cell>
          <cell r="S8">
            <v>46400</v>
          </cell>
          <cell r="AJ8">
            <v>46400</v>
          </cell>
          <cell r="AK8">
            <v>3016</v>
          </cell>
          <cell r="AL8">
            <v>482.56</v>
          </cell>
          <cell r="AM8">
            <v>49898.559999999998</v>
          </cell>
        </row>
        <row r="9">
          <cell r="A9" t="str">
            <v>017</v>
          </cell>
          <cell r="AF9">
            <v>286062.96000000002</v>
          </cell>
          <cell r="AJ9">
            <v>286062.96000000002</v>
          </cell>
          <cell r="AK9">
            <v>18594.092400000001</v>
          </cell>
          <cell r="AL9">
            <v>2975.0547840000004</v>
          </cell>
          <cell r="AM9">
            <v>307632.10718400002</v>
          </cell>
        </row>
        <row r="10">
          <cell r="A10" t="str">
            <v>020</v>
          </cell>
          <cell r="V10">
            <v>172480</v>
          </cell>
          <cell r="AJ10">
            <v>172480</v>
          </cell>
          <cell r="AK10">
            <v>11211.2</v>
          </cell>
          <cell r="AL10">
            <v>1793.7920000000001</v>
          </cell>
          <cell r="AM10">
            <v>185484.992</v>
          </cell>
        </row>
        <row r="11">
          <cell r="A11" t="str">
            <v>100</v>
          </cell>
          <cell r="S11">
            <v>498974</v>
          </cell>
          <cell r="AJ11">
            <v>498974</v>
          </cell>
          <cell r="AK11">
            <v>32433.31</v>
          </cell>
          <cell r="AL11">
            <v>5189.3296</v>
          </cell>
          <cell r="AM11">
            <v>536596.63960000011</v>
          </cell>
        </row>
        <row r="12">
          <cell r="A12" t="str">
            <v>101</v>
          </cell>
          <cell r="S12">
            <v>56260</v>
          </cell>
          <cell r="AJ12">
            <v>56260</v>
          </cell>
          <cell r="AK12">
            <v>3656.9</v>
          </cell>
          <cell r="AL12">
            <v>585.10400000000004</v>
          </cell>
          <cell r="AM12">
            <v>60502.004000000001</v>
          </cell>
        </row>
        <row r="13">
          <cell r="A13" t="str">
            <v>102</v>
          </cell>
          <cell r="S13">
            <v>146160</v>
          </cell>
          <cell r="AJ13">
            <v>146160</v>
          </cell>
          <cell r="AK13">
            <v>9500.4</v>
          </cell>
          <cell r="AL13">
            <v>1520.0640000000001</v>
          </cell>
          <cell r="AM13">
            <v>157180.46400000001</v>
          </cell>
        </row>
        <row r="14">
          <cell r="A14" t="str">
            <v>103</v>
          </cell>
          <cell r="S14">
            <v>17400</v>
          </cell>
          <cell r="AJ14">
            <v>17400</v>
          </cell>
          <cell r="AK14">
            <v>1131</v>
          </cell>
          <cell r="AL14">
            <v>180.96</v>
          </cell>
          <cell r="AM14">
            <v>18711.96</v>
          </cell>
        </row>
        <row r="15">
          <cell r="A15" t="str">
            <v>104</v>
          </cell>
          <cell r="L15">
            <v>20107</v>
          </cell>
          <cell r="Q15">
            <v>228480</v>
          </cell>
          <cell r="S15">
            <v>621644</v>
          </cell>
          <cell r="AJ15">
            <v>870231</v>
          </cell>
          <cell r="AK15">
            <v>56565.014999999999</v>
          </cell>
          <cell r="AL15">
            <v>9050.4024000000009</v>
          </cell>
          <cell r="AM15">
            <v>935846.41740000003</v>
          </cell>
        </row>
        <row r="16">
          <cell r="A16" t="str">
            <v>105</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sheetData sheetId="2" refreshError="1"/>
      <sheetData sheetId="3" refreshError="1">
        <row r="3">
          <cell r="A3" t="str">
            <v>Suma de VALORES</v>
          </cell>
          <cell r="B3" t="str">
            <v>PROVEEDORES</v>
          </cell>
        </row>
        <row r="4">
          <cell r="A4" t="str">
            <v>CODIGO</v>
          </cell>
          <cell r="B4" t="str">
            <v>ABENSALA</v>
          </cell>
          <cell r="C4" t="str">
            <v>ALQUILER DE EQUIPO</v>
          </cell>
          <cell r="D4" t="str">
            <v>ANJEOS Y MALLAS</v>
          </cell>
          <cell r="E4" t="str">
            <v>ANTICIPOS</v>
          </cell>
          <cell r="F4" t="str">
            <v>CEMENTOS RIOCLARO</v>
          </cell>
          <cell r="G4" t="str">
            <v>CODEMACO</v>
          </cell>
          <cell r="H4" t="str">
            <v>CONGAR</v>
          </cell>
          <cell r="I4" t="str">
            <v>DISTRIB. TRUJILLO</v>
          </cell>
          <cell r="J4" t="str">
            <v>EQUIELECT</v>
          </cell>
          <cell r="K4" t="str">
            <v>EQUIPOS GLEASON</v>
          </cell>
          <cell r="L4" t="str">
            <v>ESTRUCTURAS CENO</v>
          </cell>
          <cell r="M4" t="str">
            <v>ESTUDIOS DE MADERA</v>
          </cell>
          <cell r="N4" t="str">
            <v>FERREAS</v>
          </cell>
          <cell r="O4" t="str">
            <v>FERRELUGUE</v>
          </cell>
          <cell r="P4" t="str">
            <v>FERRET. LA REBAJA</v>
          </cell>
          <cell r="Q4" t="str">
            <v>FERRET. NURUEÑA</v>
          </cell>
          <cell r="R4" t="str">
            <v>HERNAN GARCIA</v>
          </cell>
          <cell r="S4" t="str">
            <v>HILTI COLOMBIA</v>
          </cell>
          <cell r="T4" t="str">
            <v>LOGITRANS</v>
          </cell>
          <cell r="U4" t="str">
            <v>MANO DE OBRA</v>
          </cell>
          <cell r="V4" t="str">
            <v>MATERIALES DE CONSTRUCCION</v>
          </cell>
          <cell r="W4" t="str">
            <v>MBT COLOMBIA</v>
          </cell>
          <cell r="X4" t="str">
            <v>METALICAS DJ</v>
          </cell>
          <cell r="Y4" t="str">
            <v>METROCONCRETO</v>
          </cell>
          <cell r="Z4" t="str">
            <v>MODULE E DISEÑE</v>
          </cell>
          <cell r="AA4" t="str">
            <v>MOLITUR</v>
          </cell>
          <cell r="AB4" t="str">
            <v>PR METALICAS</v>
          </cell>
          <cell r="AC4" t="str">
            <v>SPAZIO E MOBILE</v>
          </cell>
          <cell r="AD4" t="str">
            <v>TRANSPORTE</v>
          </cell>
          <cell r="AE4" t="str">
            <v>VARIOS</v>
          </cell>
          <cell r="AF4" t="str">
            <v>WILDER DIAZ</v>
          </cell>
          <cell r="AG4" t="str">
            <v>Total general</v>
          </cell>
          <cell r="AH4" t="str">
            <v>UTILIDAD</v>
          </cell>
          <cell r="AI4" t="str">
            <v>IVA</v>
          </cell>
          <cell r="AJ4" t="str">
            <v>TOTAL</v>
          </cell>
        </row>
        <row r="5">
          <cell r="A5" t="str">
            <v>003</v>
          </cell>
          <cell r="B5">
            <v>69600</v>
          </cell>
          <cell r="G5">
            <v>179800</v>
          </cell>
          <cell r="J5">
            <v>2783578</v>
          </cell>
          <cell r="K5">
            <v>59000</v>
          </cell>
          <cell r="M5">
            <v>66400</v>
          </cell>
          <cell r="N5">
            <v>236640</v>
          </cell>
          <cell r="P5">
            <v>84448</v>
          </cell>
          <cell r="AC5">
            <v>373959</v>
          </cell>
          <cell r="AD5">
            <v>737607</v>
          </cell>
          <cell r="AE5">
            <v>47944.455000000002</v>
          </cell>
          <cell r="AF5">
            <v>7671.1128000000008</v>
          </cell>
          <cell r="AG5">
            <v>2783578</v>
          </cell>
          <cell r="AH5">
            <v>180932.57</v>
          </cell>
          <cell r="AI5">
            <v>28949.211200000002</v>
          </cell>
          <cell r="AJ5">
            <v>2993459.7811999996</v>
          </cell>
        </row>
        <row r="6">
          <cell r="A6" t="str">
            <v>004</v>
          </cell>
          <cell r="B6">
            <v>1143199.96</v>
          </cell>
          <cell r="C6">
            <v>111453</v>
          </cell>
          <cell r="K6">
            <v>56000</v>
          </cell>
          <cell r="L6">
            <v>1916946</v>
          </cell>
          <cell r="Q6">
            <v>754000</v>
          </cell>
          <cell r="R6">
            <v>2534272</v>
          </cell>
          <cell r="AB6">
            <v>31590</v>
          </cell>
          <cell r="AD6">
            <v>3288272</v>
          </cell>
          <cell r="AE6">
            <v>213737.68</v>
          </cell>
          <cell r="AF6">
            <v>421300</v>
          </cell>
          <cell r="AG6">
            <v>421300</v>
          </cell>
          <cell r="AH6">
            <v>27384.5</v>
          </cell>
          <cell r="AI6">
            <v>4381.5200000000004</v>
          </cell>
          <cell r="AJ6">
            <v>453066.02</v>
          </cell>
        </row>
        <row r="7">
          <cell r="A7" t="str">
            <v>013</v>
          </cell>
          <cell r="B7">
            <v>601465.04</v>
          </cell>
          <cell r="Q7">
            <v>754000</v>
          </cell>
          <cell r="AD7">
            <v>754000</v>
          </cell>
          <cell r="AE7">
            <v>49010</v>
          </cell>
          <cell r="AF7">
            <v>87300</v>
          </cell>
          <cell r="AG7">
            <v>87300</v>
          </cell>
          <cell r="AH7">
            <v>5674.5</v>
          </cell>
          <cell r="AI7">
            <v>907.92000000000007</v>
          </cell>
          <cell r="AJ7">
            <v>93882.42</v>
          </cell>
        </row>
        <row r="8">
          <cell r="A8" t="str">
            <v>016</v>
          </cell>
          <cell r="B8">
            <v>356333.68</v>
          </cell>
          <cell r="M8">
            <v>284398</v>
          </cell>
          <cell r="AD8">
            <v>284398</v>
          </cell>
          <cell r="AE8">
            <v>18485.87</v>
          </cell>
          <cell r="AF8">
            <v>48000</v>
          </cell>
          <cell r="AG8">
            <v>48000</v>
          </cell>
          <cell r="AH8">
            <v>3120</v>
          </cell>
          <cell r="AI8">
            <v>499.2</v>
          </cell>
          <cell r="AJ8">
            <v>51619.199999999997</v>
          </cell>
        </row>
        <row r="9">
          <cell r="A9" t="str">
            <v>200</v>
          </cell>
          <cell r="B9">
            <v>575000</v>
          </cell>
          <cell r="H9">
            <v>12738590</v>
          </cell>
          <cell r="N9">
            <v>1112208</v>
          </cell>
          <cell r="AC9">
            <v>100120</v>
          </cell>
          <cell r="AD9">
            <v>1112208</v>
          </cell>
          <cell r="AE9">
            <v>72293.52</v>
          </cell>
          <cell r="AF9">
            <v>11566.9632</v>
          </cell>
          <cell r="AG9">
            <v>100120</v>
          </cell>
          <cell r="AH9">
            <v>6507.8</v>
          </cell>
          <cell r="AI9">
            <v>1041.248</v>
          </cell>
          <cell r="AJ9">
            <v>107669.04800000001</v>
          </cell>
        </row>
        <row r="10">
          <cell r="A10" t="str">
            <v>208</v>
          </cell>
          <cell r="B10">
            <v>250048.68</v>
          </cell>
          <cell r="I10">
            <v>444619.88</v>
          </cell>
          <cell r="M10">
            <v>81144</v>
          </cell>
          <cell r="N10">
            <v>18096</v>
          </cell>
          <cell r="AD10">
            <v>99240</v>
          </cell>
          <cell r="AE10">
            <v>6450.6</v>
          </cell>
          <cell r="AF10">
            <v>1032.096</v>
          </cell>
          <cell r="AG10">
            <v>444619.88</v>
          </cell>
          <cell r="AH10">
            <v>28900.2922</v>
          </cell>
          <cell r="AI10">
            <v>4624.0467520000002</v>
          </cell>
          <cell r="AJ10">
            <v>478144.21895200002</v>
          </cell>
        </row>
        <row r="11">
          <cell r="A11" t="str">
            <v>213</v>
          </cell>
          <cell r="H11">
            <v>165760</v>
          </cell>
          <cell r="I11">
            <v>248472</v>
          </cell>
          <cell r="M11">
            <v>82432</v>
          </cell>
          <cell r="N11">
            <v>475117.44</v>
          </cell>
          <cell r="AD11">
            <v>723309.44</v>
          </cell>
          <cell r="AE11">
            <v>47015.113599999997</v>
          </cell>
          <cell r="AF11">
            <v>7522.4181759999992</v>
          </cell>
          <cell r="AG11">
            <v>310221.12</v>
          </cell>
          <cell r="AH11">
            <v>20164.372800000001</v>
          </cell>
          <cell r="AI11">
            <v>1002000</v>
          </cell>
          <cell r="AJ11">
            <v>333611.79244799999</v>
          </cell>
        </row>
        <row r="12">
          <cell r="A12" t="str">
            <v>DIST. DUITAMA</v>
          </cell>
          <cell r="B12">
            <v>303042.28000000003</v>
          </cell>
          <cell r="M12">
            <v>399588.33600000001</v>
          </cell>
          <cell r="N12">
            <v>64496</v>
          </cell>
          <cell r="AD12">
            <v>271640</v>
          </cell>
          <cell r="AE12">
            <v>17656.600000000002</v>
          </cell>
          <cell r="AF12">
            <v>2825.0560000000005</v>
          </cell>
          <cell r="AG12">
            <v>399588.33600000001</v>
          </cell>
          <cell r="AH12">
            <v>25973.241840000002</v>
          </cell>
          <cell r="AI12">
            <v>4155.7186944000005</v>
          </cell>
          <cell r="AJ12">
            <v>429717.29653440003</v>
          </cell>
        </row>
        <row r="13">
          <cell r="A13" t="str">
            <v>DIST. TUNJA</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DIST. ZIPAQUIRA</v>
          </cell>
          <cell r="B14">
            <v>294043</v>
          </cell>
          <cell r="M14">
            <v>-130116.67200000001</v>
          </cell>
          <cell r="N14">
            <v>539376.80000000005</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ÉXITO LAURELES</v>
          </cell>
          <cell r="H15">
            <v>100800</v>
          </cell>
          <cell r="M15">
            <v>11648</v>
          </cell>
          <cell r="N15">
            <v>490111.6</v>
          </cell>
          <cell r="O15">
            <v>6561</v>
          </cell>
          <cell r="AB15">
            <v>483024</v>
          </cell>
          <cell r="AD15">
            <v>602559.6</v>
          </cell>
          <cell r="AE15">
            <v>39166.374000000003</v>
          </cell>
          <cell r="AF15">
            <v>6266.6198400000003</v>
          </cell>
          <cell r="AG15">
            <v>483024</v>
          </cell>
          <cell r="AH15">
            <v>31396.560000000001</v>
          </cell>
          <cell r="AI15">
            <v>5023.4495999999999</v>
          </cell>
          <cell r="AJ15">
            <v>194880</v>
          </cell>
        </row>
        <row r="16">
          <cell r="A16" t="str">
            <v>GIRON</v>
          </cell>
          <cell r="C16">
            <v>7510771</v>
          </cell>
          <cell r="D16">
            <v>117150</v>
          </cell>
          <cell r="E16">
            <v>1501406</v>
          </cell>
          <cell r="I16">
            <v>325412.47999999998</v>
          </cell>
          <cell r="N16">
            <v>306666.88</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IBAGUE</v>
          </cell>
          <cell r="L17">
            <v>960000</v>
          </cell>
          <cell r="M17">
            <v>1133879</v>
          </cell>
          <cell r="N17">
            <v>460096.6</v>
          </cell>
          <cell r="O17">
            <v>43575</v>
          </cell>
          <cell r="P17">
            <v>15080</v>
          </cell>
          <cell r="AA17">
            <v>259140</v>
          </cell>
          <cell r="AD17">
            <v>1593975.6</v>
          </cell>
          <cell r="AE17">
            <v>103608.414</v>
          </cell>
          <cell r="AF17">
            <v>16577.346240000003</v>
          </cell>
          <cell r="AG17">
            <v>1219140</v>
          </cell>
          <cell r="AH17">
            <v>79244.100000000006</v>
          </cell>
          <cell r="AI17">
            <v>12679.056</v>
          </cell>
          <cell r="AJ17">
            <v>1311063.1560000002</v>
          </cell>
        </row>
        <row r="18">
          <cell r="A18" t="str">
            <v>R02</v>
          </cell>
          <cell r="H18">
            <v>5600</v>
          </cell>
          <cell r="I18">
            <v>890448.48</v>
          </cell>
          <cell r="N18">
            <v>1391662.44</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R06</v>
          </cell>
          <cell r="F19">
            <v>2943683</v>
          </cell>
          <cell r="G19">
            <v>1634198</v>
          </cell>
          <cell r="I19">
            <v>98930</v>
          </cell>
          <cell r="K19">
            <v>133631</v>
          </cell>
          <cell r="N19">
            <v>396488</v>
          </cell>
          <cell r="P19">
            <v>510169</v>
          </cell>
          <cell r="R19">
            <v>114840</v>
          </cell>
          <cell r="T19">
            <v>191250</v>
          </cell>
          <cell r="AD19">
            <v>396488</v>
          </cell>
          <cell r="AE19">
            <v>25771.72</v>
          </cell>
          <cell r="AF19">
            <v>4123.4751999999999</v>
          </cell>
          <cell r="AG19">
            <v>5527771</v>
          </cell>
          <cell r="AH19">
            <v>359305.11499999999</v>
          </cell>
          <cell r="AI19">
            <v>57488.818399999996</v>
          </cell>
          <cell r="AJ19">
            <v>5944564.9334000004</v>
          </cell>
        </row>
        <row r="20">
          <cell r="A20" t="str">
            <v>REF. APE</v>
          </cell>
          <cell r="B20">
            <v>480000</v>
          </cell>
          <cell r="D20">
            <v>678795</v>
          </cell>
          <cell r="F20">
            <v>1517031</v>
          </cell>
          <cell r="H20">
            <v>59160</v>
          </cell>
          <cell r="I20">
            <v>1460000.8</v>
          </cell>
          <cell r="N20">
            <v>232302</v>
          </cell>
          <cell r="O20">
            <v>174000</v>
          </cell>
          <cell r="Q20">
            <v>821570</v>
          </cell>
          <cell r="T20">
            <v>131030</v>
          </cell>
          <cell r="X20">
            <v>2800000</v>
          </cell>
          <cell r="Y20">
            <v>2153250</v>
          </cell>
          <cell r="Z20">
            <v>11580048</v>
          </cell>
          <cell r="AD20">
            <v>276776</v>
          </cell>
          <cell r="AE20">
            <v>17990.440000000002</v>
          </cell>
          <cell r="AF20">
            <v>2878.4704000000006</v>
          </cell>
          <cell r="AG20">
            <v>22087186.800000001</v>
          </cell>
          <cell r="AH20">
            <v>1435667.142</v>
          </cell>
          <cell r="AI20">
            <v>229706.74272000001</v>
          </cell>
          <cell r="AJ20">
            <v>23752560.684720002</v>
          </cell>
        </row>
        <row r="21">
          <cell r="A21" t="str">
            <v>Total general</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row>
      </sheetData>
      <sheetData sheetId="4" refreshError="1">
        <row r="3">
          <cell r="A3" t="str">
            <v>Suma de VALORES</v>
          </cell>
          <cell r="B3" t="str">
            <v>PROVEEDORES</v>
          </cell>
        </row>
        <row r="4">
          <cell r="A4" t="str">
            <v>CODIGO</v>
          </cell>
          <cell r="B4" t="str">
            <v>AIRE ESPECIALIZADO</v>
          </cell>
          <cell r="C4" t="str">
            <v>ALBERTO VALENCIA</v>
          </cell>
          <cell r="D4" t="str">
            <v>ALBERTO ZAMBRANO</v>
          </cell>
          <cell r="E4" t="str">
            <v>ANTONIO ORREGO</v>
          </cell>
          <cell r="F4" t="str">
            <v>ARDISA</v>
          </cell>
          <cell r="G4" t="str">
            <v>ASCOM</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001</v>
          </cell>
          <cell r="B5">
            <v>607841.4</v>
          </cell>
          <cell r="D5">
            <v>607841.4</v>
          </cell>
          <cell r="E5">
            <v>39509.691000000006</v>
          </cell>
          <cell r="F5">
            <v>103576.17456</v>
          </cell>
          <cell r="G5">
            <v>750927.26555999997</v>
          </cell>
          <cell r="O5">
            <v>122496</v>
          </cell>
          <cell r="Z5">
            <v>64960</v>
          </cell>
          <cell r="AC5">
            <v>392000</v>
          </cell>
          <cell r="AP5">
            <v>115340</v>
          </cell>
          <cell r="AZ5">
            <v>694796</v>
          </cell>
          <cell r="BA5">
            <v>45161.74</v>
          </cell>
          <cell r="BB5">
            <v>7225.8783999999996</v>
          </cell>
          <cell r="BC5">
            <v>747183.61840000004</v>
          </cell>
        </row>
        <row r="6">
          <cell r="A6" t="str">
            <v>007</v>
          </cell>
          <cell r="B6">
            <v>1823524.2</v>
          </cell>
          <cell r="D6">
            <v>1823524.2</v>
          </cell>
          <cell r="E6">
            <v>118529.073</v>
          </cell>
          <cell r="F6">
            <v>310728.52368000004</v>
          </cell>
          <cell r="G6">
            <v>2252781.7966800001</v>
          </cell>
          <cell r="AJ6">
            <v>134400</v>
          </cell>
          <cell r="AZ6">
            <v>134400</v>
          </cell>
          <cell r="BA6">
            <v>8736</v>
          </cell>
          <cell r="BB6">
            <v>1397.76</v>
          </cell>
          <cell r="BC6">
            <v>144533.76000000001</v>
          </cell>
        </row>
        <row r="7">
          <cell r="A7" t="str">
            <v>012</v>
          </cell>
          <cell r="B7">
            <v>607841.4</v>
          </cell>
          <cell r="D7">
            <v>607841.4</v>
          </cell>
          <cell r="E7">
            <v>39509.691000000006</v>
          </cell>
          <cell r="F7">
            <v>103576.17456</v>
          </cell>
          <cell r="G7">
            <v>750927.26555999997</v>
          </cell>
          <cell r="Z7">
            <v>9976</v>
          </cell>
          <cell r="AZ7">
            <v>9976</v>
          </cell>
          <cell r="BA7">
            <v>648.44000000000005</v>
          </cell>
          <cell r="BB7">
            <v>103.75040000000001</v>
          </cell>
          <cell r="BC7">
            <v>10728.190400000001</v>
          </cell>
        </row>
        <row r="8">
          <cell r="A8" t="str">
            <v>015</v>
          </cell>
          <cell r="C8">
            <v>1750000</v>
          </cell>
          <cell r="D8">
            <v>1750000</v>
          </cell>
          <cell r="E8">
            <v>113750</v>
          </cell>
          <cell r="F8">
            <v>298200</v>
          </cell>
          <cell r="G8">
            <v>2161950</v>
          </cell>
          <cell r="Z8">
            <v>1041216</v>
          </cell>
          <cell r="AZ8">
            <v>1041216</v>
          </cell>
          <cell r="BA8">
            <v>67679.040000000008</v>
          </cell>
          <cell r="BB8">
            <v>10828.646400000001</v>
          </cell>
          <cell r="BC8">
            <v>1119723.6864</v>
          </cell>
        </row>
        <row r="9">
          <cell r="A9" t="str">
            <v>101</v>
          </cell>
          <cell r="B9">
            <v>3311006</v>
          </cell>
          <cell r="C9">
            <v>3500000</v>
          </cell>
          <cell r="D9">
            <v>6811006</v>
          </cell>
          <cell r="E9">
            <v>442715.39</v>
          </cell>
          <cell r="F9">
            <v>1160595.4224</v>
          </cell>
          <cell r="G9">
            <v>8414316.8124000002</v>
          </cell>
          <cell r="Z9">
            <v>224726.8</v>
          </cell>
          <cell r="AZ9">
            <v>224726.8</v>
          </cell>
          <cell r="BA9">
            <v>14607.242</v>
          </cell>
          <cell r="BB9">
            <v>2337.1587199999999</v>
          </cell>
          <cell r="BC9">
            <v>241671.20071999999</v>
          </cell>
        </row>
        <row r="10">
          <cell r="A10" t="str">
            <v>102</v>
          </cell>
          <cell r="C10">
            <v>1750000</v>
          </cell>
          <cell r="D10">
            <v>1750000</v>
          </cell>
          <cell r="E10">
            <v>113750</v>
          </cell>
          <cell r="F10">
            <v>298200</v>
          </cell>
          <cell r="G10">
            <v>2161950</v>
          </cell>
          <cell r="Z10">
            <v>23200</v>
          </cell>
          <cell r="AZ10">
            <v>23200</v>
          </cell>
          <cell r="BA10">
            <v>1508</v>
          </cell>
          <cell r="BB10">
            <v>241.28</v>
          </cell>
          <cell r="BC10">
            <v>24949.279999999999</v>
          </cell>
        </row>
        <row r="11">
          <cell r="A11" t="str">
            <v>104</v>
          </cell>
          <cell r="B11">
            <v>6350213</v>
          </cell>
          <cell r="C11">
            <v>7000000</v>
          </cell>
          <cell r="D11">
            <v>13350213</v>
          </cell>
          <cell r="E11">
            <v>867763.84499999997</v>
          </cell>
          <cell r="F11">
            <v>2274876.2952000001</v>
          </cell>
          <cell r="G11">
            <v>16492853.1402</v>
          </cell>
          <cell r="P11">
            <v>11200</v>
          </cell>
          <cell r="X11">
            <v>100912</v>
          </cell>
          <cell r="Z11">
            <v>309720</v>
          </cell>
          <cell r="AZ11">
            <v>421832</v>
          </cell>
          <cell r="BA11">
            <v>27419.08</v>
          </cell>
          <cell r="BB11">
            <v>4387.0528000000004</v>
          </cell>
          <cell r="BC11">
            <v>453638.13280000002</v>
          </cell>
        </row>
        <row r="12">
          <cell r="A12" t="str">
            <v>105</v>
          </cell>
          <cell r="X12">
            <v>51408</v>
          </cell>
          <cell r="Z12">
            <v>754686.72</v>
          </cell>
          <cell r="AZ12">
            <v>806094.72</v>
          </cell>
          <cell r="BA12">
            <v>52396.156799999997</v>
          </cell>
          <cell r="BB12">
            <v>8383.3850879999991</v>
          </cell>
          <cell r="BC12">
            <v>866874.26188799995</v>
          </cell>
        </row>
        <row r="13">
          <cell r="A13" t="str">
            <v>106</v>
          </cell>
          <cell r="Z13">
            <v>73562.559999999998</v>
          </cell>
          <cell r="AZ13">
            <v>73562.559999999998</v>
          </cell>
          <cell r="BA13">
            <v>4781.5663999999997</v>
          </cell>
          <cell r="BB13">
            <v>765.05062399999997</v>
          </cell>
          <cell r="BC13">
            <v>79109.17702399999</v>
          </cell>
        </row>
        <row r="14">
          <cell r="A14" t="str">
            <v>107</v>
          </cell>
          <cell r="Z14">
            <v>202536</v>
          </cell>
          <cell r="AZ14">
            <v>202536</v>
          </cell>
          <cell r="BA14">
            <v>13164.84</v>
          </cell>
          <cell r="BB14">
            <v>2106.3744000000002</v>
          </cell>
          <cell r="BC14">
            <v>217807.2144</v>
          </cell>
        </row>
        <row r="15">
          <cell r="A15" t="str">
            <v>108</v>
          </cell>
          <cell r="E15">
            <v>1016000</v>
          </cell>
          <cell r="Z15">
            <v>1436126.4</v>
          </cell>
          <cell r="AZ15">
            <v>2452126.4</v>
          </cell>
          <cell r="BA15">
            <v>159388.21599999999</v>
          </cell>
          <cell r="BB15">
            <v>25502.114559999998</v>
          </cell>
          <cell r="BC15">
            <v>2637016.7305600001</v>
          </cell>
        </row>
        <row r="16">
          <cell r="A16" t="str">
            <v>109</v>
          </cell>
          <cell r="X16">
            <v>60480</v>
          </cell>
          <cell r="Z16">
            <v>301089.59999999998</v>
          </cell>
          <cell r="AZ16">
            <v>361569.6</v>
          </cell>
          <cell r="BA16">
            <v>23502.023999999998</v>
          </cell>
          <cell r="BB16">
            <v>3760.3238399999996</v>
          </cell>
          <cell r="BC16">
            <v>388831.94783999998</v>
          </cell>
        </row>
        <row r="17">
          <cell r="A17" t="str">
            <v>110</v>
          </cell>
          <cell r="P17">
            <v>78400</v>
          </cell>
          <cell r="X17">
            <v>30553</v>
          </cell>
          <cell r="Z17">
            <v>510377.96</v>
          </cell>
          <cell r="AZ17">
            <v>619330.96</v>
          </cell>
          <cell r="BA17">
            <v>40256.5124</v>
          </cell>
          <cell r="BB17">
            <v>6441.0419840000004</v>
          </cell>
          <cell r="BC17">
            <v>666028.51438399998</v>
          </cell>
        </row>
        <row r="18">
          <cell r="A18" t="str">
            <v>111</v>
          </cell>
          <cell r="P18">
            <v>17920</v>
          </cell>
          <cell r="T18">
            <v>546546</v>
          </cell>
          <cell r="X18">
            <v>388318</v>
          </cell>
          <cell r="Z18">
            <v>430035.20000000001</v>
          </cell>
          <cell r="AZ18">
            <v>1382819.2</v>
          </cell>
          <cell r="BA18">
            <v>89883.248000000007</v>
          </cell>
          <cell r="BB18">
            <v>14381.319680000001</v>
          </cell>
          <cell r="BC18">
            <v>1487083.7676799998</v>
          </cell>
        </row>
        <row r="19">
          <cell r="A19" t="str">
            <v>112</v>
          </cell>
          <cell r="P19">
            <v>161280</v>
          </cell>
          <cell r="X19">
            <v>257342</v>
          </cell>
          <cell r="Z19">
            <v>63105.16</v>
          </cell>
          <cell r="AZ19">
            <v>481727.16</v>
          </cell>
          <cell r="BA19">
            <v>31312.2654</v>
          </cell>
          <cell r="BB19">
            <v>5009.9624640000002</v>
          </cell>
          <cell r="BC19">
            <v>518049.38786399993</v>
          </cell>
        </row>
        <row r="20">
          <cell r="A20" t="str">
            <v>113</v>
          </cell>
          <cell r="T20">
            <v>985266</v>
          </cell>
          <cell r="Z20">
            <v>927556.88</v>
          </cell>
          <cell r="AZ20">
            <v>1912822.88</v>
          </cell>
          <cell r="BA20">
            <v>124333.4872</v>
          </cell>
          <cell r="BB20">
            <v>19893.357952000002</v>
          </cell>
          <cell r="BC20">
            <v>2057049.7251520001</v>
          </cell>
        </row>
        <row r="21">
          <cell r="A21" t="str">
            <v>114</v>
          </cell>
          <cell r="P21">
            <v>44800</v>
          </cell>
          <cell r="X21">
            <v>16240</v>
          </cell>
          <cell r="Z21">
            <v>580696</v>
          </cell>
          <cell r="AZ21">
            <v>641736</v>
          </cell>
          <cell r="BA21">
            <v>41712.840000000004</v>
          </cell>
          <cell r="BB21">
            <v>6674.0544000000009</v>
          </cell>
          <cell r="BC21">
            <v>690122.89439999999</v>
          </cell>
        </row>
        <row r="22">
          <cell r="A22" t="str">
            <v>200</v>
          </cell>
          <cell r="AD22">
            <v>161240</v>
          </cell>
          <cell r="AG22">
            <v>1909673.2</v>
          </cell>
          <cell r="AW22">
            <v>239320</v>
          </cell>
          <cell r="AZ22">
            <v>2310233.2000000002</v>
          </cell>
          <cell r="BA22">
            <v>150165.15800000002</v>
          </cell>
          <cell r="BB22">
            <v>24026.425280000003</v>
          </cell>
          <cell r="BC22">
            <v>2484424.7832800001</v>
          </cell>
        </row>
        <row r="23">
          <cell r="A23" t="str">
            <v>201</v>
          </cell>
          <cell r="AD23">
            <v>365400</v>
          </cell>
          <cell r="AK23">
            <v>197200</v>
          </cell>
          <cell r="AZ23">
            <v>562600</v>
          </cell>
          <cell r="BA23">
            <v>36569</v>
          </cell>
          <cell r="BB23">
            <v>5851.04</v>
          </cell>
          <cell r="BC23">
            <v>605020.04</v>
          </cell>
        </row>
        <row r="24">
          <cell r="A24" t="str">
            <v>202</v>
          </cell>
          <cell r="H24">
            <v>1666368</v>
          </cell>
          <cell r="AE24">
            <v>418880</v>
          </cell>
          <cell r="AG24">
            <v>216630</v>
          </cell>
          <cell r="AK24">
            <v>46400</v>
          </cell>
          <cell r="AT24">
            <v>248541.6</v>
          </cell>
          <cell r="AZ24">
            <v>2596819.6</v>
          </cell>
          <cell r="BA24">
            <v>168793.274</v>
          </cell>
          <cell r="BB24">
            <v>27006.923840000003</v>
          </cell>
          <cell r="BC24">
            <v>2792619.7978400001</v>
          </cell>
        </row>
        <row r="25">
          <cell r="A25" t="str">
            <v>206</v>
          </cell>
          <cell r="AD25">
            <v>58000</v>
          </cell>
          <cell r="AK25">
            <v>28420</v>
          </cell>
          <cell r="AZ25">
            <v>86420</v>
          </cell>
          <cell r="BA25">
            <v>5617.3</v>
          </cell>
          <cell r="BB25">
            <v>898.76800000000003</v>
          </cell>
          <cell r="BC25">
            <v>92936.067999999999</v>
          </cell>
        </row>
        <row r="26">
          <cell r="A26" t="str">
            <v>207</v>
          </cell>
          <cell r="AD26">
            <v>179800</v>
          </cell>
          <cell r="AG26">
            <v>1334580</v>
          </cell>
          <cell r="AZ26">
            <v>1514380</v>
          </cell>
          <cell r="BA26">
            <v>98434.7</v>
          </cell>
          <cell r="BB26">
            <v>15749.552</v>
          </cell>
          <cell r="BC26">
            <v>1628564.2519999999</v>
          </cell>
        </row>
        <row r="27">
          <cell r="A27" t="str">
            <v>208</v>
          </cell>
          <cell r="AK27">
            <v>201492</v>
          </cell>
          <cell r="AZ27">
            <v>201492</v>
          </cell>
          <cell r="BA27">
            <v>13096.98</v>
          </cell>
          <cell r="BB27">
            <v>2095.5167999999999</v>
          </cell>
          <cell r="BC27">
            <v>216684.49680000002</v>
          </cell>
        </row>
        <row r="28">
          <cell r="A28" t="str">
            <v>211</v>
          </cell>
          <cell r="U28">
            <v>84564</v>
          </cell>
          <cell r="AG28">
            <v>129108</v>
          </cell>
          <cell r="AJ28">
            <v>145600</v>
          </cell>
          <cell r="AK28">
            <v>23200</v>
          </cell>
          <cell r="AT28">
            <v>291856</v>
          </cell>
          <cell r="AZ28">
            <v>674328</v>
          </cell>
          <cell r="BA28">
            <v>43831.32</v>
          </cell>
          <cell r="BB28">
            <v>7013.0111999999999</v>
          </cell>
          <cell r="BC28">
            <v>725172.3311999999</v>
          </cell>
        </row>
        <row r="29">
          <cell r="A29" t="str">
            <v>213</v>
          </cell>
          <cell r="AG29">
            <v>7005645.9999999991</v>
          </cell>
          <cell r="AK29">
            <v>107880</v>
          </cell>
          <cell r="AL29">
            <v>371873</v>
          </cell>
          <cell r="AT29">
            <v>70180</v>
          </cell>
          <cell r="AZ29">
            <v>7555578.9999999991</v>
          </cell>
          <cell r="BA29">
            <v>491112.63499999995</v>
          </cell>
          <cell r="BB29">
            <v>78578.021599999993</v>
          </cell>
          <cell r="BC29">
            <v>8125269.6565999985</v>
          </cell>
        </row>
        <row r="30">
          <cell r="A30" t="str">
            <v>314</v>
          </cell>
          <cell r="AD30">
            <v>27840</v>
          </cell>
          <cell r="AG30">
            <v>122148</v>
          </cell>
          <cell r="AZ30">
            <v>149988</v>
          </cell>
          <cell r="BA30">
            <v>9749.2200000000012</v>
          </cell>
          <cell r="BB30">
            <v>1559.8752000000002</v>
          </cell>
          <cell r="BC30">
            <v>161297.09520000001</v>
          </cell>
        </row>
        <row r="31">
          <cell r="A31" t="str">
            <v>391</v>
          </cell>
          <cell r="P31">
            <v>212800</v>
          </cell>
          <cell r="Z31">
            <v>181888</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Z32">
            <v>1516618.8</v>
          </cell>
          <cell r="BA32">
            <v>98580.222000000009</v>
          </cell>
          <cell r="BB32">
            <v>15772.835520000002</v>
          </cell>
          <cell r="BC32">
            <v>1630971.8575200001</v>
          </cell>
        </row>
        <row r="33">
          <cell r="A33" t="str">
            <v>402</v>
          </cell>
          <cell r="O33">
            <v>95000</v>
          </cell>
          <cell r="AX33">
            <v>200000</v>
          </cell>
          <cell r="AZ33">
            <v>295000</v>
          </cell>
          <cell r="BA33">
            <v>19175</v>
          </cell>
          <cell r="BB33">
            <v>3068</v>
          </cell>
          <cell r="BC33">
            <v>317243</v>
          </cell>
        </row>
        <row r="34">
          <cell r="A34" t="str">
            <v>403</v>
          </cell>
          <cell r="C34">
            <v>777840</v>
          </cell>
          <cell r="G34">
            <v>1944341</v>
          </cell>
          <cell r="I34">
            <v>49200</v>
          </cell>
          <cell r="M34">
            <v>55801</v>
          </cell>
          <cell r="Z34">
            <v>246848</v>
          </cell>
          <cell r="AE34">
            <v>591360</v>
          </cell>
          <cell r="AF34">
            <v>375000</v>
          </cell>
          <cell r="AZ34">
            <v>4040390</v>
          </cell>
          <cell r="BA34">
            <v>262625.35000000003</v>
          </cell>
          <cell r="BB34">
            <v>42020.056000000004</v>
          </cell>
          <cell r="BC34">
            <v>4345035.4059999995</v>
          </cell>
        </row>
        <row r="35">
          <cell r="A35" t="str">
            <v>405</v>
          </cell>
          <cell r="E35">
            <v>2109597</v>
          </cell>
          <cell r="AZ35">
            <v>2109597</v>
          </cell>
          <cell r="BA35">
            <v>137123.80499999999</v>
          </cell>
          <cell r="BB35">
            <v>21939.808799999999</v>
          </cell>
          <cell r="BC35">
            <v>2268660.6138000004</v>
          </cell>
        </row>
        <row r="36">
          <cell r="A36" t="str">
            <v>BAS Y DEV</v>
          </cell>
          <cell r="AE36">
            <v>665280</v>
          </cell>
          <cell r="AZ36">
            <v>665280</v>
          </cell>
          <cell r="BA36">
            <v>43243.200000000004</v>
          </cell>
          <cell r="BB36">
            <v>6918.9120000000012</v>
          </cell>
          <cell r="BC36">
            <v>715442.11199999996</v>
          </cell>
        </row>
        <row r="37">
          <cell r="A37" t="str">
            <v>DIST. DUITAMA</v>
          </cell>
          <cell r="AL37">
            <v>35960</v>
          </cell>
          <cell r="AT37">
            <v>2083529.36</v>
          </cell>
          <cell r="AZ37">
            <v>2119489.36</v>
          </cell>
          <cell r="BA37">
            <v>137766.80840000001</v>
          </cell>
          <cell r="BB37">
            <v>22042.689344000002</v>
          </cell>
          <cell r="BC37">
            <v>2279298.8577439999</v>
          </cell>
        </row>
        <row r="38">
          <cell r="A38" t="str">
            <v>DIST. SINCELEJO</v>
          </cell>
          <cell r="AE38">
            <v>49280</v>
          </cell>
          <cell r="AZ38">
            <v>49280</v>
          </cell>
          <cell r="BA38">
            <v>3203.2000000000003</v>
          </cell>
          <cell r="BB38">
            <v>512.51200000000006</v>
          </cell>
          <cell r="BC38">
            <v>52995.712</v>
          </cell>
        </row>
        <row r="39">
          <cell r="A39" t="str">
            <v>DIST. TUNJA</v>
          </cell>
          <cell r="AG39">
            <v>969458.4</v>
          </cell>
          <cell r="AT39">
            <v>174000</v>
          </cell>
          <cell r="AW39">
            <v>714560</v>
          </cell>
          <cell r="AZ39">
            <v>1858018.4</v>
          </cell>
          <cell r="BA39">
            <v>120771.196</v>
          </cell>
          <cell r="BB39">
            <v>19323.391360000001</v>
          </cell>
          <cell r="BC39">
            <v>1998112.9873599999</v>
          </cell>
        </row>
        <row r="40">
          <cell r="A40" t="str">
            <v>DIST. ZIPAQUIRA</v>
          </cell>
          <cell r="AG40">
            <v>3990405.8</v>
          </cell>
          <cell r="AJ40">
            <v>112000</v>
          </cell>
          <cell r="AT40">
            <v>539736.4</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5"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69600</v>
          </cell>
          <cell r="G5">
            <v>179800</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P5">
            <v>249400</v>
          </cell>
          <cell r="AQ5">
            <v>16211</v>
          </cell>
          <cell r="AR5">
            <v>2593.7600000000002</v>
          </cell>
          <cell r="AS5">
            <v>268204.76</v>
          </cell>
        </row>
        <row r="6">
          <cell r="A6" t="str">
            <v>003</v>
          </cell>
          <cell r="B6">
            <v>1143199.96</v>
          </cell>
          <cell r="C6">
            <v>111453</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P6">
            <v>3203188.96</v>
          </cell>
          <cell r="AQ6">
            <v>208207.2824</v>
          </cell>
          <cell r="AR6">
            <v>33313.165183999998</v>
          </cell>
          <cell r="AS6">
            <v>3444709.4075839999</v>
          </cell>
        </row>
        <row r="7">
          <cell r="A7" t="str">
            <v>005</v>
          </cell>
          <cell r="B7">
            <v>601465.04</v>
          </cell>
          <cell r="Q7">
            <v>754000</v>
          </cell>
          <cell r="AD7">
            <v>754000</v>
          </cell>
          <cell r="AE7">
            <v>49010</v>
          </cell>
          <cell r="AF7">
            <v>7841.6</v>
          </cell>
          <cell r="AG7">
            <v>810851.6</v>
          </cell>
          <cell r="AH7">
            <v>5674.5</v>
          </cell>
          <cell r="AI7">
            <v>907.92000000000007</v>
          </cell>
          <cell r="AJ7">
            <v>93882.42</v>
          </cell>
          <cell r="AP7">
            <v>601465.04</v>
          </cell>
          <cell r="AQ7">
            <v>39095.227600000006</v>
          </cell>
          <cell r="AR7">
            <v>6255.2364160000006</v>
          </cell>
          <cell r="AS7">
            <v>646815.50401600008</v>
          </cell>
        </row>
        <row r="8">
          <cell r="A8" t="str">
            <v>007</v>
          </cell>
          <cell r="B8">
            <v>356333.68</v>
          </cell>
          <cell r="J8">
            <v>319997</v>
          </cell>
          <cell r="M8">
            <v>284398</v>
          </cell>
          <cell r="AD8">
            <v>284398</v>
          </cell>
          <cell r="AE8">
            <v>18485.87</v>
          </cell>
          <cell r="AF8">
            <v>2957.7392</v>
          </cell>
          <cell r="AG8">
            <v>305841.60920000001</v>
          </cell>
          <cell r="AH8">
            <v>3120</v>
          </cell>
          <cell r="AI8">
            <v>499.2</v>
          </cell>
          <cell r="AJ8">
            <v>51619.199999999997</v>
          </cell>
          <cell r="AP8">
            <v>356333.68</v>
          </cell>
          <cell r="AQ8">
            <v>23161.689200000001</v>
          </cell>
          <cell r="AR8">
            <v>3705.8702720000001</v>
          </cell>
          <cell r="AS8">
            <v>383201.23947200004</v>
          </cell>
        </row>
        <row r="9">
          <cell r="A9" t="str">
            <v>011</v>
          </cell>
          <cell r="B9">
            <v>575000</v>
          </cell>
          <cell r="E9">
            <v>2610000</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M9">
            <v>81200</v>
          </cell>
          <cell r="AP9">
            <v>81200</v>
          </cell>
          <cell r="AQ9">
            <v>5278</v>
          </cell>
          <cell r="AR9">
            <v>844.48</v>
          </cell>
          <cell r="AS9">
            <v>87322.48</v>
          </cell>
        </row>
        <row r="10">
          <cell r="A10" t="str">
            <v>014</v>
          </cell>
          <cell r="B10">
            <v>250048.68</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P10">
            <v>250048.68</v>
          </cell>
          <cell r="AQ10">
            <v>16253.164199999999</v>
          </cell>
          <cell r="AR10">
            <v>2600.5062720000001</v>
          </cell>
          <cell r="AS10">
            <v>268902.35047200002</v>
          </cell>
        </row>
        <row r="11">
          <cell r="A11" t="str">
            <v>015</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cell r="AP11">
            <v>1250472</v>
          </cell>
          <cell r="AQ11">
            <v>81280.680000000008</v>
          </cell>
          <cell r="AR11">
            <v>13004.908800000001</v>
          </cell>
          <cell r="AS11">
            <v>1344757.5888</v>
          </cell>
        </row>
        <row r="12">
          <cell r="A12" t="str">
            <v>016</v>
          </cell>
          <cell r="B12">
            <v>303042.28000000003</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cell r="AP12">
            <v>303042.28000000003</v>
          </cell>
          <cell r="AQ12">
            <v>19697.748200000002</v>
          </cell>
          <cell r="AR12">
            <v>3151.6397120000001</v>
          </cell>
          <cell r="AS12">
            <v>325891.66791200003</v>
          </cell>
        </row>
        <row r="13">
          <cell r="A13" t="str">
            <v>017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cell r="AP13">
            <v>1386302.2</v>
          </cell>
          <cell r="AQ13">
            <v>90109.642999999996</v>
          </cell>
          <cell r="AR13">
            <v>14417.542879999999</v>
          </cell>
          <cell r="AS13">
            <v>1490829.38588</v>
          </cell>
        </row>
        <row r="14">
          <cell r="A14" t="str">
            <v>019</v>
          </cell>
          <cell r="B14">
            <v>294043</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cell r="AP14">
            <v>294043</v>
          </cell>
          <cell r="AQ14">
            <v>19112.795000000002</v>
          </cell>
          <cell r="AR14">
            <v>3058.0472000000004</v>
          </cell>
          <cell r="AS14">
            <v>316213.84219999996</v>
          </cell>
        </row>
        <row r="15">
          <cell r="A15" t="str">
            <v>108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cell r="AP15">
            <v>201441</v>
          </cell>
          <cell r="AQ15">
            <v>13093.665000000001</v>
          </cell>
          <cell r="AR15">
            <v>2094.9864000000002</v>
          </cell>
          <cell r="AS15">
            <v>216629.6514</v>
          </cell>
        </row>
        <row r="16">
          <cell r="A16" t="str">
            <v>109</v>
          </cell>
          <cell r="C16">
            <v>7510771</v>
          </cell>
          <cell r="D16">
            <v>117150</v>
          </cell>
          <cell r="E16">
            <v>1501406</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P16">
            <v>255924</v>
          </cell>
          <cell r="AQ16">
            <v>16635.060000000001</v>
          </cell>
          <cell r="AR16">
            <v>2661.6096000000002</v>
          </cell>
          <cell r="AS16">
            <v>275220.66960000002</v>
          </cell>
        </row>
        <row r="17">
          <cell r="A17" t="str">
            <v>110</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P17">
            <v>58655</v>
          </cell>
          <cell r="AQ17">
            <v>3812.5750000000003</v>
          </cell>
          <cell r="AR17">
            <v>610.01200000000006</v>
          </cell>
          <cell r="AS17">
            <v>63077.587</v>
          </cell>
        </row>
        <row r="18">
          <cell r="A18" t="str">
            <v>111</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P18">
            <v>130000</v>
          </cell>
          <cell r="AQ18">
            <v>8450</v>
          </cell>
          <cell r="AR18">
            <v>1352</v>
          </cell>
          <cell r="AS18">
            <v>139802</v>
          </cell>
        </row>
        <row r="19">
          <cell r="A19" t="str">
            <v>113</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P19">
            <v>98930</v>
          </cell>
          <cell r="AQ19">
            <v>6430.45</v>
          </cell>
          <cell r="AR19">
            <v>1028.8720000000001</v>
          </cell>
          <cell r="AS19">
            <v>106389.322</v>
          </cell>
        </row>
        <row r="20">
          <cell r="A20" t="str">
            <v>114</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P20">
            <v>741472</v>
          </cell>
          <cell r="AQ20">
            <v>48195.68</v>
          </cell>
          <cell r="AR20">
            <v>7711.3087999999998</v>
          </cell>
          <cell r="AS20">
            <v>797378.98880000005</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P21">
            <v>510400</v>
          </cell>
          <cell r="AQ21">
            <v>33176</v>
          </cell>
          <cell r="AR21">
            <v>5308.16</v>
          </cell>
          <cell r="AS21">
            <v>548884.16</v>
          </cell>
        </row>
        <row r="22">
          <cell r="A22" t="str">
            <v>207</v>
          </cell>
          <cell r="F22">
            <v>650400</v>
          </cell>
          <cell r="Q22">
            <v>786828</v>
          </cell>
          <cell r="R22">
            <v>38080</v>
          </cell>
          <cell r="T22">
            <v>980026</v>
          </cell>
          <cell r="V22">
            <v>719200</v>
          </cell>
          <cell r="Z22">
            <v>191357.44</v>
          </cell>
          <cell r="AD22">
            <v>2810463.44</v>
          </cell>
          <cell r="AE22">
            <v>182680.12359999999</v>
          </cell>
          <cell r="AF22">
            <v>29228.819776</v>
          </cell>
          <cell r="AG22">
            <v>3022372.383376</v>
          </cell>
          <cell r="AP22">
            <v>1506028</v>
          </cell>
          <cell r="AQ22">
            <v>97891.82</v>
          </cell>
          <cell r="AR22">
            <v>15662.691200000001</v>
          </cell>
          <cell r="AS22">
            <v>1619582.5112000001</v>
          </cell>
        </row>
        <row r="23">
          <cell r="A23" t="str">
            <v>213</v>
          </cell>
          <cell r="J23">
            <v>754841</v>
          </cell>
          <cell r="O23">
            <v>23200</v>
          </cell>
          <cell r="Q23">
            <v>435000</v>
          </cell>
          <cell r="R23">
            <v>110880</v>
          </cell>
          <cell r="V23">
            <v>369724</v>
          </cell>
          <cell r="AD23">
            <v>458200</v>
          </cell>
          <cell r="AE23">
            <v>29783</v>
          </cell>
          <cell r="AF23">
            <v>4765.28</v>
          </cell>
          <cell r="AG23">
            <v>492748.28</v>
          </cell>
          <cell r="AP23">
            <v>754841</v>
          </cell>
          <cell r="AQ23">
            <v>49064.665000000001</v>
          </cell>
          <cell r="AR23">
            <v>7850.3464000000004</v>
          </cell>
          <cell r="AS23">
            <v>811756.01140000008</v>
          </cell>
        </row>
        <row r="24">
          <cell r="A24" t="str">
            <v>405</v>
          </cell>
          <cell r="F24">
            <v>108000</v>
          </cell>
          <cell r="H24">
            <v>291276</v>
          </cell>
          <cell r="I24">
            <v>561871</v>
          </cell>
          <cell r="O24">
            <v>30450</v>
          </cell>
          <cell r="P24">
            <v>807500</v>
          </cell>
          <cell r="R24">
            <v>201600</v>
          </cell>
          <cell r="V24">
            <v>774973</v>
          </cell>
          <cell r="AD24">
            <v>75400</v>
          </cell>
          <cell r="AE24">
            <v>4901</v>
          </cell>
          <cell r="AF24">
            <v>784.16</v>
          </cell>
          <cell r="AG24">
            <v>81085.16</v>
          </cell>
          <cell r="AP24">
            <v>592321</v>
          </cell>
          <cell r="AQ24">
            <v>38500.864999999998</v>
          </cell>
          <cell r="AR24">
            <v>6160.1383999999998</v>
          </cell>
          <cell r="AS24">
            <v>636982.00340000005</v>
          </cell>
        </row>
        <row r="25">
          <cell r="A25" t="str">
            <v>DIST. TUNJA</v>
          </cell>
          <cell r="O25">
            <v>58000</v>
          </cell>
          <cell r="AD25">
            <v>58000</v>
          </cell>
          <cell r="AE25">
            <v>3770</v>
          </cell>
          <cell r="AF25">
            <v>603.20000000000005</v>
          </cell>
          <cell r="AG25">
            <v>62373.2</v>
          </cell>
          <cell r="AM25">
            <v>185600</v>
          </cell>
          <cell r="AP25">
            <v>185600</v>
          </cell>
          <cell r="AQ25">
            <v>12064</v>
          </cell>
          <cell r="AR25">
            <v>1930.24</v>
          </cell>
          <cell r="AS25">
            <v>199594.23999999999</v>
          </cell>
        </row>
        <row r="26">
          <cell r="A26" t="str">
            <v>GIRON</v>
          </cell>
          <cell r="Q26">
            <v>2299700</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IBAGUE</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R02</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R05</v>
          </cell>
          <cell r="H29">
            <v>89600</v>
          </cell>
          <cell r="I29">
            <v>256200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REF. APE</v>
          </cell>
          <cell r="E30">
            <v>1392000</v>
          </cell>
          <cell r="K30">
            <v>1713000</v>
          </cell>
          <cell r="M30">
            <v>961466</v>
          </cell>
          <cell r="N30">
            <v>292900</v>
          </cell>
          <cell r="O30">
            <v>140824</v>
          </cell>
          <cell r="Q30">
            <v>465044</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R06</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Total general</v>
          </cell>
          <cell r="B32">
            <v>3640514.84</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1251872</v>
          </cell>
          <cell r="R32">
            <v>5586919</v>
          </cell>
          <cell r="S32">
            <v>604800</v>
          </cell>
          <cell r="T32">
            <v>120000</v>
          </cell>
          <cell r="U32">
            <v>100000</v>
          </cell>
          <cell r="V32">
            <v>719200</v>
          </cell>
          <cell r="W32">
            <v>672000</v>
          </cell>
          <cell r="X32">
            <v>741472</v>
          </cell>
          <cell r="Y32">
            <v>3172495</v>
          </cell>
          <cell r="Z32">
            <v>162450</v>
          </cell>
          <cell r="AA32">
            <v>92800</v>
          </cell>
          <cell r="AB32">
            <v>852152</v>
          </cell>
          <cell r="AC32">
            <v>130000</v>
          </cell>
          <cell r="AD32">
            <v>53550</v>
          </cell>
          <cell r="AE32">
            <v>12460267</v>
          </cell>
          <cell r="AF32">
            <v>2648528</v>
          </cell>
          <cell r="AG32">
            <v>2993996</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6" refreshError="1"/>
      <sheetData sheetId="7"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JAIME RUBIO</v>
          </cell>
          <cell r="AI4" t="str">
            <v>JHON JAIRO SERNA</v>
          </cell>
          <cell r="AJ4" t="str">
            <v>JOSE ANTONIO PALACIO</v>
          </cell>
          <cell r="AK4" t="str">
            <v>JOSE RUBIO</v>
          </cell>
        </row>
        <row r="5">
          <cell r="A5" t="str">
            <v>001</v>
          </cell>
          <cell r="B5">
            <v>42560</v>
          </cell>
          <cell r="C5">
            <v>118603.2</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003</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row>
        <row r="7">
          <cell r="A7" t="str">
            <v>007</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row>
        <row r="8">
          <cell r="A8" t="str">
            <v>012</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row>
        <row r="9">
          <cell r="A9" t="str">
            <v>015</v>
          </cell>
          <cell r="B9">
            <v>575000</v>
          </cell>
          <cell r="C9">
            <v>118603.2</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row>
        <row r="10">
          <cell r="A10" t="str">
            <v>101</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row>
        <row r="11">
          <cell r="A11" t="str">
            <v>104</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row>
        <row r="12">
          <cell r="A12" t="str">
            <v>106</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row>
        <row r="13">
          <cell r="A13" t="str">
            <v>107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row>
        <row r="14">
          <cell r="A14" t="str">
            <v>109</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110</v>
          </cell>
          <cell r="B15">
            <v>1297222.5</v>
          </cell>
          <cell r="E15">
            <v>1297222.5</v>
          </cell>
          <cell r="F15">
            <v>84319.462500000009</v>
          </cell>
          <cell r="G15">
            <v>221046.71399999998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111</v>
          </cell>
          <cell r="B16">
            <v>1297222.5</v>
          </cell>
          <cell r="C16">
            <v>7510771</v>
          </cell>
          <cell r="D16">
            <v>117150</v>
          </cell>
          <cell r="E16">
            <v>1501406</v>
          </cell>
          <cell r="F16">
            <v>118444.46250000001</v>
          </cell>
          <cell r="G16">
            <v>310506.71399999998</v>
          </cell>
          <cell r="H16">
            <v>2251173.6765000001</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112</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113</v>
          </cell>
          <cell r="B18">
            <v>5188890</v>
          </cell>
          <cell r="C18">
            <v>2273228</v>
          </cell>
          <cell r="D18">
            <v>1050000</v>
          </cell>
          <cell r="E18">
            <v>8512118</v>
          </cell>
          <cell r="F18">
            <v>553287.67000000016</v>
          </cell>
          <cell r="G18">
            <v>1450464.9072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114</v>
          </cell>
          <cell r="F19">
            <v>2943683</v>
          </cell>
          <cell r="G19">
            <v>1634198</v>
          </cell>
          <cell r="I19">
            <v>98930</v>
          </cell>
          <cell r="K19">
            <v>133631</v>
          </cell>
          <cell r="L19">
            <v>63800</v>
          </cell>
          <cell r="N19">
            <v>396488</v>
          </cell>
          <cell r="P19">
            <v>1615000</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237236</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116000</v>
          </cell>
          <cell r="AG21">
            <v>182129.74400000001</v>
          </cell>
          <cell r="AH21">
            <v>510400</v>
          </cell>
          <cell r="AI21">
            <v>748373.87872000004</v>
          </cell>
          <cell r="AJ21">
            <v>77384737.420720011</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203</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row>
        <row r="25">
          <cell r="A25" t="str">
            <v>207</v>
          </cell>
          <cell r="O25">
            <v>58000</v>
          </cell>
          <cell r="AD25">
            <v>58000</v>
          </cell>
          <cell r="AE25">
            <v>3770</v>
          </cell>
          <cell r="AF25">
            <v>603.20000000000005</v>
          </cell>
          <cell r="AG25">
            <v>62373.2</v>
          </cell>
        </row>
        <row r="26">
          <cell r="A26" t="str">
            <v>208</v>
          </cell>
          <cell r="Q26">
            <v>2299700</v>
          </cell>
          <cell r="AD26">
            <v>2299700</v>
          </cell>
          <cell r="AE26">
            <v>149480.5</v>
          </cell>
          <cell r="AF26">
            <v>23916.880000000001</v>
          </cell>
          <cell r="AG26">
            <v>2473097.38</v>
          </cell>
          <cell r="AI26">
            <v>290232</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213</v>
          </cell>
          <cell r="I28">
            <v>48026</v>
          </cell>
          <cell r="O28">
            <v>11600</v>
          </cell>
          <cell r="Q28">
            <v>605984</v>
          </cell>
          <cell r="X28">
            <v>182816</v>
          </cell>
          <cell r="Z28">
            <v>162450</v>
          </cell>
          <cell r="AD28">
            <v>800400</v>
          </cell>
          <cell r="AE28">
            <v>52026</v>
          </cell>
          <cell r="AF28">
            <v>8324.16</v>
          </cell>
          <cell r="AG28">
            <v>860750.16</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22400</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DIST. DUITAMA</v>
          </cell>
          <cell r="I33">
            <v>104500</v>
          </cell>
          <cell r="Q33">
            <v>1392000</v>
          </cell>
          <cell r="R33">
            <v>59676</v>
          </cell>
          <cell r="W33">
            <v>8988289</v>
          </cell>
          <cell r="AD33">
            <v>1392000</v>
          </cell>
          <cell r="AE33">
            <v>90480</v>
          </cell>
          <cell r="AF33">
            <v>14476.800000000001</v>
          </cell>
          <cell r="AG33">
            <v>1496956.8</v>
          </cell>
        </row>
        <row r="34">
          <cell r="A34" t="str">
            <v>DIST. FLORENCIA</v>
          </cell>
          <cell r="F34">
            <v>302400</v>
          </cell>
          <cell r="R34">
            <v>60480</v>
          </cell>
          <cell r="V34">
            <v>70180</v>
          </cell>
          <cell r="AD34">
            <v>302400</v>
          </cell>
          <cell r="AE34">
            <v>19656</v>
          </cell>
          <cell r="AF34">
            <v>3144.96</v>
          </cell>
          <cell r="AG34">
            <v>325200.96000000002</v>
          </cell>
        </row>
        <row r="35">
          <cell r="A35" t="str">
            <v>DIST. TUNJA</v>
          </cell>
          <cell r="O35">
            <v>266800</v>
          </cell>
          <cell r="Q35">
            <v>1649520</v>
          </cell>
          <cell r="T35">
            <v>1053500</v>
          </cell>
          <cell r="AD35">
            <v>2969820</v>
          </cell>
          <cell r="AE35">
            <v>193038.30000000002</v>
          </cell>
          <cell r="AF35">
            <v>30886.128000000004</v>
          </cell>
          <cell r="AG35">
            <v>3193744.4279999998</v>
          </cell>
          <cell r="AI35">
            <v>9280</v>
          </cell>
        </row>
        <row r="36">
          <cell r="A36" t="str">
            <v>DIST. ZIPAQUIRA</v>
          </cell>
          <cell r="O36">
            <v>276080</v>
          </cell>
          <cell r="Q36">
            <v>333465</v>
          </cell>
          <cell r="AD36">
            <v>276080</v>
          </cell>
          <cell r="AE36">
            <v>17945.2</v>
          </cell>
          <cell r="AF36">
            <v>2871.232</v>
          </cell>
          <cell r="AG36">
            <v>296896.43200000003</v>
          </cell>
        </row>
        <row r="37">
          <cell r="A37" t="str">
            <v>GIRON</v>
          </cell>
          <cell r="M37">
            <v>9122432.5</v>
          </cell>
          <cell r="V37">
            <v>21829859</v>
          </cell>
          <cell r="W37">
            <v>65557</v>
          </cell>
          <cell r="AA37">
            <v>1500000</v>
          </cell>
          <cell r="AD37">
            <v>23395416</v>
          </cell>
          <cell r="AE37">
            <v>1520702.04</v>
          </cell>
          <cell r="AF37">
            <v>243312.32640000002</v>
          </cell>
          <cell r="AG37">
            <v>25159430.3664</v>
          </cell>
        </row>
        <row r="38">
          <cell r="A38" t="str">
            <v>R02</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R05</v>
          </cell>
          <cell r="D39">
            <v>81000</v>
          </cell>
          <cell r="F39">
            <v>522696</v>
          </cell>
          <cell r="G39">
            <v>6098400</v>
          </cell>
          <cell r="H39">
            <v>22400</v>
          </cell>
          <cell r="I39">
            <v>415744</v>
          </cell>
          <cell r="AD39">
            <v>519144</v>
          </cell>
          <cell r="AE39">
            <v>33744.36</v>
          </cell>
          <cell r="AF39">
            <v>5399.0976000000001</v>
          </cell>
          <cell r="AG39">
            <v>558287.45759999997</v>
          </cell>
        </row>
        <row r="40">
          <cell r="A40" t="str">
            <v>R06</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REF. APE</v>
          </cell>
          <cell r="K41">
            <v>565687</v>
          </cell>
          <cell r="N41">
            <v>10300</v>
          </cell>
          <cell r="O41">
            <v>1348500</v>
          </cell>
          <cell r="Q41">
            <v>5186940</v>
          </cell>
          <cell r="S41">
            <v>1077440</v>
          </cell>
          <cell r="Z41">
            <v>5640100.4800000004</v>
          </cell>
          <cell r="AD41">
            <v>13818667.48</v>
          </cell>
          <cell r="AE41">
            <v>898213.38620000007</v>
          </cell>
          <cell r="AF41">
            <v>143714.14179200001</v>
          </cell>
          <cell r="AG41">
            <v>14860595.007991999</v>
          </cell>
        </row>
        <row r="42">
          <cell r="A42" t="str">
            <v>B01</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Total general</v>
          </cell>
          <cell r="B43">
            <v>875504</v>
          </cell>
          <cell r="C43">
            <v>83569</v>
          </cell>
          <cell r="D43">
            <v>262050</v>
          </cell>
          <cell r="E43">
            <v>22932531</v>
          </cell>
          <cell r="F43">
            <v>302400</v>
          </cell>
          <cell r="G43">
            <v>639748</v>
          </cell>
          <cell r="H43">
            <v>810656</v>
          </cell>
          <cell r="I43">
            <v>12841680.239999998</v>
          </cell>
          <cell r="J43">
            <v>196000</v>
          </cell>
          <cell r="K43">
            <v>565687</v>
          </cell>
          <cell r="L43">
            <v>143716</v>
          </cell>
          <cell r="M43">
            <v>2846259</v>
          </cell>
          <cell r="N43">
            <v>7654993.7599999998</v>
          </cell>
          <cell r="O43">
            <v>3333028</v>
          </cell>
          <cell r="P43">
            <v>112288</v>
          </cell>
          <cell r="Q43">
            <v>14968524</v>
          </cell>
          <cell r="R43">
            <v>2534272</v>
          </cell>
          <cell r="S43">
            <v>1077440</v>
          </cell>
          <cell r="T43">
            <v>2449107.6</v>
          </cell>
          <cell r="U43">
            <v>492800</v>
          </cell>
          <cell r="V43">
            <v>21829859</v>
          </cell>
          <cell r="W43">
            <v>65557</v>
          </cell>
          <cell r="X43">
            <v>914924</v>
          </cell>
          <cell r="Y43">
            <v>221549</v>
          </cell>
          <cell r="Z43">
            <v>6512383.7200000007</v>
          </cell>
          <cell r="AA43">
            <v>1500000</v>
          </cell>
          <cell r="AB43">
            <v>850000</v>
          </cell>
          <cell r="AC43">
            <v>617067</v>
          </cell>
          <cell r="AD43">
            <v>107633593.32000001</v>
          </cell>
          <cell r="AE43">
            <v>6996183.5658000009</v>
          </cell>
          <cell r="AF43">
            <v>1119389.3705280002</v>
          </cell>
          <cell r="AG43">
            <v>115749166.256328</v>
          </cell>
          <cell r="AH43">
            <v>600880</v>
          </cell>
          <cell r="AK43">
            <v>1379840</v>
          </cell>
        </row>
      </sheetData>
      <sheetData sheetId="8"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cell r="H4" t="str">
            <v>CIELOS Y MUROS</v>
          </cell>
          <cell r="I4" t="str">
            <v>COARTE</v>
          </cell>
          <cell r="J4" t="str">
            <v>CONEQUIPOS</v>
          </cell>
          <cell r="K4" t="str">
            <v>CONGAR</v>
          </cell>
          <cell r="L4" t="str">
            <v>COPAQUES</v>
          </cell>
          <cell r="M4" t="str">
            <v>DISTRIBUIDORA DEL SUR</v>
          </cell>
          <cell r="N4" t="str">
            <v>DOMINGO CORREA</v>
          </cell>
          <cell r="O4" t="str">
            <v>DR TRANSPORTES Y SERVICIOS</v>
          </cell>
          <cell r="P4" t="str">
            <v>ELECTRODISEÑOS</v>
          </cell>
          <cell r="Q4" t="str">
            <v>EQUIPOS GLEASON</v>
          </cell>
          <cell r="R4" t="str">
            <v>ERMES DIAZ</v>
          </cell>
          <cell r="S4" t="str">
            <v>EVELIO GALEANO</v>
          </cell>
          <cell r="T4" t="str">
            <v>FERREAS</v>
          </cell>
          <cell r="U4" t="str">
            <v>FERRET. LA REBAJA</v>
          </cell>
          <cell r="V4" t="str">
            <v>FERRET. LUIS PENAGOS</v>
          </cell>
          <cell r="W4" t="str">
            <v>FERRET. NURUEÑA</v>
          </cell>
          <cell r="X4" t="str">
            <v>FREDY CARDONA</v>
          </cell>
          <cell r="Y4" t="str">
            <v>GERARDO ALZATE</v>
          </cell>
          <cell r="Z4" t="str">
            <v>GOLDEN PRODUCTS</v>
          </cell>
          <cell r="AA4" t="str">
            <v>HERNAN GARCIA</v>
          </cell>
          <cell r="AB4" t="str">
            <v>HIDROPROTECCION</v>
          </cell>
          <cell r="AC4" t="str">
            <v>HUVER BUITRAGO</v>
          </cell>
          <cell r="AD4" t="str">
            <v>ISRAEL BUITRAGO</v>
          </cell>
          <cell r="AE4" t="str">
            <v>JORGE PALACIO</v>
          </cell>
          <cell r="AF4" t="str">
            <v>JUAN ROJAS</v>
          </cell>
          <cell r="AG4" t="str">
            <v>LA CASONA</v>
          </cell>
          <cell r="AH4" t="str">
            <v>LEON ARISTIZABAL</v>
          </cell>
          <cell r="AI4" t="str">
            <v>MADERAS SAN MIGUEL</v>
          </cell>
          <cell r="AJ4" t="str">
            <v>MANUEL ROSAS</v>
          </cell>
          <cell r="AK4" t="str">
            <v>METALICAS DJ</v>
          </cell>
          <cell r="AL4" t="str">
            <v>MODULE E DISEÑE</v>
          </cell>
          <cell r="AM4" t="str">
            <v>MOLITUR</v>
          </cell>
          <cell r="AN4" t="str">
            <v>RAFAEL BARRAGAN</v>
          </cell>
          <cell r="AO4" t="str">
            <v>REEMBOLSO (RDCH)</v>
          </cell>
          <cell r="AP4" t="str">
            <v>SPAZIO E MOBILE</v>
          </cell>
          <cell r="AQ4" t="str">
            <v>TALLER LA COLMENA</v>
          </cell>
          <cell r="AR4" t="str">
            <v>Total general</v>
          </cell>
          <cell r="AS4" t="str">
            <v>UTILIDAD</v>
          </cell>
          <cell r="AT4" t="str">
            <v>IVA</v>
          </cell>
          <cell r="AU4" t="str">
            <v>TOTAL</v>
          </cell>
        </row>
        <row r="5">
          <cell r="A5" t="str">
            <v>001</v>
          </cell>
          <cell r="B5">
            <v>607841.4</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003</v>
          </cell>
          <cell r="B6">
            <v>1823524.2</v>
          </cell>
          <cell r="D6">
            <v>1823524.2</v>
          </cell>
          <cell r="E6">
            <v>118529.073</v>
          </cell>
          <cell r="F6">
            <v>310728.52368000004</v>
          </cell>
          <cell r="G6">
            <v>2252781.7966800001</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007</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011</v>
          </cell>
          <cell r="C8">
            <v>1750000</v>
          </cell>
          <cell r="D8">
            <v>1750000</v>
          </cell>
          <cell r="E8">
            <v>113750</v>
          </cell>
          <cell r="F8">
            <v>298200</v>
          </cell>
          <cell r="G8">
            <v>2161950</v>
          </cell>
          <cell r="L8">
            <v>96466</v>
          </cell>
          <cell r="Q8">
            <v>250560</v>
          </cell>
          <cell r="S8">
            <v>2662800</v>
          </cell>
          <cell r="W8">
            <v>66395</v>
          </cell>
          <cell r="X8">
            <v>2662800</v>
          </cell>
          <cell r="Y8">
            <v>173082</v>
          </cell>
          <cell r="Z8">
            <v>27693.119999999999</v>
          </cell>
          <cell r="AA8">
            <v>2863575.12</v>
          </cell>
          <cell r="AF8">
            <v>539504.4</v>
          </cell>
          <cell r="AJ8">
            <v>382800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015</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100</v>
          </cell>
          <cell r="C10">
            <v>1750000</v>
          </cell>
          <cell r="D10">
            <v>1750000</v>
          </cell>
          <cell r="E10">
            <v>113750</v>
          </cell>
          <cell r="F10">
            <v>298200</v>
          </cell>
          <cell r="G10">
            <v>2161950</v>
          </cell>
          <cell r="J10">
            <v>381872</v>
          </cell>
          <cell r="L10">
            <v>883120</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101</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102</v>
          </cell>
          <cell r="G12">
            <v>297665</v>
          </cell>
          <cell r="J12">
            <v>97440</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103</v>
          </cell>
          <cell r="J13">
            <v>453585</v>
          </cell>
          <cell r="L13">
            <v>127600</v>
          </cell>
          <cell r="P13">
            <v>305424</v>
          </cell>
          <cell r="Q13">
            <v>313560</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109</v>
          </cell>
          <cell r="E15">
            <v>44800</v>
          </cell>
          <cell r="G15">
            <v>18040</v>
          </cell>
          <cell r="I15">
            <v>181944</v>
          </cell>
          <cell r="J15">
            <v>55499</v>
          </cell>
          <cell r="L15">
            <v>985513</v>
          </cell>
          <cell r="Q15">
            <v>144907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110</v>
          </cell>
          <cell r="G16">
            <v>450521</v>
          </cell>
          <cell r="J16">
            <v>8750</v>
          </cell>
          <cell r="L16">
            <v>706664</v>
          </cell>
          <cell r="Q16">
            <v>949861</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111</v>
          </cell>
          <cell r="J17">
            <v>319908</v>
          </cell>
          <cell r="L17">
            <v>1004754</v>
          </cell>
          <cell r="Q17">
            <v>934807</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112</v>
          </cell>
          <cell r="G18">
            <v>909069</v>
          </cell>
          <cell r="J18">
            <v>2636907</v>
          </cell>
          <cell r="L18">
            <v>170520</v>
          </cell>
          <cell r="P18">
            <v>70560</v>
          </cell>
          <cell r="Q18">
            <v>458803</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E19">
            <v>7840</v>
          </cell>
          <cell r="I19">
            <v>11200</v>
          </cell>
          <cell r="J19">
            <v>153329</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114</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200</v>
          </cell>
          <cell r="I21">
            <v>333465</v>
          </cell>
          <cell r="K21">
            <v>747086.4</v>
          </cell>
          <cell r="M21">
            <v>893200</v>
          </cell>
          <cell r="Q21">
            <v>739343.4</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201</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202</v>
          </cell>
          <cell r="B23">
            <v>395472</v>
          </cell>
          <cell r="C23">
            <v>141219</v>
          </cell>
          <cell r="D23">
            <v>75400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203</v>
          </cell>
          <cell r="B24">
            <v>348000</v>
          </cell>
          <cell r="D24">
            <v>557850</v>
          </cell>
          <cell r="I24">
            <v>69600</v>
          </cell>
          <cell r="O24">
            <v>1143528</v>
          </cell>
          <cell r="Q24">
            <v>1378519.64</v>
          </cell>
          <cell r="R24">
            <v>343080</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206</v>
          </cell>
          <cell r="B25">
            <v>970704</v>
          </cell>
          <cell r="K25">
            <v>23200</v>
          </cell>
          <cell r="M25">
            <v>467480</v>
          </cell>
          <cell r="Q25">
            <v>70560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207</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208</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209</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210</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211</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212</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213</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314</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401</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403</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B01</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DIST. TUNJA</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9"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cell r="AL4" t="str">
            <v>JUAN ROJAS</v>
          </cell>
          <cell r="AM4" t="str">
            <v>LOGITRANS</v>
          </cell>
          <cell r="AN4" t="str">
            <v>LUIS MARIO ESCOBAR</v>
          </cell>
          <cell r="AO4" t="str">
            <v>MANO DE OBRA</v>
          </cell>
          <cell r="AP4" t="str">
            <v>MANUEL ROSAS</v>
          </cell>
          <cell r="AQ4" t="str">
            <v>MATERIAL DE PLAYA</v>
          </cell>
          <cell r="AR4" t="str">
            <v>MATERIALES DE CONSTRUCCION</v>
          </cell>
          <cell r="AS4" t="str">
            <v>METROCONCRETO</v>
          </cell>
          <cell r="AT4" t="str">
            <v>MODULE E DISEÑE</v>
          </cell>
          <cell r="AU4" t="str">
            <v>MOLITUR</v>
          </cell>
          <cell r="AV4" t="str">
            <v>MULTIMADERAS</v>
          </cell>
          <cell r="AW4" t="str">
            <v>PAULA TRUJILLO</v>
          </cell>
          <cell r="AX4" t="str">
            <v>PROMONTAJES</v>
          </cell>
          <cell r="AY4" t="str">
            <v>RAFAEL BARRAGAN</v>
          </cell>
          <cell r="AZ4" t="str">
            <v>REEMBOLSABLE (CMP)</v>
          </cell>
          <cell r="BA4" t="str">
            <v>REEMBOLSABLE (JFN)</v>
          </cell>
          <cell r="BB4" t="str">
            <v>SOLIDOS</v>
          </cell>
          <cell r="BC4" t="str">
            <v>SPAZIO E MOBILE</v>
          </cell>
          <cell r="BD4" t="str">
            <v>VARIOS</v>
          </cell>
          <cell r="BE4" t="str">
            <v>Total general</v>
          </cell>
          <cell r="BF4" t="str">
            <v>UTILIDAD</v>
          </cell>
          <cell r="BG4" t="str">
            <v>IVA</v>
          </cell>
          <cell r="BH4" t="str">
            <v>TOTAL</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28899</v>
          </cell>
          <cell r="BG5">
            <v>4623.84</v>
          </cell>
          <cell r="BH5">
            <v>478122.84</v>
          </cell>
        </row>
        <row r="6">
          <cell r="A6" t="str">
            <v>002</v>
          </cell>
          <cell r="B6">
            <v>1143199.96</v>
          </cell>
          <cell r="C6">
            <v>118603.2</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112000</v>
          </cell>
          <cell r="AG6">
            <v>3536207.7088000001</v>
          </cell>
          <cell r="BA6">
            <v>31850</v>
          </cell>
          <cell r="BC6">
            <v>11980</v>
          </cell>
          <cell r="BE6">
            <v>87850</v>
          </cell>
          <cell r="BF6">
            <v>5710.25</v>
          </cell>
          <cell r="BG6">
            <v>913.64</v>
          </cell>
          <cell r="BH6">
            <v>94473.89</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48542.584999999999</v>
          </cell>
          <cell r="BG7">
            <v>7766.8136000000004</v>
          </cell>
          <cell r="BH7">
            <v>803118.39859999996</v>
          </cell>
        </row>
        <row r="8">
          <cell r="A8" t="str">
            <v>004</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32961.5</v>
          </cell>
          <cell r="BG8">
            <v>5273.84</v>
          </cell>
          <cell r="BH8">
            <v>545335.34</v>
          </cell>
        </row>
        <row r="9">
          <cell r="A9" t="str">
            <v>005</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cell r="AL9">
            <v>220400</v>
          </cell>
          <cell r="BE9">
            <v>13313590</v>
          </cell>
          <cell r="BF9">
            <v>865383.35</v>
          </cell>
          <cell r="BG9">
            <v>138461.33600000001</v>
          </cell>
          <cell r="BH9">
            <v>14317434.685999999</v>
          </cell>
        </row>
        <row r="10">
          <cell r="A10" t="str">
            <v>006</v>
          </cell>
          <cell r="B10">
            <v>250048.68</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5687.5</v>
          </cell>
          <cell r="BG10">
            <v>910</v>
          </cell>
          <cell r="BH10">
            <v>94097.5</v>
          </cell>
        </row>
        <row r="11">
          <cell r="A11" t="str">
            <v>009</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112000</v>
          </cell>
          <cell r="AG11">
            <v>777846.97177599999</v>
          </cell>
          <cell r="AI11">
            <v>1002000</v>
          </cell>
          <cell r="AL11">
            <v>89737.600000000006</v>
          </cell>
          <cell r="BE11">
            <v>89737.600000000006</v>
          </cell>
          <cell r="BF11">
            <v>5832.9440000000004</v>
          </cell>
          <cell r="BG11">
            <v>933.27104000000008</v>
          </cell>
          <cell r="BH11">
            <v>96503.815040000016</v>
          </cell>
        </row>
        <row r="12">
          <cell r="A12" t="str">
            <v>011</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cell r="AL12">
            <v>2781393.48</v>
          </cell>
          <cell r="BE12">
            <v>2910385.48</v>
          </cell>
          <cell r="BF12">
            <v>189175.05619999999</v>
          </cell>
          <cell r="BG12">
            <v>30268.008991999999</v>
          </cell>
          <cell r="BH12">
            <v>3129828.545192</v>
          </cell>
        </row>
        <row r="13">
          <cell r="A13" t="str">
            <v>017</v>
          </cell>
          <cell r="B13">
            <v>622782.19999999995</v>
          </cell>
          <cell r="C13">
            <v>118603.2</v>
          </cell>
          <cell r="D13">
            <v>663520</v>
          </cell>
          <cell r="E13">
            <v>118603.2</v>
          </cell>
          <cell r="F13">
            <v>7709.2079999999996</v>
          </cell>
          <cell r="G13">
            <v>20209.985280000001</v>
          </cell>
          <cell r="H13">
            <v>44800</v>
          </cell>
          <cell r="N13">
            <v>37120</v>
          </cell>
          <cell r="U13">
            <v>100000</v>
          </cell>
          <cell r="V13">
            <v>107707</v>
          </cell>
          <cell r="AD13">
            <v>81920</v>
          </cell>
          <cell r="AE13">
            <v>25390</v>
          </cell>
          <cell r="AF13">
            <v>851.96800000000007</v>
          </cell>
          <cell r="AG13">
            <v>88096.767999999996</v>
          </cell>
          <cell r="BE13">
            <v>107707</v>
          </cell>
          <cell r="BF13">
            <v>7000.9549999999999</v>
          </cell>
          <cell r="BG13">
            <v>1120.1528000000001</v>
          </cell>
          <cell r="BH13">
            <v>115828.1078</v>
          </cell>
        </row>
        <row r="14">
          <cell r="A14" t="str">
            <v>025</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1875.25</v>
          </cell>
          <cell r="BG14">
            <v>300.04000000000002</v>
          </cell>
          <cell r="BH14">
            <v>31025.29</v>
          </cell>
        </row>
        <row r="15">
          <cell r="A15" t="str">
            <v>026</v>
          </cell>
          <cell r="B15">
            <v>1297222.5</v>
          </cell>
          <cell r="E15">
            <v>1297222.5</v>
          </cell>
          <cell r="F15">
            <v>84319.462500000009</v>
          </cell>
          <cell r="G15">
            <v>221046.71399999998</v>
          </cell>
          <cell r="H15">
            <v>100800</v>
          </cell>
          <cell r="M15">
            <v>11648</v>
          </cell>
          <cell r="N15">
            <v>490111.6</v>
          </cell>
          <cell r="O15">
            <v>6561</v>
          </cell>
          <cell r="AD15">
            <v>602559.6</v>
          </cell>
          <cell r="AE15">
            <v>226200</v>
          </cell>
          <cell r="AF15">
            <v>6266.6198400000003</v>
          </cell>
          <cell r="AG15">
            <v>647992.59383999999</v>
          </cell>
          <cell r="AJ15">
            <v>194880</v>
          </cell>
          <cell r="BA15">
            <v>54350</v>
          </cell>
          <cell r="BE15">
            <v>54350</v>
          </cell>
          <cell r="BF15">
            <v>3532.75</v>
          </cell>
          <cell r="BG15">
            <v>565.24</v>
          </cell>
          <cell r="BH15">
            <v>58447.99</v>
          </cell>
        </row>
        <row r="16">
          <cell r="A16" t="str">
            <v>109</v>
          </cell>
          <cell r="B16">
            <v>1297222.5</v>
          </cell>
          <cell r="D16">
            <v>117150</v>
          </cell>
          <cell r="E16">
            <v>1822222.5</v>
          </cell>
          <cell r="F16">
            <v>118444.46250000001</v>
          </cell>
          <cell r="G16">
            <v>310506.71399999998</v>
          </cell>
          <cell r="H16">
            <v>2251173.6765000001</v>
          </cell>
          <cell r="I16">
            <v>325412.47999999998</v>
          </cell>
          <cell r="N16">
            <v>103462</v>
          </cell>
          <cell r="P16">
            <v>255924</v>
          </cell>
          <cell r="AB16">
            <v>311943</v>
          </cell>
          <cell r="AC16">
            <v>36330</v>
          </cell>
          <cell r="AD16">
            <v>38388</v>
          </cell>
          <cell r="AE16">
            <v>666141</v>
          </cell>
          <cell r="AF16">
            <v>7791.9853440000006</v>
          </cell>
          <cell r="AG16">
            <v>805721.25374399999</v>
          </cell>
          <cell r="BE16">
            <v>451735</v>
          </cell>
          <cell r="BF16">
            <v>29362.775000000001</v>
          </cell>
          <cell r="BG16">
            <v>4698.0440000000008</v>
          </cell>
          <cell r="BH16">
            <v>485795.81900000002</v>
          </cell>
        </row>
        <row r="17">
          <cell r="A17" t="str">
            <v>110</v>
          </cell>
          <cell r="B17">
            <v>1297222.5</v>
          </cell>
          <cell r="C17">
            <v>1087196</v>
          </cell>
          <cell r="D17">
            <v>525000</v>
          </cell>
          <cell r="E17">
            <v>2909418.5</v>
          </cell>
          <cell r="F17">
            <v>189112.20250000001</v>
          </cell>
          <cell r="G17">
            <v>495764.91240000003</v>
          </cell>
          <cell r="H17">
            <v>3594295.6149000004</v>
          </cell>
          <cell r="M17">
            <v>422400</v>
          </cell>
          <cell r="N17">
            <v>460096.6</v>
          </cell>
          <cell r="O17">
            <v>43575</v>
          </cell>
          <cell r="P17">
            <v>15080</v>
          </cell>
          <cell r="R17">
            <v>22400</v>
          </cell>
          <cell r="AD17">
            <v>16128</v>
          </cell>
          <cell r="AE17">
            <v>11636</v>
          </cell>
          <cell r="AF17">
            <v>16577.346240000003</v>
          </cell>
          <cell r="AG17">
            <v>1714161.3602400003</v>
          </cell>
          <cell r="BE17">
            <v>422400</v>
          </cell>
          <cell r="BF17">
            <v>27456</v>
          </cell>
          <cell r="BG17">
            <v>4392.96</v>
          </cell>
          <cell r="BH17">
            <v>454248.96000000002</v>
          </cell>
        </row>
        <row r="18">
          <cell r="A18" t="str">
            <v>111</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C18">
            <v>130000</v>
          </cell>
          <cell r="AD18">
            <v>46592</v>
          </cell>
          <cell r="AE18">
            <v>55367</v>
          </cell>
          <cell r="AF18">
            <v>23792.193568000002</v>
          </cell>
          <cell r="AG18">
            <v>2460204.3233679999</v>
          </cell>
          <cell r="BE18">
            <v>195940</v>
          </cell>
          <cell r="BF18">
            <v>12736.1</v>
          </cell>
          <cell r="BG18">
            <v>2037.7760000000001</v>
          </cell>
          <cell r="BH18">
            <v>210713.87600000002</v>
          </cell>
        </row>
        <row r="19">
          <cell r="A19" t="str">
            <v>113</v>
          </cell>
          <cell r="I19">
            <v>98930</v>
          </cell>
          <cell r="L19">
            <v>63800</v>
          </cell>
          <cell r="N19">
            <v>511353</v>
          </cell>
          <cell r="P19">
            <v>1615000</v>
          </cell>
          <cell r="AD19">
            <v>210196</v>
          </cell>
          <cell r="AE19">
            <v>40600</v>
          </cell>
          <cell r="AF19">
            <v>4123.4751999999999</v>
          </cell>
          <cell r="AG19">
            <v>426383.19519999996</v>
          </cell>
          <cell r="BE19">
            <v>2126353</v>
          </cell>
          <cell r="BF19">
            <v>138212.94500000001</v>
          </cell>
          <cell r="BG19">
            <v>22114.071200000002</v>
          </cell>
          <cell r="BH19">
            <v>2286680.0162</v>
          </cell>
        </row>
        <row r="20">
          <cell r="A20" t="str">
            <v>200</v>
          </cell>
          <cell r="O20">
            <v>72750</v>
          </cell>
          <cell r="X20">
            <v>741472</v>
          </cell>
          <cell r="Z20">
            <v>237236</v>
          </cell>
          <cell r="AD20">
            <v>108248</v>
          </cell>
          <cell r="AE20">
            <v>318234</v>
          </cell>
          <cell r="AF20">
            <v>2878.4704000000006</v>
          </cell>
          <cell r="AG20">
            <v>297644.91039999999</v>
          </cell>
          <cell r="AL20">
            <v>2504718.4</v>
          </cell>
          <cell r="BE20">
            <v>2504718.4</v>
          </cell>
          <cell r="BF20">
            <v>162806.696</v>
          </cell>
          <cell r="BG20">
            <v>26049.071360000002</v>
          </cell>
          <cell r="BH20">
            <v>2693574.1673599998</v>
          </cell>
        </row>
        <row r="21">
          <cell r="A21" t="str">
            <v>201</v>
          </cell>
          <cell r="O21">
            <v>17255</v>
          </cell>
          <cell r="R21">
            <v>78400</v>
          </cell>
          <cell r="AD21">
            <v>90562</v>
          </cell>
          <cell r="AE21">
            <v>2016809</v>
          </cell>
          <cell r="AF21">
            <v>116000</v>
          </cell>
          <cell r="AG21">
            <v>182129.74400000001</v>
          </cell>
          <cell r="AH21">
            <v>510400</v>
          </cell>
          <cell r="AL21">
            <v>500656</v>
          </cell>
          <cell r="AT21">
            <v>3868600</v>
          </cell>
          <cell r="BC21">
            <v>1084600</v>
          </cell>
          <cell r="BE21">
            <v>5569856</v>
          </cell>
          <cell r="BF21">
            <v>362040.64</v>
          </cell>
          <cell r="BG21">
            <v>57926.502400000005</v>
          </cell>
          <cell r="BH21">
            <v>5989823.1423999993</v>
          </cell>
        </row>
        <row r="22">
          <cell r="A22" t="str">
            <v>203</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77375.48</v>
          </cell>
          <cell r="BG22">
            <v>12380.076799999999</v>
          </cell>
          <cell r="BH22">
            <v>1280147.5567999999</v>
          </cell>
        </row>
        <row r="23">
          <cell r="A23" t="str">
            <v>205</v>
          </cell>
          <cell r="J23">
            <v>754841</v>
          </cell>
          <cell r="O23">
            <v>23200</v>
          </cell>
          <cell r="Q23">
            <v>435000</v>
          </cell>
          <cell r="R23">
            <v>110880</v>
          </cell>
          <cell r="V23">
            <v>369724</v>
          </cell>
          <cell r="AD23">
            <v>758124</v>
          </cell>
          <cell r="AE23">
            <v>29783</v>
          </cell>
          <cell r="AF23">
            <v>4765.28</v>
          </cell>
          <cell r="AG23">
            <v>492748.28</v>
          </cell>
          <cell r="AY23">
            <v>69600</v>
          </cell>
          <cell r="BE23">
            <v>69600</v>
          </cell>
          <cell r="BF23">
            <v>4524</v>
          </cell>
          <cell r="BG23">
            <v>723.84</v>
          </cell>
          <cell r="BH23">
            <v>74847.839999999997</v>
          </cell>
        </row>
        <row r="24">
          <cell r="A24" t="str">
            <v>206</v>
          </cell>
          <cell r="F24">
            <v>108000</v>
          </cell>
          <cell r="H24">
            <v>291276</v>
          </cell>
          <cell r="I24">
            <v>561871</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93865.837</v>
          </cell>
          <cell r="BG24">
            <v>15018.53392</v>
          </cell>
          <cell r="BH24">
            <v>1552974.1709200002</v>
          </cell>
        </row>
        <row r="25">
          <cell r="A25" t="str">
            <v>207</v>
          </cell>
          <cell r="O25">
            <v>58000</v>
          </cell>
          <cell r="AD25">
            <v>58000</v>
          </cell>
          <cell r="AE25">
            <v>428736</v>
          </cell>
          <cell r="AF25">
            <v>1132740</v>
          </cell>
          <cell r="AG25">
            <v>62373.2</v>
          </cell>
          <cell r="AL25">
            <v>6331860</v>
          </cell>
          <cell r="BE25">
            <v>7464600</v>
          </cell>
          <cell r="BF25">
            <v>485199</v>
          </cell>
          <cell r="BG25">
            <v>77631.839999999997</v>
          </cell>
          <cell r="BH25">
            <v>8027430.8399999999</v>
          </cell>
        </row>
        <row r="26">
          <cell r="A26" t="str">
            <v>209</v>
          </cell>
          <cell r="Q26">
            <v>2299700</v>
          </cell>
          <cell r="AD26">
            <v>2299700</v>
          </cell>
          <cell r="AE26">
            <v>149480.5</v>
          </cell>
          <cell r="AF26">
            <v>23916.880000000001</v>
          </cell>
          <cell r="AG26">
            <v>2473097.38</v>
          </cell>
          <cell r="AI26">
            <v>290232</v>
          </cell>
          <cell r="AL26">
            <v>3695238</v>
          </cell>
          <cell r="BE26">
            <v>3695238</v>
          </cell>
          <cell r="BF26">
            <v>240190.47</v>
          </cell>
          <cell r="BG26">
            <v>38430.475200000001</v>
          </cell>
          <cell r="BH26">
            <v>3973858.9452000004</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BA27">
            <v>27840</v>
          </cell>
          <cell r="BE27">
            <v>6051084</v>
          </cell>
          <cell r="BF27">
            <v>393320.46</v>
          </cell>
          <cell r="BG27">
            <v>62931.273600000008</v>
          </cell>
          <cell r="BH27">
            <v>6507335.7335999999</v>
          </cell>
        </row>
        <row r="28">
          <cell r="A28" t="str">
            <v>211</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157982.22699999998</v>
          </cell>
          <cell r="BG28">
            <v>25277.156319999998</v>
          </cell>
          <cell r="BH28">
            <v>2613755.1833199998</v>
          </cell>
        </row>
        <row r="29">
          <cell r="A29" t="str">
            <v>212</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1885</v>
          </cell>
          <cell r="BG29">
            <v>301.60000000000002</v>
          </cell>
          <cell r="BH29">
            <v>31186.6</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36855</v>
          </cell>
          <cell r="BG30">
            <v>5896.8</v>
          </cell>
          <cell r="BH30">
            <v>609751.80000000005</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45791.200000000004</v>
          </cell>
          <cell r="BG31">
            <v>7326.5920000000006</v>
          </cell>
          <cell r="BH31">
            <v>757597.7919999999</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5200</v>
          </cell>
          <cell r="BG32">
            <v>832</v>
          </cell>
          <cell r="BH32">
            <v>86032</v>
          </cell>
        </row>
        <row r="33">
          <cell r="A33" t="str">
            <v>403</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899543.06</v>
          </cell>
          <cell r="BG33">
            <v>143926.88960000002</v>
          </cell>
          <cell r="BH33">
            <v>14882593.9496</v>
          </cell>
        </row>
        <row r="34">
          <cell r="A34" t="str">
            <v>B01</v>
          </cell>
          <cell r="F34">
            <v>302400</v>
          </cell>
          <cell r="R34">
            <v>60480</v>
          </cell>
          <cell r="V34">
            <v>70180</v>
          </cell>
          <cell r="AD34">
            <v>302400</v>
          </cell>
          <cell r="AE34">
            <v>138875.20000000001</v>
          </cell>
          <cell r="AF34">
            <v>3144.96</v>
          </cell>
          <cell r="AG34">
            <v>325200.96000000002</v>
          </cell>
          <cell r="AL34">
            <v>3401631.56</v>
          </cell>
          <cell r="BE34">
            <v>3401631.56</v>
          </cell>
          <cell r="BF34">
            <v>221106.0514</v>
          </cell>
          <cell r="BG34">
            <v>35376.968224000004</v>
          </cell>
          <cell r="BH34">
            <v>3658114.579624</v>
          </cell>
        </row>
        <row r="35">
          <cell r="A35" t="str">
            <v>DIST. FLORENCIA</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46592</v>
          </cell>
          <cell r="BG35">
            <v>7454.72</v>
          </cell>
          <cell r="BH35">
            <v>770846.71999999997</v>
          </cell>
        </row>
        <row r="36">
          <cell r="A36" t="str">
            <v>DIST. TULUA</v>
          </cell>
          <cell r="O36">
            <v>276080</v>
          </cell>
          <cell r="Q36">
            <v>333465</v>
          </cell>
          <cell r="AD36">
            <v>276080</v>
          </cell>
          <cell r="AE36">
            <v>17945.2</v>
          </cell>
          <cell r="AF36">
            <v>2871.232</v>
          </cell>
          <cell r="AG36">
            <v>296896.43200000003</v>
          </cell>
          <cell r="AV36">
            <v>211120</v>
          </cell>
          <cell r="BA36">
            <v>6850</v>
          </cell>
          <cell r="BE36">
            <v>6850</v>
          </cell>
          <cell r="BF36">
            <v>445.25</v>
          </cell>
          <cell r="BG36">
            <v>71.239999999999995</v>
          </cell>
          <cell r="BH36">
            <v>7366.49</v>
          </cell>
        </row>
        <row r="37">
          <cell r="A37" t="str">
            <v>DIST. TUNJA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110431.62000000001</v>
          </cell>
          <cell r="BG37">
            <v>17669.059200000003</v>
          </cell>
          <cell r="BH37">
            <v>1827048.6792000001</v>
          </cell>
        </row>
        <row r="38">
          <cell r="A38" t="str">
            <v>ÉXITO COLOMBIA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10556</v>
          </cell>
          <cell r="BG38">
            <v>1688.96</v>
          </cell>
          <cell r="BH38">
            <v>174644.96</v>
          </cell>
        </row>
        <row r="39">
          <cell r="A39" t="str">
            <v>GIRON</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2540243.6150000002</v>
          </cell>
          <cell r="BG39">
            <v>406438.97840000002</v>
          </cell>
          <cell r="BH39">
            <v>42027353.593400002</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177528</v>
          </cell>
          <cell r="BG40">
            <v>28404.48</v>
          </cell>
          <cell r="BH40">
            <v>2937132.48</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8837314</v>
          </cell>
          <cell r="BF41">
            <v>574425.41</v>
          </cell>
          <cell r="BG41">
            <v>91908.065600000002</v>
          </cell>
          <cell r="BH41">
            <v>9503647.4756000005</v>
          </cell>
        </row>
        <row r="42">
          <cell r="A42" t="str">
            <v>R06</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1142600</v>
          </cell>
          <cell r="AW42">
            <v>1053000</v>
          </cell>
          <cell r="BB42">
            <v>665811</v>
          </cell>
          <cell r="BE42">
            <v>22292045</v>
          </cell>
          <cell r="BF42">
            <v>1448982.925</v>
          </cell>
          <cell r="BG42">
            <v>231837.26800000001</v>
          </cell>
          <cell r="BH42">
            <v>23972865.193</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1151310.3290000001</v>
          </cell>
          <cell r="BG43">
            <v>184209.65264000001</v>
          </cell>
          <cell r="BH43">
            <v>19047986.581640001</v>
          </cell>
        </row>
        <row r="44">
          <cell r="A44" t="str">
            <v>DIST. ZIPAQUIRA</v>
          </cell>
          <cell r="D44">
            <v>1250248</v>
          </cell>
          <cell r="AE44">
            <v>15433</v>
          </cell>
          <cell r="AL44">
            <v>28304</v>
          </cell>
          <cell r="BE44">
            <v>28304</v>
          </cell>
          <cell r="BF44">
            <v>1839.76</v>
          </cell>
          <cell r="BG44">
            <v>294.36160000000001</v>
          </cell>
          <cell r="BH44">
            <v>30438.121599999999</v>
          </cell>
        </row>
        <row r="45">
          <cell r="A45" t="str">
            <v>Total general</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1218000</v>
          </cell>
          <cell r="V45">
            <v>7133699</v>
          </cell>
          <cell r="W45">
            <v>8988289</v>
          </cell>
          <cell r="X45">
            <v>2227200</v>
          </cell>
          <cell r="Y45">
            <v>103938</v>
          </cell>
          <cell r="Z45">
            <v>1113549</v>
          </cell>
          <cell r="AA45">
            <v>290000</v>
          </cell>
          <cell r="AB45">
            <v>331083</v>
          </cell>
          <cell r="AC45">
            <v>120330</v>
          </cell>
          <cell r="AD45">
            <v>451140</v>
          </cell>
          <cell r="AE45">
            <v>700325</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254000</v>
          </cell>
          <cell r="BA45">
            <v>121900</v>
          </cell>
          <cell r="BB45">
            <v>895411</v>
          </cell>
          <cell r="BC45">
            <v>3028009</v>
          </cell>
          <cell r="BD45">
            <v>2643022</v>
          </cell>
          <cell r="BE45">
            <v>163883215.23999998</v>
          </cell>
          <cell r="BF45">
            <v>10652408.990600001</v>
          </cell>
          <cell r="BG45">
            <v>1704385.4384960001</v>
          </cell>
          <cell r="BH45">
            <v>176240009.66909596</v>
          </cell>
        </row>
      </sheetData>
      <sheetData sheetId="10" refreshError="1"/>
      <sheetData sheetId="11"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34623.482400000001</v>
          </cell>
          <cell r="AA5">
            <v>3580201.2474000002</v>
          </cell>
          <cell r="AE5">
            <v>267327.59999999998</v>
          </cell>
          <cell r="AG5">
            <v>3269692</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2252781.7966800001</v>
          </cell>
          <cell r="J6">
            <v>1443504</v>
          </cell>
          <cell r="Q6">
            <v>71781</v>
          </cell>
          <cell r="X6">
            <v>1443504</v>
          </cell>
          <cell r="Y6">
            <v>93827.760000000009</v>
          </cell>
          <cell r="Z6">
            <v>15012.441600000002</v>
          </cell>
          <cell r="AA6">
            <v>1552344.2016</v>
          </cell>
          <cell r="AF6">
            <v>223970</v>
          </cell>
          <cell r="AO6">
            <v>223970</v>
          </cell>
          <cell r="AP6">
            <v>14558.050000000001</v>
          </cell>
          <cell r="AQ6">
            <v>2329.288</v>
          </cell>
          <cell r="AR6">
            <v>240857.33799999999</v>
          </cell>
        </row>
        <row r="7">
          <cell r="A7" t="str">
            <v>004</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row>
        <row r="8">
          <cell r="A8" t="str">
            <v>006</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4185241.72</v>
          </cell>
        </row>
        <row r="10">
          <cell r="A10" t="str">
            <v>017</v>
          </cell>
          <cell r="C10">
            <v>1750000</v>
          </cell>
          <cell r="D10">
            <v>1750000</v>
          </cell>
          <cell r="E10">
            <v>113750</v>
          </cell>
          <cell r="F10">
            <v>298200</v>
          </cell>
          <cell r="G10">
            <v>2161950</v>
          </cell>
          <cell r="J10">
            <v>381872</v>
          </cell>
          <cell r="L10">
            <v>883120</v>
          </cell>
          <cell r="X10">
            <v>381872</v>
          </cell>
          <cell r="Y10">
            <v>24821.68</v>
          </cell>
          <cell r="Z10">
            <v>3971.4688000000001</v>
          </cell>
          <cell r="AA10">
            <v>410665.14879999997</v>
          </cell>
          <cell r="AF10">
            <v>291540</v>
          </cell>
          <cell r="AO10">
            <v>291540</v>
          </cell>
          <cell r="AP10">
            <v>18950.100000000002</v>
          </cell>
          <cell r="AQ10">
            <v>3032.0160000000005</v>
          </cell>
          <cell r="AR10">
            <v>313522.11599999998</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298700</v>
          </cell>
          <cell r="Y11">
            <v>19415.5</v>
          </cell>
          <cell r="Z11">
            <v>3106.48</v>
          </cell>
          <cell r="AA11">
            <v>321221.98</v>
          </cell>
          <cell r="AF11">
            <v>742200</v>
          </cell>
          <cell r="AO11">
            <v>742200</v>
          </cell>
          <cell r="AP11">
            <v>48243</v>
          </cell>
          <cell r="AQ11">
            <v>7718.88</v>
          </cell>
          <cell r="AR11">
            <v>798161.88</v>
          </cell>
        </row>
        <row r="12">
          <cell r="A12" t="str">
            <v>026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cell r="AF12">
            <v>664040</v>
          </cell>
          <cell r="AO12">
            <v>664040</v>
          </cell>
          <cell r="AP12">
            <v>43162.6</v>
          </cell>
          <cell r="AQ12">
            <v>6906.0159999999996</v>
          </cell>
          <cell r="AR12">
            <v>714108.61599999992</v>
          </cell>
        </row>
        <row r="13">
          <cell r="A13" t="str">
            <v>101</v>
          </cell>
          <cell r="J13">
            <v>453585</v>
          </cell>
          <cell r="L13">
            <v>127600</v>
          </cell>
          <cell r="P13">
            <v>305424</v>
          </cell>
          <cell r="Q13">
            <v>313560</v>
          </cell>
          <cell r="R13">
            <v>219240</v>
          </cell>
          <cell r="U13">
            <v>487200</v>
          </cell>
          <cell r="X13">
            <v>178037</v>
          </cell>
          <cell r="Y13">
            <v>11572.405000000001</v>
          </cell>
          <cell r="Z13">
            <v>1851.5848000000001</v>
          </cell>
          <cell r="AA13">
            <v>191460.98980000001</v>
          </cell>
          <cell r="AO13">
            <v>453585</v>
          </cell>
          <cell r="AP13">
            <v>29483.025000000001</v>
          </cell>
          <cell r="AQ13">
            <v>4717.2840000000006</v>
          </cell>
          <cell r="AR13">
            <v>487785.30900000001</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813399</v>
          </cell>
          <cell r="Y14">
            <v>52870.935000000005</v>
          </cell>
          <cell r="Z14">
            <v>8459.3496000000014</v>
          </cell>
          <cell r="AA14">
            <v>874729.28460000001</v>
          </cell>
          <cell r="AO14">
            <v>2810240</v>
          </cell>
          <cell r="AP14">
            <v>182665.60000000001</v>
          </cell>
          <cell r="AQ14">
            <v>29226.496000000003</v>
          </cell>
          <cell r="AR14">
            <v>3022132.0959999999</v>
          </cell>
        </row>
        <row r="15">
          <cell r="A15" t="str">
            <v>108</v>
          </cell>
          <cell r="E15">
            <v>44800</v>
          </cell>
          <cell r="G15">
            <v>18040</v>
          </cell>
          <cell r="I15">
            <v>181944</v>
          </cell>
          <cell r="J15">
            <v>55499</v>
          </cell>
          <cell r="L15">
            <v>985513</v>
          </cell>
          <cell r="Q15">
            <v>144907</v>
          </cell>
          <cell r="S15">
            <v>1450000</v>
          </cell>
          <cell r="U15">
            <v>15750</v>
          </cell>
          <cell r="X15">
            <v>834899</v>
          </cell>
          <cell r="Y15">
            <v>54268.435000000005</v>
          </cell>
          <cell r="Z15">
            <v>8682.9496000000017</v>
          </cell>
          <cell r="AA15">
            <v>897850.38460000011</v>
          </cell>
          <cell r="AO15">
            <v>55499</v>
          </cell>
          <cell r="AP15">
            <v>3607.4349999999999</v>
          </cell>
          <cell r="AQ15">
            <v>577.18960000000004</v>
          </cell>
          <cell r="AR15">
            <v>59683.624599999996</v>
          </cell>
        </row>
        <row r="16">
          <cell r="A16" t="str">
            <v>109</v>
          </cell>
          <cell r="G16">
            <v>450521</v>
          </cell>
          <cell r="J16">
            <v>8750</v>
          </cell>
          <cell r="L16">
            <v>706664</v>
          </cell>
          <cell r="M16">
            <v>432390</v>
          </cell>
          <cell r="Q16">
            <v>949861</v>
          </cell>
          <cell r="S16">
            <v>82875</v>
          </cell>
          <cell r="U16">
            <v>21776</v>
          </cell>
          <cell r="X16">
            <v>1138981</v>
          </cell>
          <cell r="Y16">
            <v>74033.764999999999</v>
          </cell>
          <cell r="Z16">
            <v>11845.402400000001</v>
          </cell>
          <cell r="AA16">
            <v>1224860.1673999999</v>
          </cell>
          <cell r="AG16">
            <v>11500</v>
          </cell>
          <cell r="AO16">
            <v>113401</v>
          </cell>
          <cell r="AP16">
            <v>7371.0650000000005</v>
          </cell>
          <cell r="AQ16">
            <v>1179.3704</v>
          </cell>
          <cell r="AR16">
            <v>121951.4354</v>
          </cell>
        </row>
        <row r="17">
          <cell r="A17" t="str">
            <v>110</v>
          </cell>
          <cell r="J17">
            <v>319908</v>
          </cell>
          <cell r="L17">
            <v>1004754</v>
          </cell>
          <cell r="Q17">
            <v>934807</v>
          </cell>
          <cell r="X17">
            <v>345773</v>
          </cell>
          <cell r="Y17">
            <v>22475.244999999999</v>
          </cell>
          <cell r="Z17">
            <v>3596.0391999999997</v>
          </cell>
          <cell r="AA17">
            <v>162450</v>
          </cell>
          <cell r="AG17">
            <v>12800</v>
          </cell>
          <cell r="AK17">
            <v>395232</v>
          </cell>
          <cell r="AO17">
            <v>877590</v>
          </cell>
          <cell r="AP17">
            <v>57043.35</v>
          </cell>
          <cell r="AQ17">
            <v>9126.9359999999997</v>
          </cell>
          <cell r="AR17">
            <v>943760.28599999996</v>
          </cell>
        </row>
        <row r="18">
          <cell r="A18" t="str">
            <v>111</v>
          </cell>
          <cell r="B18">
            <v>57200</v>
          </cell>
          <cell r="F18">
            <v>1697080</v>
          </cell>
          <cell r="G18">
            <v>909069</v>
          </cell>
          <cell r="J18">
            <v>2636907</v>
          </cell>
          <cell r="K18">
            <v>237336</v>
          </cell>
          <cell r="L18">
            <v>170520</v>
          </cell>
          <cell r="P18">
            <v>70560</v>
          </cell>
          <cell r="Q18">
            <v>458803</v>
          </cell>
          <cell r="X18">
            <v>3545976</v>
          </cell>
          <cell r="Y18">
            <v>230488.44</v>
          </cell>
          <cell r="Z18">
            <v>36878.150399999999</v>
          </cell>
          <cell r="AA18">
            <v>3813342.5904000001</v>
          </cell>
          <cell r="AB18">
            <v>109040</v>
          </cell>
          <cell r="AO18">
            <v>109040</v>
          </cell>
          <cell r="AP18">
            <v>7087.6</v>
          </cell>
          <cell r="AQ18">
            <v>1134.0160000000001</v>
          </cell>
          <cell r="AR18">
            <v>117261.61600000001</v>
          </cell>
        </row>
        <row r="19">
          <cell r="A19" t="str">
            <v>113</v>
          </cell>
          <cell r="E19">
            <v>7840</v>
          </cell>
          <cell r="F19">
            <v>484880</v>
          </cell>
          <cell r="I19">
            <v>11200</v>
          </cell>
          <cell r="J19">
            <v>153329</v>
          </cell>
          <cell r="S19">
            <v>1450000</v>
          </cell>
          <cell r="U19">
            <v>21112</v>
          </cell>
          <cell r="V19">
            <v>267960</v>
          </cell>
          <cell r="X19">
            <v>485360</v>
          </cell>
          <cell r="Y19">
            <v>31548.400000000001</v>
          </cell>
          <cell r="Z19">
            <v>5047.7440000000006</v>
          </cell>
          <cell r="AA19">
            <v>521956.14400000003</v>
          </cell>
          <cell r="AH19">
            <v>232000</v>
          </cell>
          <cell r="AO19">
            <v>174441</v>
          </cell>
          <cell r="AP19">
            <v>11338.665000000001</v>
          </cell>
          <cell r="AQ19">
            <v>1814.1864000000003</v>
          </cell>
          <cell r="AR19">
            <v>187593.85140000001</v>
          </cell>
        </row>
        <row r="20">
          <cell r="A20" t="str">
            <v>203</v>
          </cell>
          <cell r="D20">
            <v>291160</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722668.8</v>
          </cell>
        </row>
        <row r="21">
          <cell r="A21" t="str">
            <v>204</v>
          </cell>
          <cell r="D21">
            <v>1117776</v>
          </cell>
          <cell r="I21">
            <v>333465</v>
          </cell>
          <cell r="K21">
            <v>747086.4</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row>
        <row r="22">
          <cell r="A22" t="str">
            <v>207</v>
          </cell>
          <cell r="F22">
            <v>484880</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row>
        <row r="23">
          <cell r="A23" t="str">
            <v>319</v>
          </cell>
          <cell r="B23">
            <v>395472</v>
          </cell>
          <cell r="C23">
            <v>141219</v>
          </cell>
          <cell r="D23">
            <v>75400</v>
          </cell>
          <cell r="F23">
            <v>3770000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row>
        <row r="24">
          <cell r="A24" t="str">
            <v>403</v>
          </cell>
          <cell r="B24">
            <v>348000</v>
          </cell>
          <cell r="D24">
            <v>557850</v>
          </cell>
          <cell r="F24">
            <v>4588960</v>
          </cell>
          <cell r="I24">
            <v>69600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row>
        <row r="25">
          <cell r="A25" t="str">
            <v>DIST. DUITAMA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row>
        <row r="26">
          <cell r="A26" t="str">
            <v>DIST. FLORENCIA</v>
          </cell>
          <cell r="Q26">
            <v>823020</v>
          </cell>
          <cell r="W26">
            <v>107691.75</v>
          </cell>
          <cell r="X26">
            <v>823020</v>
          </cell>
          <cell r="Y26">
            <v>53496.3</v>
          </cell>
          <cell r="Z26">
            <v>8559.4080000000013</v>
          </cell>
          <cell r="AA26">
            <v>885075.7080000001</v>
          </cell>
          <cell r="AC26">
            <v>104400</v>
          </cell>
          <cell r="AF26">
            <v>926376</v>
          </cell>
          <cell r="AO26">
            <v>1093694</v>
          </cell>
          <cell r="AP26">
            <v>71090.11</v>
          </cell>
          <cell r="AQ26">
            <v>11374.417600000001</v>
          </cell>
          <cell r="AR26">
            <v>1176158.5276000001</v>
          </cell>
        </row>
        <row r="27">
          <cell r="A27" t="str">
            <v>DIST. TUNJA</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row>
        <row r="28">
          <cell r="A28" t="str">
            <v>DIST. ZIPAQUIRA</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row>
        <row r="29">
          <cell r="A29" t="str">
            <v>ÉXITO COLOMBIA</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row>
        <row r="30">
          <cell r="A30" t="str">
            <v>ÉXITO ENVIGADO</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row>
        <row r="33">
          <cell r="A33" t="str">
            <v>GIRON</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row>
        <row r="36">
          <cell r="A36" t="str">
            <v>R06</v>
          </cell>
          <cell r="C36">
            <v>336000</v>
          </cell>
          <cell r="E36">
            <v>556800</v>
          </cell>
          <cell r="J36">
            <v>388230</v>
          </cell>
          <cell r="P36">
            <v>674833</v>
          </cell>
          <cell r="R36">
            <v>250849</v>
          </cell>
          <cell r="T36">
            <v>576520</v>
          </cell>
          <cell r="X36">
            <v>576520</v>
          </cell>
          <cell r="Y36">
            <v>37473.800000000003</v>
          </cell>
          <cell r="Z36">
            <v>719200</v>
          </cell>
          <cell r="AA36">
            <v>619989.60800000001</v>
          </cell>
          <cell r="AE36">
            <v>498385</v>
          </cell>
          <cell r="AO36">
            <v>2033112</v>
          </cell>
          <cell r="AP36">
            <v>132152.28</v>
          </cell>
          <cell r="AQ36">
            <v>21144.364799999999</v>
          </cell>
          <cell r="AR36">
            <v>2186408.6447999999</v>
          </cell>
        </row>
        <row r="37">
          <cell r="A37" t="str">
            <v>REF. APE</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12" refreshError="1">
        <row r="3">
          <cell r="A3" t="str">
            <v>Suma de VALORES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002</v>
          </cell>
          <cell r="C6">
            <v>118603.2</v>
          </cell>
          <cell r="E6">
            <v>118603.2</v>
          </cell>
          <cell r="F6">
            <v>7709.2079999999996</v>
          </cell>
          <cell r="G6">
            <v>20209.985280000001</v>
          </cell>
          <cell r="H6">
            <v>146522.39327999999</v>
          </cell>
          <cell r="K6">
            <v>56000</v>
          </cell>
          <cell r="Q6">
            <v>754000</v>
          </cell>
          <cell r="R6">
            <v>2534272</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cell r="BI6">
            <v>133328.092</v>
          </cell>
        </row>
        <row r="7">
          <cell r="A7" t="str">
            <v>003</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006</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cell r="BI8">
            <v>344124.77379999997</v>
          </cell>
        </row>
        <row r="9">
          <cell r="A9" t="str">
            <v>011</v>
          </cell>
          <cell r="B9">
            <v>1297222.5</v>
          </cell>
          <cell r="C9">
            <v>118603.2</v>
          </cell>
          <cell r="E9">
            <v>2610000</v>
          </cell>
          <cell r="F9">
            <v>92028.670499999993</v>
          </cell>
          <cell r="G9">
            <v>241256.69928</v>
          </cell>
          <cell r="H9">
            <v>1749111.06978</v>
          </cell>
          <cell r="N9">
            <v>1112208</v>
          </cell>
          <cell r="AD9">
            <v>1112208</v>
          </cell>
          <cell r="AE9">
            <v>72293.52</v>
          </cell>
          <cell r="AF9">
            <v>11566.9632</v>
          </cell>
          <cell r="AG9">
            <v>1196068.4832000001</v>
          </cell>
          <cell r="AL9">
            <v>220400</v>
          </cell>
          <cell r="BE9">
            <v>13313590</v>
          </cell>
          <cell r="BF9">
            <v>2830400</v>
          </cell>
          <cell r="BG9">
            <v>183976</v>
          </cell>
          <cell r="BH9">
            <v>29436.16</v>
          </cell>
          <cell r="BI9">
            <v>3043812.16</v>
          </cell>
        </row>
        <row r="10">
          <cell r="A10" t="str">
            <v>012</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cell r="BI10">
            <v>12883.292000000001</v>
          </cell>
        </row>
        <row r="11">
          <cell r="A11" t="str">
            <v>025</v>
          </cell>
          <cell r="C11">
            <v>118603.2</v>
          </cell>
          <cell r="E11">
            <v>118603.2</v>
          </cell>
          <cell r="F11">
            <v>7709.2079999999996</v>
          </cell>
          <cell r="G11">
            <v>20209.985280000001</v>
          </cell>
          <cell r="H11">
            <v>146522.39327999999</v>
          </cell>
          <cell r="M11">
            <v>82432</v>
          </cell>
          <cell r="N11">
            <v>475117.44</v>
          </cell>
          <cell r="AD11">
            <v>723309.44</v>
          </cell>
          <cell r="AE11">
            <v>47015.113599999997</v>
          </cell>
          <cell r="AF11">
            <v>112000</v>
          </cell>
          <cell r="AG11">
            <v>777846.97177599999</v>
          </cell>
          <cell r="AL11">
            <v>89737.600000000006</v>
          </cell>
          <cell r="BE11">
            <v>89737.600000000006</v>
          </cell>
          <cell r="BF11">
            <v>112000</v>
          </cell>
          <cell r="BG11">
            <v>7280</v>
          </cell>
          <cell r="BH11">
            <v>1164.8</v>
          </cell>
          <cell r="BI11">
            <v>120444.8</v>
          </cell>
        </row>
        <row r="12">
          <cell r="A12" t="str">
            <v>026</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L12">
            <v>2781393.48</v>
          </cell>
          <cell r="BE12">
            <v>2910385.48</v>
          </cell>
          <cell r="BF12">
            <v>112000</v>
          </cell>
          <cell r="BG12">
            <v>7280</v>
          </cell>
          <cell r="BH12">
            <v>1164.8</v>
          </cell>
          <cell r="BI12">
            <v>120444.8</v>
          </cell>
        </row>
        <row r="13">
          <cell r="A13" t="str">
            <v>100</v>
          </cell>
          <cell r="C13">
            <v>118603.2</v>
          </cell>
          <cell r="D13">
            <v>44800</v>
          </cell>
          <cell r="E13">
            <v>118603.2</v>
          </cell>
          <cell r="F13">
            <v>7709.2079999999996</v>
          </cell>
          <cell r="G13">
            <v>20209.985280000001</v>
          </cell>
          <cell r="H13">
            <v>146522.39327999999</v>
          </cell>
          <cell r="N13">
            <v>37120</v>
          </cell>
          <cell r="V13">
            <v>107707</v>
          </cell>
          <cell r="AD13">
            <v>81920</v>
          </cell>
          <cell r="AE13">
            <v>25390</v>
          </cell>
          <cell r="AF13">
            <v>851.96800000000007</v>
          </cell>
          <cell r="AG13">
            <v>88096.767999999996</v>
          </cell>
          <cell r="BE13">
            <v>107707</v>
          </cell>
          <cell r="BF13">
            <v>25390</v>
          </cell>
          <cell r="BG13">
            <v>1650.3500000000001</v>
          </cell>
          <cell r="BH13">
            <v>264.05600000000004</v>
          </cell>
          <cell r="BI13">
            <v>27304.405999999999</v>
          </cell>
        </row>
        <row r="14">
          <cell r="A14" t="str">
            <v>101</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cell r="BI14">
            <v>1127294.5023999999</v>
          </cell>
        </row>
        <row r="15">
          <cell r="A15" t="str">
            <v>102</v>
          </cell>
          <cell r="B15">
            <v>1297222.5</v>
          </cell>
          <cell r="E15">
            <v>1297222.5</v>
          </cell>
          <cell r="F15">
            <v>84319.462500000009</v>
          </cell>
          <cell r="G15">
            <v>221046.71399999998</v>
          </cell>
          <cell r="H15">
            <v>1602588.6764999998</v>
          </cell>
          <cell r="M15">
            <v>11648</v>
          </cell>
          <cell r="N15">
            <v>490111.6</v>
          </cell>
          <cell r="AD15">
            <v>602559.6</v>
          </cell>
          <cell r="AE15">
            <v>226200</v>
          </cell>
          <cell r="AF15">
            <v>6266.6198400000003</v>
          </cell>
          <cell r="AG15">
            <v>647992.59383999999</v>
          </cell>
          <cell r="BA15">
            <v>54350</v>
          </cell>
          <cell r="BE15">
            <v>54350</v>
          </cell>
          <cell r="BF15">
            <v>226200</v>
          </cell>
          <cell r="BG15">
            <v>14703</v>
          </cell>
          <cell r="BH15">
            <v>2352.48</v>
          </cell>
          <cell r="BI15">
            <v>243255.48</v>
          </cell>
        </row>
        <row r="16">
          <cell r="A16" t="str">
            <v>104</v>
          </cell>
          <cell r="B16">
            <v>1297222.5</v>
          </cell>
          <cell r="D16">
            <v>525000</v>
          </cell>
          <cell r="E16">
            <v>1822222.5</v>
          </cell>
          <cell r="F16">
            <v>118444.46250000001</v>
          </cell>
          <cell r="G16">
            <v>310506.71399999998</v>
          </cell>
          <cell r="H16">
            <v>2251173.6765000001</v>
          </cell>
          <cell r="I16">
            <v>325412.47999999998</v>
          </cell>
          <cell r="N16">
            <v>103462</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cell r="BI16">
            <v>757650.48660000006</v>
          </cell>
        </row>
        <row r="17">
          <cell r="A17" t="str">
            <v>105</v>
          </cell>
          <cell r="B17">
            <v>1297222.5</v>
          </cell>
          <cell r="C17">
            <v>1087196</v>
          </cell>
          <cell r="D17">
            <v>525000</v>
          </cell>
          <cell r="E17">
            <v>2909418.5</v>
          </cell>
          <cell r="F17">
            <v>189112.20250000001</v>
          </cell>
          <cell r="G17">
            <v>495764.91240000003</v>
          </cell>
          <cell r="H17">
            <v>3594295.6149000004</v>
          </cell>
          <cell r="M17">
            <v>422400</v>
          </cell>
          <cell r="N17">
            <v>460096.6</v>
          </cell>
          <cell r="R17">
            <v>22400</v>
          </cell>
          <cell r="AD17">
            <v>16128</v>
          </cell>
          <cell r="AE17">
            <v>11636</v>
          </cell>
          <cell r="AF17">
            <v>16577.346240000003</v>
          </cell>
          <cell r="AG17">
            <v>1714161.3602400003</v>
          </cell>
          <cell r="BE17">
            <v>422400</v>
          </cell>
          <cell r="BF17">
            <v>50164</v>
          </cell>
          <cell r="BG17">
            <v>3260.6600000000003</v>
          </cell>
          <cell r="BH17">
            <v>521.7056</v>
          </cell>
          <cell r="BI17">
            <v>53946.365600000005</v>
          </cell>
        </row>
        <row r="18">
          <cell r="A18" t="str">
            <v>107</v>
          </cell>
          <cell r="B18">
            <v>5188890</v>
          </cell>
          <cell r="C18">
            <v>2273228</v>
          </cell>
          <cell r="D18">
            <v>1050000</v>
          </cell>
          <cell r="E18">
            <v>8512118</v>
          </cell>
          <cell r="F18">
            <v>553287.67000000016</v>
          </cell>
          <cell r="G18">
            <v>1450464.9072</v>
          </cell>
          <cell r="H18">
            <v>10515870.577199999</v>
          </cell>
          <cell r="I18">
            <v>890448.48</v>
          </cell>
          <cell r="N18">
            <v>176800</v>
          </cell>
          <cell r="R18">
            <v>44800</v>
          </cell>
          <cell r="AB18">
            <v>19140</v>
          </cell>
          <cell r="AD18">
            <v>46592</v>
          </cell>
          <cell r="AE18">
            <v>55367</v>
          </cell>
          <cell r="AF18">
            <v>23792.193568000002</v>
          </cell>
          <cell r="AG18">
            <v>2460204.3233679999</v>
          </cell>
          <cell r="BE18">
            <v>195940</v>
          </cell>
          <cell r="BF18">
            <v>146759</v>
          </cell>
          <cell r="BG18">
            <v>9539.3350000000009</v>
          </cell>
          <cell r="BH18">
            <v>1526.2936000000002</v>
          </cell>
          <cell r="BI18">
            <v>157824.6286</v>
          </cell>
        </row>
        <row r="19">
          <cell r="A19" t="str">
            <v>108</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cell r="BI19">
            <v>338316.53840000002</v>
          </cell>
        </row>
        <row r="20">
          <cell r="A20" t="str">
            <v>109</v>
          </cell>
          <cell r="O20">
            <v>72750</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cell r="BI20">
            <v>791997.68720000004</v>
          </cell>
        </row>
        <row r="21">
          <cell r="A21" t="str">
            <v>110</v>
          </cell>
          <cell r="O21">
            <v>17255</v>
          </cell>
          <cell r="R21">
            <v>78400</v>
          </cell>
          <cell r="AD21">
            <v>90562</v>
          </cell>
          <cell r="AE21">
            <v>2016809</v>
          </cell>
          <cell r="AF21">
            <v>116000</v>
          </cell>
          <cell r="AG21">
            <v>182129.74400000001</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cell r="BI22">
            <v>1704581.0518</v>
          </cell>
        </row>
        <row r="23">
          <cell r="A23" t="str">
            <v>112</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cell r="BI24">
            <v>6718032.4031999996</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cell r="BI25">
            <v>461062.69440000004</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cell r="BI26">
            <v>312115.49280000001</v>
          </cell>
        </row>
        <row r="27">
          <cell r="A27" t="str">
            <v>201</v>
          </cell>
          <cell r="L27">
            <v>143716</v>
          </cell>
          <cell r="O27">
            <v>544968</v>
          </cell>
          <cell r="T27">
            <v>415581.6</v>
          </cell>
          <cell r="U27">
            <v>492800</v>
          </cell>
          <cell r="V27">
            <v>6051084</v>
          </cell>
          <cell r="Z27">
            <v>680925.8</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cell r="BI27">
            <v>436612.4</v>
          </cell>
        </row>
        <row r="28">
          <cell r="A28" t="str">
            <v>202</v>
          </cell>
          <cell r="O28">
            <v>11600</v>
          </cell>
          <cell r="Q28">
            <v>605984</v>
          </cell>
          <cell r="X28">
            <v>182816</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cell r="BI29">
            <v>3062594.0210000002</v>
          </cell>
        </row>
        <row r="30">
          <cell r="A30" t="str">
            <v>204</v>
          </cell>
          <cell r="O30">
            <v>140824</v>
          </cell>
          <cell r="Q30">
            <v>252300</v>
          </cell>
          <cell r="T30">
            <v>444620</v>
          </cell>
          <cell r="Y30">
            <v>203000</v>
          </cell>
          <cell r="AA30">
            <v>10616760</v>
          </cell>
          <cell r="AD30">
            <v>393124</v>
          </cell>
          <cell r="AE30">
            <v>25553.06</v>
          </cell>
          <cell r="AF30">
            <v>4088.4896000000003</v>
          </cell>
          <cell r="AG30">
            <v>422765.54959999997</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M31">
            <v>11648</v>
          </cell>
          <cell r="N31">
            <v>29000</v>
          </cell>
          <cell r="AC31">
            <v>112000</v>
          </cell>
          <cell r="AD31">
            <v>152648</v>
          </cell>
          <cell r="AE31">
            <v>9922.1200000000008</v>
          </cell>
          <cell r="AF31">
            <v>682080</v>
          </cell>
          <cell r="AG31">
            <v>164157.65919999999</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J32">
            <v>196000</v>
          </cell>
          <cell r="N32">
            <v>64960</v>
          </cell>
          <cell r="S32">
            <v>80000</v>
          </cell>
          <cell r="Y32">
            <v>221549</v>
          </cell>
          <cell r="AC32">
            <v>131108</v>
          </cell>
          <cell r="AD32">
            <v>1530130</v>
          </cell>
          <cell r="AE32">
            <v>99458.45</v>
          </cell>
          <cell r="AF32">
            <v>15913.352000000001</v>
          </cell>
          <cell r="AG32">
            <v>1645501.8019999999</v>
          </cell>
          <cell r="AI32">
            <v>111824</v>
          </cell>
          <cell r="AV32">
            <v>114840</v>
          </cell>
          <cell r="BE32">
            <v>80000</v>
          </cell>
          <cell r="BF32">
            <v>226664</v>
          </cell>
          <cell r="BG32">
            <v>14733.16</v>
          </cell>
          <cell r="BH32">
            <v>2357.3056000000001</v>
          </cell>
          <cell r="BI32">
            <v>243754.4656</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cell r="BI34">
            <v>289858.15408000001</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cell r="BI37">
            <v>9810263.9105000012</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cell r="BI38">
            <v>1702773.3044</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3" refreshError="1">
        <row r="3">
          <cell r="A3" t="str">
            <v>Suma de VALORES</v>
          </cell>
          <cell r="B3" t="str">
            <v>PROVEEDORES</v>
          </cell>
        </row>
        <row r="4">
          <cell r="A4" t="str">
            <v>CODIGO</v>
          </cell>
          <cell r="B4" t="str">
            <v>ACERAL</v>
          </cell>
          <cell r="C4" t="str">
            <v>AIRE AMBIENTE</v>
          </cell>
          <cell r="D4" t="str">
            <v>ALFAGRES</v>
          </cell>
          <cell r="E4" t="str">
            <v>ASCOM</v>
          </cell>
          <cell r="F4" t="str">
            <v>CERREDURAS METALICAS</v>
          </cell>
          <cell r="G4" t="str">
            <v>COARTE</v>
          </cell>
          <cell r="H4" t="str">
            <v>COLTAVIRA</v>
          </cell>
          <cell r="I4" t="str">
            <v>COMCEL</v>
          </cell>
          <cell r="J4" t="str">
            <v>CONGAR</v>
          </cell>
          <cell r="K4" t="str">
            <v>DICENTE</v>
          </cell>
          <cell r="L4" t="str">
            <v>DR TRANSPORTES Y SERVICIOS</v>
          </cell>
          <cell r="M4" t="str">
            <v>ELECTRO DISEÑOS</v>
          </cell>
          <cell r="N4" t="str">
            <v>ELEMENTOS Y COMPLEMENTOS</v>
          </cell>
          <cell r="O4" t="str">
            <v>EQUIPOS GLEASON</v>
          </cell>
          <cell r="P4" t="str">
            <v>ESTRUCTURAS CENO</v>
          </cell>
          <cell r="Q4" t="str">
            <v>FERREAS Y CIA</v>
          </cell>
          <cell r="R4" t="str">
            <v>FERRELUGUE</v>
          </cell>
          <cell r="S4" t="str">
            <v>FERRET. ANJEOS Y MALLAS</v>
          </cell>
          <cell r="T4" t="str">
            <v>FERRET. EL MACHUELO</v>
          </cell>
          <cell r="U4" t="str">
            <v>FERRET. LA REBAJA</v>
          </cell>
          <cell r="V4" t="str">
            <v>FERRET. NURUEÑA</v>
          </cell>
          <cell r="W4" t="str">
            <v>IMSA</v>
          </cell>
          <cell r="X4" t="str">
            <v>INGETIERRAS</v>
          </cell>
          <cell r="Y4" t="str">
            <v>JORGE PALACIO</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001</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003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005</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014</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016</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017</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019</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101</v>
          </cell>
          <cell r="B12">
            <v>3222016</v>
          </cell>
          <cell r="D12">
            <v>192105</v>
          </cell>
          <cell r="E12">
            <v>1040000</v>
          </cell>
          <cell r="F12">
            <v>4818.2550000000001</v>
          </cell>
          <cell r="G12">
            <v>12631.240800000001</v>
          </cell>
          <cell r="H12">
            <v>91576.495800000004</v>
          </cell>
          <cell r="I12">
            <v>461785</v>
          </cell>
          <cell r="M12">
            <v>1705200</v>
          </cell>
          <cell r="N12">
            <v>1581080</v>
          </cell>
          <cell r="P12">
            <v>5979800</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105</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108</v>
          </cell>
          <cell r="B14">
            <v>74127</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109</v>
          </cell>
          <cell r="B15">
            <v>494180</v>
          </cell>
          <cell r="E15">
            <v>494180</v>
          </cell>
          <cell r="F15">
            <v>32121.7</v>
          </cell>
          <cell r="G15">
            <v>84208.271999999997</v>
          </cell>
          <cell r="H15">
            <v>610509.97199999995</v>
          </cell>
          <cell r="T15">
            <v>181340</v>
          </cell>
          <cell r="V15">
            <v>1976640</v>
          </cell>
          <cell r="W15">
            <v>128481.60000000001</v>
          </cell>
          <cell r="X15">
            <v>20557.056</v>
          </cell>
          <cell r="Y15">
            <v>2125678.656</v>
          </cell>
          <cell r="AF15">
            <v>181340</v>
          </cell>
          <cell r="AG15">
            <v>11787.1</v>
          </cell>
          <cell r="AH15">
            <v>1885.9360000000001</v>
          </cell>
          <cell r="AI15">
            <v>195013.03599999999</v>
          </cell>
        </row>
        <row r="16">
          <cell r="A16" t="str">
            <v>110</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113</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114</v>
          </cell>
          <cell r="D18">
            <v>350000</v>
          </cell>
          <cell r="E18">
            <v>350000</v>
          </cell>
          <cell r="F18">
            <v>583132</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201</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4"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row>
        <row r="5">
          <cell r="A5" t="str">
            <v>001</v>
          </cell>
          <cell r="B5">
            <v>807408</v>
          </cell>
          <cell r="C5">
            <v>330600</v>
          </cell>
          <cell r="E5">
            <v>80064</v>
          </cell>
          <cell r="G5">
            <v>47429</v>
          </cell>
          <cell r="H5">
            <v>39675</v>
          </cell>
          <cell r="J5">
            <v>1149421</v>
          </cell>
          <cell r="L5">
            <v>266800</v>
          </cell>
          <cell r="O5">
            <v>1912960</v>
          </cell>
          <cell r="Q5">
            <v>1215216</v>
          </cell>
          <cell r="R5">
            <v>20000</v>
          </cell>
          <cell r="W5">
            <v>904682</v>
          </cell>
          <cell r="X5">
            <v>3329181</v>
          </cell>
          <cell r="Y5">
            <v>216396.76500000001</v>
          </cell>
          <cell r="Z5">
            <v>34623.482400000001</v>
          </cell>
          <cell r="AA5">
            <v>3580201.2474000002</v>
          </cell>
        </row>
        <row r="6">
          <cell r="A6" t="str">
            <v>002</v>
          </cell>
          <cell r="B6">
            <v>2970778</v>
          </cell>
          <cell r="J6">
            <v>1443504</v>
          </cell>
          <cell r="Q6">
            <v>71781</v>
          </cell>
          <cell r="X6">
            <v>1443504</v>
          </cell>
          <cell r="Y6">
            <v>93827.760000000009</v>
          </cell>
          <cell r="Z6">
            <v>15012.441600000002</v>
          </cell>
          <cell r="AA6">
            <v>1552344.2016</v>
          </cell>
        </row>
        <row r="7">
          <cell r="A7" t="str">
            <v>003</v>
          </cell>
          <cell r="B7">
            <v>654321.19999999995</v>
          </cell>
          <cell r="N7">
            <v>732883.2</v>
          </cell>
          <cell r="Q7">
            <v>1348848</v>
          </cell>
          <cell r="W7">
            <v>66395</v>
          </cell>
          <cell r="X7">
            <v>732883.2</v>
          </cell>
          <cell r="Y7">
            <v>47637.407999999996</v>
          </cell>
          <cell r="Z7">
            <v>7621.9852799999999</v>
          </cell>
          <cell r="AA7">
            <v>788142.59328000003</v>
          </cell>
        </row>
        <row r="8">
          <cell r="A8" t="str">
            <v>005</v>
          </cell>
          <cell r="L8">
            <v>96466</v>
          </cell>
          <cell r="Q8">
            <v>250560</v>
          </cell>
          <cell r="S8">
            <v>2662800</v>
          </cell>
          <cell r="T8">
            <v>700785</v>
          </cell>
          <cell r="W8">
            <v>66395</v>
          </cell>
          <cell r="X8">
            <v>2662800</v>
          </cell>
          <cell r="Y8">
            <v>173082</v>
          </cell>
          <cell r="Z8">
            <v>27693.119999999999</v>
          </cell>
          <cell r="AA8">
            <v>2863575.12</v>
          </cell>
        </row>
        <row r="9">
          <cell r="A9" t="str">
            <v>011</v>
          </cell>
          <cell r="C9">
            <v>3891800</v>
          </cell>
          <cell r="J9">
            <v>2240</v>
          </cell>
          <cell r="L9">
            <v>58000</v>
          </cell>
          <cell r="P9">
            <v>24248</v>
          </cell>
          <cell r="R9">
            <v>132400</v>
          </cell>
          <cell r="T9">
            <v>43384</v>
          </cell>
          <cell r="W9">
            <v>199056</v>
          </cell>
          <cell r="X9">
            <v>43384</v>
          </cell>
          <cell r="Y9">
            <v>2819.96</v>
          </cell>
          <cell r="Z9">
            <v>451.1936</v>
          </cell>
          <cell r="AA9">
            <v>84488</v>
          </cell>
        </row>
        <row r="10">
          <cell r="A10" t="str">
            <v>100</v>
          </cell>
          <cell r="B10">
            <v>255173.32</v>
          </cell>
          <cell r="E10">
            <v>40400</v>
          </cell>
          <cell r="G10">
            <v>1061591</v>
          </cell>
          <cell r="J10">
            <v>381872</v>
          </cell>
          <cell r="L10">
            <v>883120</v>
          </cell>
          <cell r="Q10">
            <v>224000</v>
          </cell>
          <cell r="W10">
            <v>224000</v>
          </cell>
          <cell r="X10">
            <v>381872</v>
          </cell>
          <cell r="Y10">
            <v>24821.68</v>
          </cell>
          <cell r="Z10">
            <v>3971.4688000000001</v>
          </cell>
          <cell r="AA10">
            <v>883120</v>
          </cell>
        </row>
        <row r="11">
          <cell r="A11" t="str">
            <v>101</v>
          </cell>
          <cell r="B11">
            <v>279497.36</v>
          </cell>
          <cell r="C11">
            <v>2726000</v>
          </cell>
          <cell r="G11">
            <v>183199</v>
          </cell>
          <cell r="J11">
            <v>298700</v>
          </cell>
          <cell r="L11">
            <v>98953</v>
          </cell>
          <cell r="P11">
            <v>107520</v>
          </cell>
          <cell r="Q11">
            <v>46400</v>
          </cell>
          <cell r="X11">
            <v>298700</v>
          </cell>
          <cell r="Y11">
            <v>19415.5</v>
          </cell>
          <cell r="Z11">
            <v>3106.48</v>
          </cell>
          <cell r="AA11">
            <v>321221.98</v>
          </cell>
        </row>
        <row r="12">
          <cell r="A12" t="str">
            <v>106</v>
          </cell>
          <cell r="B12">
            <v>596663.4</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row>
        <row r="13">
          <cell r="A13" t="str">
            <v>107</v>
          </cell>
          <cell r="B13">
            <v>214368</v>
          </cell>
          <cell r="J13">
            <v>50437</v>
          </cell>
          <cell r="L13">
            <v>127600</v>
          </cell>
          <cell r="P13">
            <v>305424</v>
          </cell>
          <cell r="Q13">
            <v>313560</v>
          </cell>
          <cell r="R13">
            <v>219240</v>
          </cell>
          <cell r="U13">
            <v>487200</v>
          </cell>
          <cell r="X13">
            <v>178037</v>
          </cell>
          <cell r="Y13">
            <v>11572.405000000001</v>
          </cell>
          <cell r="Z13">
            <v>1851.5848000000001</v>
          </cell>
          <cell r="AA13">
            <v>191460.98980000001</v>
          </cell>
        </row>
        <row r="14">
          <cell r="A14" t="str">
            <v>109</v>
          </cell>
          <cell r="B14">
            <v>48600</v>
          </cell>
          <cell r="E14">
            <v>40400</v>
          </cell>
          <cell r="H14">
            <v>123990</v>
          </cell>
          <cell r="I14">
            <v>96769</v>
          </cell>
          <cell r="J14">
            <v>544040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1714256</v>
          </cell>
        </row>
        <row r="15">
          <cell r="A15" t="str">
            <v>110</v>
          </cell>
          <cell r="E15">
            <v>44800</v>
          </cell>
          <cell r="G15">
            <v>18040</v>
          </cell>
          <cell r="I15">
            <v>181944</v>
          </cell>
          <cell r="J15">
            <v>590115</v>
          </cell>
          <cell r="L15">
            <v>985513</v>
          </cell>
          <cell r="O15">
            <v>13781</v>
          </cell>
          <cell r="Q15">
            <v>144907</v>
          </cell>
          <cell r="R15">
            <v>1009237</v>
          </cell>
          <cell r="S15">
            <v>1450000</v>
          </cell>
          <cell r="U15">
            <v>15750</v>
          </cell>
          <cell r="X15">
            <v>834899</v>
          </cell>
          <cell r="Y15">
            <v>54268.435000000005</v>
          </cell>
          <cell r="Z15">
            <v>8682.9496000000017</v>
          </cell>
          <cell r="AA15">
            <v>897850.38460000011</v>
          </cell>
        </row>
        <row r="16">
          <cell r="A16" t="str">
            <v>111</v>
          </cell>
          <cell r="G16">
            <v>450521</v>
          </cell>
          <cell r="J16">
            <v>688460</v>
          </cell>
          <cell r="K16">
            <v>3360</v>
          </cell>
          <cell r="L16">
            <v>706664</v>
          </cell>
          <cell r="M16">
            <v>432390</v>
          </cell>
          <cell r="Q16">
            <v>949861</v>
          </cell>
          <cell r="R16">
            <v>34800</v>
          </cell>
          <cell r="S16">
            <v>82875</v>
          </cell>
          <cell r="U16">
            <v>21776</v>
          </cell>
          <cell r="X16">
            <v>1138981</v>
          </cell>
          <cell r="Y16">
            <v>74033.764999999999</v>
          </cell>
          <cell r="Z16">
            <v>11845.402400000001</v>
          </cell>
          <cell r="AA16">
            <v>1224860.1673999999</v>
          </cell>
        </row>
        <row r="17">
          <cell r="A17" t="str">
            <v>112</v>
          </cell>
          <cell r="J17">
            <v>345773</v>
          </cell>
          <cell r="L17">
            <v>1004754</v>
          </cell>
          <cell r="Q17">
            <v>934807</v>
          </cell>
          <cell r="R17">
            <v>274920</v>
          </cell>
          <cell r="X17">
            <v>345773</v>
          </cell>
          <cell r="Y17">
            <v>22475.244999999999</v>
          </cell>
          <cell r="Z17">
            <v>3596.0391999999997</v>
          </cell>
          <cell r="AA17">
            <v>371844.28419999999</v>
          </cell>
        </row>
        <row r="18">
          <cell r="A18" t="str">
            <v>113</v>
          </cell>
          <cell r="B18">
            <v>57200</v>
          </cell>
          <cell r="F18">
            <v>1697080</v>
          </cell>
          <cell r="G18">
            <v>909069</v>
          </cell>
          <cell r="J18">
            <v>2636907</v>
          </cell>
          <cell r="K18">
            <v>237336</v>
          </cell>
          <cell r="L18">
            <v>170520</v>
          </cell>
          <cell r="P18">
            <v>70560</v>
          </cell>
          <cell r="Q18">
            <v>458803</v>
          </cell>
          <cell r="R18">
            <v>184440</v>
          </cell>
          <cell r="X18">
            <v>3545976</v>
          </cell>
          <cell r="Y18">
            <v>230488.44</v>
          </cell>
          <cell r="Z18">
            <v>36878.150399999999</v>
          </cell>
          <cell r="AA18">
            <v>3813342.5904000001</v>
          </cell>
        </row>
        <row r="19">
          <cell r="A19" t="str">
            <v>114</v>
          </cell>
          <cell r="E19">
            <v>7840</v>
          </cell>
          <cell r="F19">
            <v>484880</v>
          </cell>
          <cell r="I19">
            <v>11200</v>
          </cell>
          <cell r="J19">
            <v>466320</v>
          </cell>
          <cell r="Q19">
            <v>193536</v>
          </cell>
          <cell r="R19">
            <v>798034</v>
          </cell>
          <cell r="S19">
            <v>1450000</v>
          </cell>
          <cell r="U19">
            <v>21112</v>
          </cell>
          <cell r="V19">
            <v>267960</v>
          </cell>
          <cell r="X19">
            <v>485360</v>
          </cell>
          <cell r="Y19">
            <v>31548.400000000001</v>
          </cell>
          <cell r="Z19">
            <v>5047.7440000000006</v>
          </cell>
          <cell r="AA19">
            <v>521956.14400000003</v>
          </cell>
        </row>
        <row r="20">
          <cell r="A20" t="str">
            <v>200</v>
          </cell>
          <cell r="D20">
            <v>291160</v>
          </cell>
          <cell r="I20">
            <v>92800</v>
          </cell>
          <cell r="K20">
            <v>307400</v>
          </cell>
          <cell r="M20">
            <v>766329</v>
          </cell>
          <cell r="O20">
            <v>1274944</v>
          </cell>
          <cell r="X20">
            <v>307400</v>
          </cell>
          <cell r="Y20">
            <v>19981</v>
          </cell>
          <cell r="Z20">
            <v>3196.96</v>
          </cell>
          <cell r="AA20">
            <v>330577.96000000002</v>
          </cell>
        </row>
        <row r="21">
          <cell r="A21" t="str">
            <v>201</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row>
        <row r="22">
          <cell r="A22" t="str">
            <v>202</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row>
        <row r="23">
          <cell r="A23" t="str">
            <v>203</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row>
        <row r="24">
          <cell r="A24" t="str">
            <v>204</v>
          </cell>
          <cell r="B24">
            <v>348000</v>
          </cell>
          <cell r="D24">
            <v>557850</v>
          </cell>
          <cell r="F24">
            <v>4588960</v>
          </cell>
          <cell r="I24">
            <v>69600</v>
          </cell>
          <cell r="K24">
            <v>28000</v>
          </cell>
          <cell r="O24">
            <v>1143528</v>
          </cell>
          <cell r="P24">
            <v>180000</v>
          </cell>
          <cell r="Q24">
            <v>29000</v>
          </cell>
          <cell r="R24">
            <v>343080</v>
          </cell>
          <cell r="S24">
            <v>356352</v>
          </cell>
          <cell r="T24">
            <v>5689829</v>
          </cell>
          <cell r="W24">
            <v>7913390</v>
          </cell>
          <cell r="X24">
            <v>7068348.6399999997</v>
          </cell>
          <cell r="Y24">
            <v>459442.66159999999</v>
          </cell>
          <cell r="Z24">
            <v>73510.825855999996</v>
          </cell>
          <cell r="AA24">
            <v>7601302.1274560001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970704</v>
          </cell>
        </row>
        <row r="26">
          <cell r="A26" t="str">
            <v>206</v>
          </cell>
          <cell r="Q26">
            <v>823020</v>
          </cell>
          <cell r="W26">
            <v>107691.75</v>
          </cell>
          <cell r="X26">
            <v>823020</v>
          </cell>
          <cell r="Y26">
            <v>53496.3</v>
          </cell>
          <cell r="Z26">
            <v>8559.4080000000013</v>
          </cell>
          <cell r="AA26">
            <v>885075.7080000001</v>
          </cell>
        </row>
        <row r="27">
          <cell r="A27" t="str">
            <v>207</v>
          </cell>
          <cell r="K27">
            <v>116000</v>
          </cell>
          <cell r="Q27">
            <v>767340</v>
          </cell>
          <cell r="W27">
            <v>107691.75</v>
          </cell>
          <cell r="X27">
            <v>883340</v>
          </cell>
          <cell r="Y27">
            <v>57417.1</v>
          </cell>
          <cell r="Z27">
            <v>9186.7360000000008</v>
          </cell>
          <cell r="AA27">
            <v>949943.83600000001</v>
          </cell>
        </row>
        <row r="28">
          <cell r="A28" t="str">
            <v>209</v>
          </cell>
          <cell r="Q28">
            <v>792570</v>
          </cell>
          <cell r="W28">
            <v>107691.75</v>
          </cell>
          <cell r="X28">
            <v>792570</v>
          </cell>
          <cell r="Y28">
            <v>51517.05</v>
          </cell>
          <cell r="Z28">
            <v>8242.728000000001</v>
          </cell>
          <cell r="AA28">
            <v>852329.77800000005</v>
          </cell>
        </row>
        <row r="29">
          <cell r="A29" t="str">
            <v>211</v>
          </cell>
          <cell r="B29">
            <v>69600</v>
          </cell>
          <cell r="K29">
            <v>113680</v>
          </cell>
          <cell r="P29">
            <v>515200</v>
          </cell>
          <cell r="T29">
            <v>782420</v>
          </cell>
          <cell r="W29">
            <v>107691.75</v>
          </cell>
          <cell r="X29">
            <v>1411300</v>
          </cell>
          <cell r="Y29">
            <v>91734.5</v>
          </cell>
          <cell r="Z29">
            <v>14677.52</v>
          </cell>
          <cell r="AA29">
            <v>1517712.02</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row>
        <row r="32">
          <cell r="A32" t="str">
            <v>319</v>
          </cell>
          <cell r="B32">
            <v>69600</v>
          </cell>
          <cell r="Q32">
            <v>1015691</v>
          </cell>
          <cell r="U32">
            <v>212002</v>
          </cell>
          <cell r="X32">
            <v>212002</v>
          </cell>
          <cell r="Y32">
            <v>13780.130000000001</v>
          </cell>
          <cell r="Z32">
            <v>2204.8208000000004</v>
          </cell>
          <cell r="AA32">
            <v>227986.95079999999</v>
          </cell>
        </row>
        <row r="33">
          <cell r="A33" t="str">
            <v>391</v>
          </cell>
          <cell r="D33">
            <v>457200</v>
          </cell>
          <cell r="E33">
            <v>599200</v>
          </cell>
          <cell r="G33">
            <v>4460468</v>
          </cell>
          <cell r="L33">
            <v>726902</v>
          </cell>
          <cell r="X33">
            <v>599200</v>
          </cell>
          <cell r="Y33">
            <v>38948</v>
          </cell>
          <cell r="Z33">
            <v>6231.68</v>
          </cell>
          <cell r="AA33">
            <v>644379.68000000005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row>
        <row r="38">
          <cell r="A38" t="str">
            <v>DIST. FLORENCIA</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5" refreshError="1">
        <row r="3">
          <cell r="A3" t="str">
            <v>Suma de VALORES</v>
          </cell>
          <cell r="B3" t="str">
            <v>PROVEEDORES</v>
          </cell>
        </row>
        <row r="4">
          <cell r="A4" t="str">
            <v>CODIGO</v>
          </cell>
          <cell r="B4" t="str">
            <v>CARLOS PARIS</v>
          </cell>
          <cell r="C4" t="str">
            <v>DARIO CHICA</v>
          </cell>
          <cell r="D4" t="str">
            <v>EDUARDO MOLINA</v>
          </cell>
          <cell r="E4" t="str">
            <v>Total general</v>
          </cell>
          <cell r="F4" t="str">
            <v>UTILIDAD</v>
          </cell>
          <cell r="G4" t="str">
            <v>IVA</v>
          </cell>
          <cell r="H4" t="str">
            <v>TOTAL</v>
          </cell>
        </row>
        <row r="5">
          <cell r="A5" t="str">
            <v>200</v>
          </cell>
          <cell r="B5">
            <v>1277532</v>
          </cell>
          <cell r="C5">
            <v>118603.2</v>
          </cell>
          <cell r="E5">
            <v>118603.2</v>
          </cell>
          <cell r="F5">
            <v>7709.2079999999996</v>
          </cell>
          <cell r="G5">
            <v>20209.985280000001</v>
          </cell>
          <cell r="H5">
            <v>146522.39327999999</v>
          </cell>
        </row>
        <row r="6">
          <cell r="A6" t="str">
            <v>201</v>
          </cell>
          <cell r="C6">
            <v>118603.2</v>
          </cell>
          <cell r="E6">
            <v>118603.2</v>
          </cell>
          <cell r="F6">
            <v>7709.2079999999996</v>
          </cell>
          <cell r="G6">
            <v>20209.985280000001</v>
          </cell>
          <cell r="H6">
            <v>146522.39327999999</v>
          </cell>
        </row>
        <row r="7">
          <cell r="A7" t="str">
            <v>202</v>
          </cell>
          <cell r="C7">
            <v>118603.2</v>
          </cell>
          <cell r="E7">
            <v>118603.2</v>
          </cell>
          <cell r="F7">
            <v>7709.2079999999996</v>
          </cell>
          <cell r="G7">
            <v>20209.985280000001</v>
          </cell>
          <cell r="H7">
            <v>146522.39327999999</v>
          </cell>
        </row>
        <row r="8">
          <cell r="A8" t="str">
            <v>203</v>
          </cell>
          <cell r="C8">
            <v>118603.2</v>
          </cell>
          <cell r="E8">
            <v>118603.2</v>
          </cell>
          <cell r="F8">
            <v>7709.2079999999996</v>
          </cell>
          <cell r="G8">
            <v>20209.985280000001</v>
          </cell>
          <cell r="H8">
            <v>146522.39327999999</v>
          </cell>
        </row>
        <row r="9">
          <cell r="A9" t="str">
            <v>204</v>
          </cell>
          <cell r="B9">
            <v>1297222.5</v>
          </cell>
          <cell r="C9">
            <v>118603.2</v>
          </cell>
          <cell r="E9">
            <v>1415825.7</v>
          </cell>
          <cell r="F9">
            <v>92028.670499999993</v>
          </cell>
          <cell r="G9">
            <v>241256.69928</v>
          </cell>
          <cell r="H9">
            <v>1749111.06978</v>
          </cell>
        </row>
        <row r="10">
          <cell r="A10" t="str">
            <v>205</v>
          </cell>
          <cell r="C10">
            <v>118603.2</v>
          </cell>
          <cell r="E10">
            <v>118603.2</v>
          </cell>
          <cell r="F10">
            <v>7709.2079999999996</v>
          </cell>
          <cell r="G10">
            <v>20209.985280000001</v>
          </cell>
          <cell r="H10">
            <v>146522.39327999999</v>
          </cell>
        </row>
        <row r="11">
          <cell r="A11" t="str">
            <v>206</v>
          </cell>
          <cell r="C11">
            <v>118603.2</v>
          </cell>
          <cell r="E11">
            <v>118603.2</v>
          </cell>
          <cell r="F11">
            <v>7709.2079999999996</v>
          </cell>
          <cell r="G11">
            <v>20209.985280000001</v>
          </cell>
          <cell r="H11">
            <v>146522.39327999999</v>
          </cell>
        </row>
        <row r="12">
          <cell r="A12" t="str">
            <v>207</v>
          </cell>
          <cell r="B12">
            <v>156600</v>
          </cell>
          <cell r="C12">
            <v>118603.2</v>
          </cell>
          <cell r="D12">
            <v>2210032</v>
          </cell>
          <cell r="E12">
            <v>118603.2</v>
          </cell>
          <cell r="F12">
            <v>7709.2079999999996</v>
          </cell>
          <cell r="G12">
            <v>20209.985280000001</v>
          </cell>
          <cell r="H12">
            <v>146522.39327999999</v>
          </cell>
        </row>
        <row r="13">
          <cell r="A13" t="str">
            <v>208</v>
          </cell>
          <cell r="C13">
            <v>118603.2</v>
          </cell>
          <cell r="D13">
            <v>44800</v>
          </cell>
          <cell r="E13">
            <v>118603.2</v>
          </cell>
          <cell r="F13">
            <v>7709.2079999999996</v>
          </cell>
          <cell r="G13">
            <v>20209.985280000001</v>
          </cell>
          <cell r="H13">
            <v>636422</v>
          </cell>
        </row>
        <row r="14">
          <cell r="A14" t="str">
            <v>209</v>
          </cell>
          <cell r="C14">
            <v>118603.2</v>
          </cell>
          <cell r="E14">
            <v>118603.2</v>
          </cell>
          <cell r="F14">
            <v>7709.2079999999996</v>
          </cell>
          <cell r="G14">
            <v>20209.985280000001</v>
          </cell>
          <cell r="H14">
            <v>146522.39327999999</v>
          </cell>
        </row>
        <row r="15">
          <cell r="A15" t="str">
            <v>391</v>
          </cell>
          <cell r="B15">
            <v>1297222.5</v>
          </cell>
          <cell r="E15">
            <v>1297222.5</v>
          </cell>
          <cell r="F15">
            <v>84319.462500000009</v>
          </cell>
          <cell r="G15">
            <v>221046.71399999998</v>
          </cell>
          <cell r="H15">
            <v>1602588.6764999998</v>
          </cell>
        </row>
        <row r="16">
          <cell r="A16" t="str">
            <v>R06</v>
          </cell>
          <cell r="B16">
            <v>1297222.5</v>
          </cell>
          <cell r="C16">
            <v>285638</v>
          </cell>
          <cell r="D16">
            <v>525000</v>
          </cell>
          <cell r="E16">
            <v>1822222.5</v>
          </cell>
          <cell r="F16">
            <v>118444.46250000001</v>
          </cell>
          <cell r="G16">
            <v>310506.71399999998</v>
          </cell>
          <cell r="H16">
            <v>2251173.6765000001</v>
          </cell>
        </row>
        <row r="17">
          <cell r="A17" t="str">
            <v>REF. APE</v>
          </cell>
          <cell r="B17">
            <v>1297222.5</v>
          </cell>
          <cell r="C17">
            <v>1087196</v>
          </cell>
          <cell r="D17">
            <v>525000</v>
          </cell>
          <cell r="E17">
            <v>2909418.5</v>
          </cell>
          <cell r="F17">
            <v>189112.20250000001</v>
          </cell>
          <cell r="G17">
            <v>495764.91240000003</v>
          </cell>
          <cell r="H17">
            <v>3594295.6149000004</v>
          </cell>
        </row>
        <row r="18">
          <cell r="A18" t="str">
            <v>Total general</v>
          </cell>
          <cell r="B18">
            <v>5188890</v>
          </cell>
          <cell r="C18">
            <v>2273228</v>
          </cell>
          <cell r="D18">
            <v>1050000</v>
          </cell>
          <cell r="E18">
            <v>8512118</v>
          </cell>
          <cell r="F18">
            <v>553287.67000000016</v>
          </cell>
          <cell r="G18">
            <v>1450464.9072</v>
          </cell>
          <cell r="H18">
            <v>10515870.577199999</v>
          </cell>
        </row>
      </sheetData>
      <sheetData sheetId="16"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109</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row>
        <row r="6">
          <cell r="A6" t="str">
            <v>203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204</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row>
        <row r="10">
          <cell r="A10" t="str">
            <v>GIRON</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row>
        <row r="11">
          <cell r="A11" t="str">
            <v>R06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row>
        <row r="12">
          <cell r="A12" t="str">
            <v>REF. APE</v>
          </cell>
          <cell r="B12">
            <v>3222016</v>
          </cell>
          <cell r="D12">
            <v>192105</v>
          </cell>
          <cell r="E12">
            <v>74127</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401</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ÉXITO ENVIGADO</v>
          </cell>
          <cell r="B14">
            <v>74127</v>
          </cell>
          <cell r="D14">
            <v>4333.333333333333</v>
          </cell>
          <cell r="E14">
            <v>74127</v>
          </cell>
          <cell r="F14">
            <v>4818.2550000000001</v>
          </cell>
          <cell r="G14">
            <v>12631.240800000001</v>
          </cell>
          <cell r="H14">
            <v>91576.495800000004</v>
          </cell>
          <cell r="N14">
            <v>387794</v>
          </cell>
          <cell r="V14">
            <v>416575</v>
          </cell>
          <cell r="W14">
            <v>27077.375</v>
          </cell>
          <cell r="X14">
            <v>4332.38</v>
          </cell>
          <cell r="Y14">
            <v>447984.755</v>
          </cell>
        </row>
        <row r="15">
          <cell r="A15" t="str">
            <v>001</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003</v>
          </cell>
          <cell r="D16">
            <v>87000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007</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row>
        <row r="18">
          <cell r="A18" t="str">
            <v>LOTE SUR</v>
          </cell>
          <cell r="D18">
            <v>350000</v>
          </cell>
          <cell r="E18">
            <v>350000</v>
          </cell>
          <cell r="F18">
            <v>583132</v>
          </cell>
          <cell r="G18">
            <v>59640</v>
          </cell>
          <cell r="H18">
            <v>432390</v>
          </cell>
          <cell r="V18">
            <v>583132</v>
          </cell>
          <cell r="W18">
            <v>37903.58</v>
          </cell>
          <cell r="X18">
            <v>6064.5728000000008</v>
          </cell>
          <cell r="Y18">
            <v>627100.15279999992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7"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D6">
            <v>222381</v>
          </cell>
          <cell r="E6">
            <v>14454.765000000001</v>
          </cell>
          <cell r="F6">
            <v>37893.722400000006</v>
          </cell>
          <cell r="G6">
            <v>274729.48740000004</v>
          </cell>
          <cell r="J6">
            <v>1443504</v>
          </cell>
          <cell r="Q6">
            <v>71781</v>
          </cell>
          <cell r="X6">
            <v>773714</v>
          </cell>
          <cell r="Y6">
            <v>50291.41</v>
          </cell>
          <cell r="Z6">
            <v>8046.6256000000003</v>
          </cell>
          <cell r="AA6">
            <v>3042559</v>
          </cell>
          <cell r="AB6">
            <v>197766.33500000002</v>
          </cell>
          <cell r="AC6">
            <v>31642.613600000004</v>
          </cell>
          <cell r="AD6">
            <v>3271967.9485999998</v>
          </cell>
        </row>
        <row r="7">
          <cell r="A7" t="str">
            <v>025</v>
          </cell>
          <cell r="B7">
            <v>654321.19999999995</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13764.044599999999</v>
          </cell>
          <cell r="AB7">
            <v>87675.12000000001</v>
          </cell>
          <cell r="AC7">
            <v>14028.019200000002</v>
          </cell>
          <cell r="AD7">
            <v>1450551.1392000001</v>
          </cell>
        </row>
        <row r="8">
          <cell r="A8" t="str">
            <v>102</v>
          </cell>
          <cell r="B8">
            <v>222381</v>
          </cell>
          <cell r="D8">
            <v>222381</v>
          </cell>
          <cell r="E8">
            <v>14454.765000000001</v>
          </cell>
          <cell r="F8">
            <v>37893.722400000006</v>
          </cell>
          <cell r="G8">
            <v>274729.48740000004</v>
          </cell>
          <cell r="L8">
            <v>96466</v>
          </cell>
          <cell r="Q8">
            <v>250560</v>
          </cell>
          <cell r="S8">
            <v>2662800</v>
          </cell>
          <cell r="T8">
            <v>700785</v>
          </cell>
          <cell r="W8">
            <v>224000</v>
          </cell>
          <cell r="X8">
            <v>700785</v>
          </cell>
          <cell r="Y8">
            <v>45551.025000000001</v>
          </cell>
          <cell r="Z8">
            <v>7288.1640000000007</v>
          </cell>
          <cell r="AA8">
            <v>753624.18900000001</v>
          </cell>
          <cell r="AB8">
            <v>22556.690000000002</v>
          </cell>
          <cell r="AC8">
            <v>3609.0704000000005</v>
          </cell>
          <cell r="AD8">
            <v>373191.76040000003</v>
          </cell>
        </row>
        <row r="9">
          <cell r="A9" t="str">
            <v>104</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105</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1141634.9614000001</v>
          </cell>
          <cell r="AB10">
            <v>57402.8</v>
          </cell>
          <cell r="AC10">
            <v>9184.4480000000003</v>
          </cell>
          <cell r="AD10">
            <v>949707.24800000002</v>
          </cell>
        </row>
        <row r="11">
          <cell r="A11" t="str">
            <v>107</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286473</v>
          </cell>
          <cell r="AB11">
            <v>18620.744999999999</v>
          </cell>
          <cell r="AC11">
            <v>2979.3191999999999</v>
          </cell>
          <cell r="AD11">
            <v>308073.06420000002</v>
          </cell>
        </row>
        <row r="12">
          <cell r="A12" t="str">
            <v>108</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116696</v>
          </cell>
          <cell r="AB12">
            <v>7585.2400000000007</v>
          </cell>
          <cell r="AC12">
            <v>1213.6384</v>
          </cell>
          <cell r="AD12">
            <v>125494.8784</v>
          </cell>
        </row>
        <row r="13">
          <cell r="A13" t="str">
            <v>109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1675040</v>
          </cell>
          <cell r="AA13">
            <v>2294024</v>
          </cell>
          <cell r="AB13">
            <v>149111.56</v>
          </cell>
          <cell r="AC13">
            <v>23857.849600000001</v>
          </cell>
          <cell r="AD13">
            <v>2466993.4095999999</v>
          </cell>
        </row>
        <row r="14">
          <cell r="A14" t="str">
            <v>110</v>
          </cell>
          <cell r="B14">
            <v>48600</v>
          </cell>
          <cell r="C14">
            <v>350000</v>
          </cell>
          <cell r="D14">
            <v>350000</v>
          </cell>
          <cell r="E14">
            <v>40400</v>
          </cell>
          <cell r="F14">
            <v>59640</v>
          </cell>
          <cell r="G14">
            <v>432390</v>
          </cell>
          <cell r="H14">
            <v>123990</v>
          </cell>
          <cell r="I14">
            <v>96769</v>
          </cell>
          <cell r="J14">
            <v>28000</v>
          </cell>
          <cell r="L14">
            <v>976077</v>
          </cell>
          <cell r="M14">
            <v>185362</v>
          </cell>
          <cell r="Q14">
            <v>710179</v>
          </cell>
          <cell r="U14">
            <v>167040</v>
          </cell>
          <cell r="W14">
            <v>224000</v>
          </cell>
          <cell r="X14">
            <v>437754.8</v>
          </cell>
          <cell r="Y14">
            <v>28454.062000000002</v>
          </cell>
          <cell r="Z14">
            <v>4552.6499200000007</v>
          </cell>
          <cell r="AA14">
            <v>470761.51191999996</v>
          </cell>
          <cell r="AB14">
            <v>111426.64</v>
          </cell>
          <cell r="AC14">
            <v>17828.2624</v>
          </cell>
          <cell r="AD14">
            <v>1843510.9023999998</v>
          </cell>
        </row>
        <row r="15">
          <cell r="A15" t="str">
            <v>111</v>
          </cell>
          <cell r="B15">
            <v>222381</v>
          </cell>
          <cell r="D15">
            <v>222381</v>
          </cell>
          <cell r="E15">
            <v>44800</v>
          </cell>
          <cell r="F15">
            <v>37893.722400000006</v>
          </cell>
          <cell r="G15">
            <v>18040</v>
          </cell>
          <cell r="I15">
            <v>181944</v>
          </cell>
          <cell r="J15">
            <v>590115</v>
          </cell>
          <cell r="L15">
            <v>985513</v>
          </cell>
          <cell r="O15">
            <v>13781</v>
          </cell>
          <cell r="Q15">
            <v>144907</v>
          </cell>
          <cell r="R15">
            <v>1009237</v>
          </cell>
          <cell r="X15">
            <v>360414.32</v>
          </cell>
          <cell r="Y15">
            <v>23426.930800000002</v>
          </cell>
          <cell r="Z15">
            <v>3748.3089280000004</v>
          </cell>
          <cell r="AA15">
            <v>1130420</v>
          </cell>
          <cell r="AB15">
            <v>73477.3</v>
          </cell>
          <cell r="AC15">
            <v>11756.368</v>
          </cell>
          <cell r="AD15">
            <v>1215653.6680000001</v>
          </cell>
        </row>
        <row r="16">
          <cell r="A16" t="str">
            <v>112</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S16">
            <v>82875</v>
          </cell>
          <cell r="U16">
            <v>21776</v>
          </cell>
          <cell r="X16">
            <v>432390</v>
          </cell>
          <cell r="Y16">
            <v>28105.350000000002</v>
          </cell>
          <cell r="Z16">
            <v>4496.8560000000007</v>
          </cell>
          <cell r="AA16">
            <v>1656525</v>
          </cell>
          <cell r="AB16">
            <v>107674.125</v>
          </cell>
          <cell r="AC16">
            <v>17227.86</v>
          </cell>
          <cell r="AD16">
            <v>1781426.9850000001</v>
          </cell>
        </row>
        <row r="17">
          <cell r="A17" t="str">
            <v>113</v>
          </cell>
          <cell r="J17">
            <v>3036745</v>
          </cell>
          <cell r="L17">
            <v>1004754</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114</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834283</v>
          </cell>
          <cell r="AB18">
            <v>54228.395000000004</v>
          </cell>
          <cell r="AC18">
            <v>8676.5432000000001</v>
          </cell>
          <cell r="AD18">
            <v>897187.93819999998</v>
          </cell>
        </row>
        <row r="19">
          <cell r="A19" t="str">
            <v>203</v>
          </cell>
          <cell r="E19">
            <v>7840</v>
          </cell>
          <cell r="F19">
            <v>484880</v>
          </cell>
          <cell r="I19">
            <v>11200</v>
          </cell>
          <cell r="J19">
            <v>466320</v>
          </cell>
          <cell r="Q19">
            <v>193536</v>
          </cell>
          <cell r="R19">
            <v>798034</v>
          </cell>
          <cell r="U19">
            <v>21112</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204</v>
          </cell>
          <cell r="D20">
            <v>291160</v>
          </cell>
          <cell r="K20">
            <v>307400</v>
          </cell>
          <cell r="M20">
            <v>766329</v>
          </cell>
          <cell r="O20">
            <v>1274944</v>
          </cell>
          <cell r="X20">
            <v>291160</v>
          </cell>
          <cell r="Y20">
            <v>18925.400000000001</v>
          </cell>
          <cell r="Z20">
            <v>3028.0640000000003</v>
          </cell>
          <cell r="AA20">
            <v>2041273</v>
          </cell>
          <cell r="AB20">
            <v>132682.745</v>
          </cell>
          <cell r="AC20">
            <v>21229.2392</v>
          </cell>
          <cell r="AD20">
            <v>2195184.9842000003</v>
          </cell>
        </row>
        <row r="21">
          <cell r="A21" t="str">
            <v>213</v>
          </cell>
          <cell r="D21">
            <v>1117776</v>
          </cell>
          <cell r="I21">
            <v>333465</v>
          </cell>
          <cell r="K21">
            <v>747086.4</v>
          </cell>
          <cell r="M21">
            <v>893200</v>
          </cell>
          <cell r="Q21">
            <v>739343.4</v>
          </cell>
          <cell r="R21">
            <v>24102</v>
          </cell>
          <cell r="S21">
            <v>548448</v>
          </cell>
          <cell r="T21">
            <v>636191</v>
          </cell>
          <cell r="V21">
            <v>162450</v>
          </cell>
          <cell r="X21">
            <v>1828674</v>
          </cell>
          <cell r="Y21">
            <v>118863.81</v>
          </cell>
          <cell r="Z21">
            <v>19018.209599999998</v>
          </cell>
          <cell r="AA21">
            <v>333465</v>
          </cell>
          <cell r="AB21">
            <v>21675.225000000002</v>
          </cell>
          <cell r="AC21">
            <v>3468.0360000000005</v>
          </cell>
          <cell r="AD21">
            <v>358608.261</v>
          </cell>
        </row>
        <row r="22">
          <cell r="A22" t="str">
            <v>391</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850469</v>
          </cell>
          <cell r="AB22">
            <v>55280.485000000001</v>
          </cell>
          <cell r="AC22">
            <v>8844.8775999999998</v>
          </cell>
          <cell r="AD22">
            <v>914594.36259999999</v>
          </cell>
        </row>
        <row r="23">
          <cell r="A23" t="str">
            <v>401</v>
          </cell>
          <cell r="B23">
            <v>395472</v>
          </cell>
          <cell r="F23">
            <v>3770000</v>
          </cell>
          <cell r="K23">
            <v>29000</v>
          </cell>
          <cell r="R23">
            <v>20045</v>
          </cell>
          <cell r="T23">
            <v>500000</v>
          </cell>
          <cell r="W23">
            <v>299280</v>
          </cell>
          <cell r="X23">
            <v>3770000</v>
          </cell>
          <cell r="Y23">
            <v>245050</v>
          </cell>
          <cell r="Z23">
            <v>39208</v>
          </cell>
          <cell r="AA23">
            <v>395472</v>
          </cell>
          <cell r="AB23">
            <v>25705.68</v>
          </cell>
          <cell r="AC23">
            <v>4112.9088000000002</v>
          </cell>
          <cell r="AD23">
            <v>425290.58879999997</v>
          </cell>
        </row>
        <row r="24">
          <cell r="A24" t="str">
            <v>403</v>
          </cell>
          <cell r="B24">
            <v>348000</v>
          </cell>
          <cell r="D24">
            <v>557850</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K30">
            <v>29000</v>
          </cell>
          <cell r="L30">
            <v>30318</v>
          </cell>
          <cell r="M30">
            <v>60320</v>
          </cell>
          <cell r="Q30">
            <v>112406.32</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Q32">
            <v>1015691</v>
          </cell>
          <cell r="U32">
            <v>212002</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8"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cell r="I4" t="str">
            <v>DOMINGO CORREA</v>
          </cell>
          <cell r="J4" t="str">
            <v>EVELIO GALEANO</v>
          </cell>
          <cell r="K4" t="str">
            <v>FERRET. EL MACHUELO</v>
          </cell>
          <cell r="L4" t="str">
            <v>FERROSVEL</v>
          </cell>
          <cell r="M4" t="str">
            <v>FREDY CARDONA</v>
          </cell>
          <cell r="N4" t="str">
            <v>GERARDO ALZATE</v>
          </cell>
          <cell r="O4" t="str">
            <v>HUVER BUITRAGO</v>
          </cell>
          <cell r="P4" t="str">
            <v>JORGE MERINO</v>
          </cell>
          <cell r="Q4" t="str">
            <v>JORGE PALACIO</v>
          </cell>
          <cell r="R4" t="str">
            <v>LUIS ANGEL ARISTIZABAL</v>
          </cell>
          <cell r="S4" t="str">
            <v>LUIS EDUARDO ROJAS</v>
          </cell>
          <cell r="T4" t="str">
            <v>MANUEL ROSAS</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1277532</v>
          </cell>
          <cell r="C5">
            <v>44929</v>
          </cell>
          <cell r="E5">
            <v>118603.2</v>
          </cell>
          <cell r="F5">
            <v>7709.2079999999996</v>
          </cell>
          <cell r="G5">
            <v>20209.985280000001</v>
          </cell>
          <cell r="H5">
            <v>146522.39327999999</v>
          </cell>
          <cell r="I5">
            <v>1235238</v>
          </cell>
          <cell r="J5">
            <v>1467168</v>
          </cell>
          <cell r="N5">
            <v>82685</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005</v>
          </cell>
          <cell r="C6">
            <v>118603.2</v>
          </cell>
          <cell r="E6">
            <v>118603.2</v>
          </cell>
          <cell r="F6">
            <v>7709.2079999999996</v>
          </cell>
          <cell r="G6">
            <v>20209.985280000001</v>
          </cell>
          <cell r="H6">
            <v>146522.39327999999</v>
          </cell>
          <cell r="I6">
            <v>2066792</v>
          </cell>
          <cell r="L6">
            <v>289000</v>
          </cell>
          <cell r="O6">
            <v>9000</v>
          </cell>
          <cell r="Q6">
            <v>289000</v>
          </cell>
          <cell r="R6">
            <v>18785</v>
          </cell>
          <cell r="S6">
            <v>475500</v>
          </cell>
          <cell r="T6">
            <v>310790.59999999998</v>
          </cell>
          <cell r="X6">
            <v>475500</v>
          </cell>
          <cell r="Y6">
            <v>30907.5</v>
          </cell>
          <cell r="Z6">
            <v>4945.2</v>
          </cell>
          <cell r="AA6">
            <v>511352.7</v>
          </cell>
        </row>
        <row r="7">
          <cell r="A7" t="str">
            <v>017</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025</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026</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101</v>
          </cell>
          <cell r="C10">
            <v>118603.2</v>
          </cell>
          <cell r="E10">
            <v>118603.2</v>
          </cell>
          <cell r="F10">
            <v>7709.2079999999996</v>
          </cell>
          <cell r="G10">
            <v>20209.985280000001</v>
          </cell>
          <cell r="H10">
            <v>146522.39327999999</v>
          </cell>
          <cell r="I10">
            <v>16800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102</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104</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105</v>
          </cell>
          <cell r="C13">
            <v>118603.2</v>
          </cell>
          <cell r="D13">
            <v>44800</v>
          </cell>
          <cell r="E13">
            <v>118603.2</v>
          </cell>
          <cell r="F13">
            <v>7709.2079999999996</v>
          </cell>
          <cell r="G13">
            <v>20209.985280000001</v>
          </cell>
          <cell r="H13">
            <v>636422</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106</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107</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108</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109</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111</v>
          </cell>
          <cell r="D19">
            <v>56000</v>
          </cell>
          <cell r="F19">
            <v>415512</v>
          </cell>
          <cell r="I19">
            <v>12320</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112</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113</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114</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160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200</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row>
        <row r="25">
          <cell r="A25" t="str">
            <v>201</v>
          </cell>
          <cell r="K25">
            <v>75400</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205</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206</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207</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row>
        <row r="30">
          <cell r="A30" t="str">
            <v>208</v>
          </cell>
          <cell r="M30">
            <v>96048</v>
          </cell>
          <cell r="O30">
            <v>583248</v>
          </cell>
          <cell r="Q30">
            <v>96048</v>
          </cell>
          <cell r="R30">
            <v>6243.12</v>
          </cell>
          <cell r="S30">
            <v>998.89919999999995</v>
          </cell>
          <cell r="T30">
            <v>69600</v>
          </cell>
          <cell r="V30">
            <v>260476.38399999999</v>
          </cell>
          <cell r="X30">
            <v>913324.38399999996</v>
          </cell>
          <cell r="Y30">
            <v>59366.08496</v>
          </cell>
          <cell r="Z30">
            <v>9498.5735936000001</v>
          </cell>
          <cell r="AA30">
            <v>982189.04255359992</v>
          </cell>
        </row>
        <row r="31">
          <cell r="A31" t="str">
            <v>211</v>
          </cell>
          <cell r="M31">
            <v>336318.8</v>
          </cell>
          <cell r="O31">
            <v>48720</v>
          </cell>
          <cell r="Q31">
            <v>1865488.8</v>
          </cell>
          <cell r="R31">
            <v>121256.77200000001</v>
          </cell>
          <cell r="S31">
            <v>19401.083520000004</v>
          </cell>
          <cell r="T31">
            <v>1292240</v>
          </cell>
          <cell r="X31">
            <v>1340960</v>
          </cell>
          <cell r="Y31">
            <v>87162.400000000009</v>
          </cell>
          <cell r="Z31">
            <v>13945.984000000002</v>
          </cell>
          <cell r="AA31">
            <v>1442068.3839999998</v>
          </cell>
        </row>
        <row r="32">
          <cell r="A32" t="str">
            <v>213</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391</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400</v>
          </cell>
          <cell r="F34">
            <v>1831733</v>
          </cell>
          <cell r="I34">
            <v>1834586</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401</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403</v>
          </cell>
          <cell r="F36">
            <v>87000</v>
          </cell>
          <cell r="P36">
            <v>4000000</v>
          </cell>
          <cell r="Q36">
            <v>385862</v>
          </cell>
          <cell r="R36">
            <v>260000</v>
          </cell>
          <cell r="S36">
            <v>41600</v>
          </cell>
          <cell r="T36">
            <v>4301600</v>
          </cell>
          <cell r="X36">
            <v>472862</v>
          </cell>
          <cell r="Y36">
            <v>30736.030000000002</v>
          </cell>
          <cell r="Z36">
            <v>4917.7648000000008</v>
          </cell>
          <cell r="AA36">
            <v>508515.79480000003</v>
          </cell>
        </row>
        <row r="37">
          <cell r="A37" t="str">
            <v>B01</v>
          </cell>
          <cell r="D37">
            <v>50400</v>
          </cell>
          <cell r="E37">
            <v>27145</v>
          </cell>
          <cell r="F37">
            <v>387918</v>
          </cell>
          <cell r="G37">
            <v>20400</v>
          </cell>
          <cell r="H37">
            <v>669760</v>
          </cell>
          <cell r="Q37">
            <v>1155623</v>
          </cell>
          <cell r="R37">
            <v>75115.494999999995</v>
          </cell>
          <cell r="S37">
            <v>12018.4792</v>
          </cell>
          <cell r="T37">
            <v>145696</v>
          </cell>
          <cell r="X37">
            <v>145696</v>
          </cell>
          <cell r="Y37">
            <v>9470.24</v>
          </cell>
          <cell r="Z37">
            <v>1515.2384</v>
          </cell>
          <cell r="AA37">
            <v>156681.47839999999</v>
          </cell>
        </row>
        <row r="38">
          <cell r="A38" t="str">
            <v>BAS Y DEV</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ÉXITO ENVIGADO</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row>
        <row r="40">
          <cell r="A40" t="str">
            <v>R02</v>
          </cell>
          <cell r="J40">
            <v>158751</v>
          </cell>
          <cell r="M40">
            <v>286185</v>
          </cell>
          <cell r="Q40">
            <v>378197.12</v>
          </cell>
          <cell r="R40">
            <v>24582.8128</v>
          </cell>
          <cell r="S40">
            <v>3933.2500479999999</v>
          </cell>
          <cell r="T40">
            <v>406713.18284800003</v>
          </cell>
          <cell r="X40">
            <v>444936</v>
          </cell>
          <cell r="Y40">
            <v>28920.84</v>
          </cell>
          <cell r="Z40">
            <v>4627.3343999999997</v>
          </cell>
          <cell r="AA40">
            <v>478484.17440000002</v>
          </cell>
        </row>
        <row r="41">
          <cell r="A41" t="str">
            <v>R06</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R09</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9"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row>
        <row r="5">
          <cell r="A5" t="str">
            <v>200</v>
          </cell>
          <cell r="B5">
            <v>74127</v>
          </cell>
          <cell r="C5">
            <v>2562224</v>
          </cell>
          <cell r="E5">
            <v>74127</v>
          </cell>
          <cell r="F5">
            <v>4818.2550000000001</v>
          </cell>
          <cell r="G5">
            <v>12631.240800000001</v>
          </cell>
          <cell r="H5">
            <v>91576.495800000004</v>
          </cell>
        </row>
        <row r="6">
          <cell r="A6" t="str">
            <v>201</v>
          </cell>
          <cell r="B6">
            <v>74127</v>
          </cell>
          <cell r="C6">
            <v>296757.33333333337</v>
          </cell>
          <cell r="D6">
            <v>157412</v>
          </cell>
          <cell r="E6">
            <v>74127</v>
          </cell>
          <cell r="F6">
            <v>4818.2550000000001</v>
          </cell>
          <cell r="G6">
            <v>66648</v>
          </cell>
          <cell r="H6">
            <v>91576.495800000004</v>
          </cell>
        </row>
        <row r="7">
          <cell r="A7" t="str">
            <v>202</v>
          </cell>
          <cell r="B7">
            <v>74127</v>
          </cell>
          <cell r="C7">
            <v>622421.19999999995</v>
          </cell>
          <cell r="E7">
            <v>74127</v>
          </cell>
          <cell r="F7">
            <v>4818.2550000000001</v>
          </cell>
          <cell r="G7">
            <v>12631.240800000001</v>
          </cell>
          <cell r="H7">
            <v>91576.495800000004</v>
          </cell>
        </row>
        <row r="8">
          <cell r="A8" t="str">
            <v>203</v>
          </cell>
          <cell r="B8">
            <v>74127</v>
          </cell>
          <cell r="C8">
            <v>168173.32</v>
          </cell>
          <cell r="D8">
            <v>177000</v>
          </cell>
          <cell r="E8">
            <v>74127</v>
          </cell>
          <cell r="F8">
            <v>4818.2550000000001</v>
          </cell>
          <cell r="G8">
            <v>12631.240800000001</v>
          </cell>
          <cell r="H8">
            <v>91576.495800000004</v>
          </cell>
        </row>
        <row r="9">
          <cell r="A9" t="str">
            <v>204</v>
          </cell>
          <cell r="B9">
            <v>74127</v>
          </cell>
          <cell r="C9">
            <v>3035890</v>
          </cell>
          <cell r="D9">
            <v>29500</v>
          </cell>
          <cell r="E9">
            <v>74127</v>
          </cell>
          <cell r="F9">
            <v>4818.2550000000001</v>
          </cell>
          <cell r="G9">
            <v>12631.240800000001</v>
          </cell>
          <cell r="H9">
            <v>91576.495800000004</v>
          </cell>
        </row>
        <row r="10">
          <cell r="A10" t="str">
            <v>205</v>
          </cell>
          <cell r="B10">
            <v>74127</v>
          </cell>
          <cell r="C10">
            <v>95333.333333333328</v>
          </cell>
          <cell r="E10">
            <v>74127</v>
          </cell>
          <cell r="F10">
            <v>4818.2550000000001</v>
          </cell>
          <cell r="G10">
            <v>12631.240800000001</v>
          </cell>
          <cell r="H10">
            <v>91576.495800000004</v>
          </cell>
        </row>
        <row r="11">
          <cell r="A11" t="str">
            <v>206</v>
          </cell>
          <cell r="B11">
            <v>74127</v>
          </cell>
          <cell r="C11">
            <v>2535646.1333333338</v>
          </cell>
          <cell r="D11">
            <v>177000</v>
          </cell>
          <cell r="E11">
            <v>74127</v>
          </cell>
          <cell r="F11">
            <v>4818.2550000000001</v>
          </cell>
          <cell r="G11">
            <v>12631.240800000001</v>
          </cell>
          <cell r="H11">
            <v>91576.495800000004</v>
          </cell>
        </row>
        <row r="12">
          <cell r="A12" t="str">
            <v>207</v>
          </cell>
          <cell r="B12">
            <v>74127</v>
          </cell>
          <cell r="D12">
            <v>192105</v>
          </cell>
          <cell r="E12">
            <v>74127</v>
          </cell>
          <cell r="F12">
            <v>4818.2550000000001</v>
          </cell>
          <cell r="G12">
            <v>12631.240800000001</v>
          </cell>
          <cell r="H12">
            <v>91576.495800000004</v>
          </cell>
        </row>
        <row r="13">
          <cell r="A13" t="str">
            <v>208</v>
          </cell>
          <cell r="B13">
            <v>74127</v>
          </cell>
          <cell r="E13">
            <v>74127</v>
          </cell>
          <cell r="F13">
            <v>4818.2550000000001</v>
          </cell>
          <cell r="G13">
            <v>12631.240800000001</v>
          </cell>
          <cell r="H13">
            <v>91576.495800000004</v>
          </cell>
        </row>
        <row r="14">
          <cell r="A14" t="str">
            <v>209</v>
          </cell>
          <cell r="B14">
            <v>74127</v>
          </cell>
          <cell r="D14">
            <v>4333.333333333333</v>
          </cell>
          <cell r="E14">
            <v>74127</v>
          </cell>
          <cell r="F14">
            <v>4818.2550000000001</v>
          </cell>
          <cell r="G14">
            <v>12631.240800000001</v>
          </cell>
          <cell r="H14">
            <v>91576.495800000004</v>
          </cell>
        </row>
        <row r="15">
          <cell r="A15" t="str">
            <v>BAS Y DEV</v>
          </cell>
          <cell r="B15">
            <v>494180</v>
          </cell>
          <cell r="E15">
            <v>494180</v>
          </cell>
          <cell r="F15">
            <v>32121.7</v>
          </cell>
          <cell r="G15">
            <v>84208.271999999997</v>
          </cell>
          <cell r="H15">
            <v>610509.97199999995</v>
          </cell>
        </row>
        <row r="16">
          <cell r="A16" t="str">
            <v>R02</v>
          </cell>
          <cell r="C16">
            <v>291714</v>
          </cell>
          <cell r="D16">
            <v>350000</v>
          </cell>
          <cell r="E16">
            <v>350000</v>
          </cell>
          <cell r="F16">
            <v>22750</v>
          </cell>
          <cell r="G16">
            <v>59640</v>
          </cell>
          <cell r="H16">
            <v>432390</v>
          </cell>
        </row>
        <row r="17">
          <cell r="A17" t="str">
            <v>R09</v>
          </cell>
          <cell r="B17">
            <v>494180</v>
          </cell>
          <cell r="D17">
            <v>350000</v>
          </cell>
          <cell r="E17">
            <v>844180</v>
          </cell>
          <cell r="F17">
            <v>54871.700000000004</v>
          </cell>
          <cell r="G17">
            <v>143848.272</v>
          </cell>
          <cell r="H17">
            <v>1042899.972</v>
          </cell>
        </row>
        <row r="18">
          <cell r="A18" t="str">
            <v>R10</v>
          </cell>
          <cell r="D18">
            <v>350000</v>
          </cell>
          <cell r="E18">
            <v>350000</v>
          </cell>
          <cell r="F18">
            <v>22750</v>
          </cell>
          <cell r="G18">
            <v>59640</v>
          </cell>
          <cell r="H18">
            <v>432390</v>
          </cell>
        </row>
        <row r="19">
          <cell r="A19" t="str">
            <v>REF. APE</v>
          </cell>
          <cell r="B19">
            <v>988360</v>
          </cell>
          <cell r="C19">
            <v>741270</v>
          </cell>
          <cell r="D19">
            <v>470500</v>
          </cell>
          <cell r="E19">
            <v>1729630</v>
          </cell>
          <cell r="F19">
            <v>112425.95</v>
          </cell>
          <cell r="G19">
            <v>294728.95199999999</v>
          </cell>
          <cell r="H19">
            <v>2136784.9019999998</v>
          </cell>
        </row>
        <row r="20">
          <cell r="A20" t="str">
            <v>Total general</v>
          </cell>
          <cell r="B20">
            <v>2717990</v>
          </cell>
          <cell r="C20">
            <v>741270</v>
          </cell>
          <cell r="D20">
            <v>1050000</v>
          </cell>
          <cell r="E20">
            <v>4509260</v>
          </cell>
          <cell r="F20">
            <v>293101.90000000002</v>
          </cell>
          <cell r="G20">
            <v>768377.9040000001</v>
          </cell>
          <cell r="H20">
            <v>5570739.8040000005</v>
          </cell>
        </row>
      </sheetData>
      <sheetData sheetId="20"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L5">
            <v>266800</v>
          </cell>
          <cell r="O5">
            <v>64960</v>
          </cell>
          <cell r="Q5">
            <v>1215216</v>
          </cell>
          <cell r="R5">
            <v>883456</v>
          </cell>
          <cell r="W5">
            <v>904682</v>
          </cell>
          <cell r="X5">
            <v>458093</v>
          </cell>
          <cell r="Y5">
            <v>29776.045000000002</v>
          </cell>
          <cell r="Z5">
            <v>4764.1672000000008</v>
          </cell>
          <cell r="AA5">
            <v>492633.21220000001</v>
          </cell>
        </row>
        <row r="6">
          <cell r="A6" t="str">
            <v>002</v>
          </cell>
          <cell r="B6">
            <v>918468.28</v>
          </cell>
          <cell r="D6">
            <v>222381</v>
          </cell>
          <cell r="E6">
            <v>14454.765000000001</v>
          </cell>
          <cell r="F6">
            <v>37893.722400000006</v>
          </cell>
          <cell r="G6">
            <v>274729.48740000004</v>
          </cell>
          <cell r="J6">
            <v>1443504</v>
          </cell>
          <cell r="Q6">
            <v>773714</v>
          </cell>
          <cell r="X6">
            <v>773714</v>
          </cell>
          <cell r="Y6">
            <v>50291.41</v>
          </cell>
          <cell r="Z6">
            <v>8046.6256000000003</v>
          </cell>
          <cell r="AA6">
            <v>832052.03560000006</v>
          </cell>
        </row>
        <row r="7">
          <cell r="A7" t="str">
            <v>108</v>
          </cell>
          <cell r="B7">
            <v>654321.19999999995</v>
          </cell>
          <cell r="D7">
            <v>222381</v>
          </cell>
          <cell r="E7">
            <v>14454.765000000001</v>
          </cell>
          <cell r="F7">
            <v>37893.722400000006</v>
          </cell>
          <cell r="G7">
            <v>274729.48740000004</v>
          </cell>
          <cell r="N7">
            <v>12799</v>
          </cell>
          <cell r="Q7">
            <v>1348848</v>
          </cell>
          <cell r="X7">
            <v>12799</v>
          </cell>
          <cell r="Y7">
            <v>831.93500000000006</v>
          </cell>
          <cell r="Z7">
            <v>133.1096</v>
          </cell>
          <cell r="AA7">
            <v>13764.044599999999</v>
          </cell>
        </row>
        <row r="8">
          <cell r="A8" t="str">
            <v>110</v>
          </cell>
          <cell r="B8">
            <v>222381</v>
          </cell>
          <cell r="D8">
            <v>222381</v>
          </cell>
          <cell r="E8">
            <v>14454.765000000001</v>
          </cell>
          <cell r="F8">
            <v>37893.722400000006</v>
          </cell>
          <cell r="G8">
            <v>274729.48740000004</v>
          </cell>
          <cell r="L8">
            <v>96466</v>
          </cell>
          <cell r="Q8">
            <v>224000</v>
          </cell>
          <cell r="S8">
            <v>2662800</v>
          </cell>
          <cell r="T8">
            <v>700785</v>
          </cell>
          <cell r="W8">
            <v>224000</v>
          </cell>
          <cell r="X8">
            <v>700785</v>
          </cell>
          <cell r="Y8">
            <v>45551.025000000001</v>
          </cell>
          <cell r="Z8">
            <v>7288.1640000000007</v>
          </cell>
          <cell r="AA8">
            <v>753624.18900000001</v>
          </cell>
        </row>
        <row r="9">
          <cell r="A9" t="str">
            <v>113</v>
          </cell>
          <cell r="B9">
            <v>222381</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214064.8224</v>
          </cell>
        </row>
        <row r="10">
          <cell r="A10" t="str">
            <v>160</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1141634.9614000001</v>
          </cell>
        </row>
        <row r="11">
          <cell r="A11" t="str">
            <v>162</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3128552.6046000002</v>
          </cell>
        </row>
        <row r="12">
          <cell r="A12" t="str">
            <v>200</v>
          </cell>
          <cell r="B12">
            <v>596663.4</v>
          </cell>
          <cell r="D12">
            <v>222381</v>
          </cell>
          <cell r="E12">
            <v>14454.765000000001</v>
          </cell>
          <cell r="F12">
            <v>37893.722400000006</v>
          </cell>
          <cell r="G12">
            <v>274729.48740000004</v>
          </cell>
          <cell r="H12">
            <v>617120</v>
          </cell>
          <cell r="J12">
            <v>97440</v>
          </cell>
          <cell r="L12">
            <v>147320</v>
          </cell>
          <cell r="M12">
            <v>92655</v>
          </cell>
          <cell r="P12">
            <v>87696</v>
          </cell>
          <cell r="Q12">
            <v>29000</v>
          </cell>
          <cell r="X12">
            <v>857095</v>
          </cell>
          <cell r="Y12">
            <v>55711.175000000003</v>
          </cell>
          <cell r="Z12">
            <v>8913.7880000000005</v>
          </cell>
          <cell r="AA12">
            <v>921719.96299999999</v>
          </cell>
        </row>
        <row r="13">
          <cell r="A13" t="str">
            <v>202</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7346.9759999999997</v>
          </cell>
          <cell r="AA13">
            <v>759705.576</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Q14">
            <v>224000</v>
          </cell>
          <cell r="W14">
            <v>224000</v>
          </cell>
          <cell r="X14">
            <v>437754.8</v>
          </cell>
          <cell r="Y14">
            <v>28454.062000000002</v>
          </cell>
          <cell r="Z14">
            <v>4552.6499200000007</v>
          </cell>
          <cell r="AA14">
            <v>470761.51191999996</v>
          </cell>
        </row>
        <row r="15">
          <cell r="A15" t="str">
            <v>204</v>
          </cell>
          <cell r="B15">
            <v>222381</v>
          </cell>
          <cell r="D15">
            <v>222381</v>
          </cell>
          <cell r="E15">
            <v>14454.765000000001</v>
          </cell>
          <cell r="F15">
            <v>37893.722400000006</v>
          </cell>
          <cell r="G15">
            <v>274729.48740000004</v>
          </cell>
          <cell r="I15">
            <v>181944</v>
          </cell>
          <cell r="J15">
            <v>590115</v>
          </cell>
          <cell r="L15">
            <v>360414.32</v>
          </cell>
          <cell r="O15">
            <v>13781</v>
          </cell>
          <cell r="Q15">
            <v>23224</v>
          </cell>
          <cell r="R15">
            <v>1009237</v>
          </cell>
          <cell r="X15">
            <v>360414.32</v>
          </cell>
          <cell r="Y15">
            <v>23426.930800000002</v>
          </cell>
          <cell r="Z15">
            <v>3748.3089280000004</v>
          </cell>
          <cell r="AA15">
            <v>387589.55972800002</v>
          </cell>
        </row>
        <row r="16">
          <cell r="A16" t="str">
            <v>208</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X16">
            <v>432390</v>
          </cell>
          <cell r="Y16">
            <v>28105.350000000002</v>
          </cell>
          <cell r="Z16">
            <v>4496.8560000000007</v>
          </cell>
          <cell r="AA16">
            <v>464992.20600000001</v>
          </cell>
        </row>
        <row r="17">
          <cell r="A17" t="str">
            <v>210</v>
          </cell>
          <cell r="J17">
            <v>3036745</v>
          </cell>
          <cell r="L17">
            <v>1004754</v>
          </cell>
          <cell r="Q17">
            <v>934807</v>
          </cell>
          <cell r="R17">
            <v>274920</v>
          </cell>
          <cell r="X17">
            <v>3036745</v>
          </cell>
          <cell r="Y17">
            <v>197388.42500000002</v>
          </cell>
          <cell r="Z17">
            <v>31582.148000000005</v>
          </cell>
          <cell r="AA17">
            <v>3265715.5729999999</v>
          </cell>
        </row>
        <row r="18">
          <cell r="A18" t="str">
            <v>403</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2141783.8464000002</v>
          </cell>
        </row>
        <row r="19">
          <cell r="A19" t="str">
            <v>BAS Y DEV</v>
          </cell>
          <cell r="E19">
            <v>7840</v>
          </cell>
          <cell r="F19">
            <v>484880</v>
          </cell>
          <cell r="I19">
            <v>11200</v>
          </cell>
          <cell r="J19">
            <v>617700</v>
          </cell>
          <cell r="Q19">
            <v>193536</v>
          </cell>
          <cell r="R19">
            <v>798034</v>
          </cell>
          <cell r="V19">
            <v>267960</v>
          </cell>
          <cell r="X19">
            <v>484880</v>
          </cell>
          <cell r="Y19">
            <v>31517.200000000001</v>
          </cell>
          <cell r="Z19">
            <v>5042.7520000000004</v>
          </cell>
          <cell r="AA19">
            <v>521439.95199999999</v>
          </cell>
        </row>
        <row r="20">
          <cell r="A20" t="str">
            <v>R02</v>
          </cell>
          <cell r="D20">
            <v>291160</v>
          </cell>
          <cell r="K20">
            <v>307400</v>
          </cell>
          <cell r="M20">
            <v>766329</v>
          </cell>
          <cell r="O20">
            <v>488592</v>
          </cell>
          <cell r="X20">
            <v>291160</v>
          </cell>
          <cell r="Y20">
            <v>18925.400000000001</v>
          </cell>
          <cell r="Z20">
            <v>3028.0640000000003</v>
          </cell>
          <cell r="AA20">
            <v>313113.46400000004</v>
          </cell>
        </row>
        <row r="21">
          <cell r="A21" t="str">
            <v>R06</v>
          </cell>
          <cell r="D21">
            <v>1117776</v>
          </cell>
          <cell r="I21">
            <v>333465</v>
          </cell>
          <cell r="K21">
            <v>136640</v>
          </cell>
          <cell r="M21">
            <v>893200</v>
          </cell>
          <cell r="Q21">
            <v>739343.4</v>
          </cell>
          <cell r="R21">
            <v>24102</v>
          </cell>
          <cell r="S21">
            <v>548448</v>
          </cell>
          <cell r="V21">
            <v>162450</v>
          </cell>
          <cell r="X21">
            <v>1828674</v>
          </cell>
          <cell r="Y21">
            <v>118863.81</v>
          </cell>
          <cell r="Z21">
            <v>19018.209599999998</v>
          </cell>
          <cell r="AA21">
            <v>1966556.0196</v>
          </cell>
        </row>
        <row r="22">
          <cell r="A22" t="str">
            <v>R09</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521439.95199999999</v>
          </cell>
        </row>
        <row r="23">
          <cell r="A23" t="str">
            <v>R10</v>
          </cell>
          <cell r="B23">
            <v>395472</v>
          </cell>
          <cell r="F23">
            <v>3770000</v>
          </cell>
          <cell r="K23">
            <v>29000</v>
          </cell>
          <cell r="R23">
            <v>20045</v>
          </cell>
          <cell r="W23">
            <v>299280</v>
          </cell>
          <cell r="X23">
            <v>20045</v>
          </cell>
          <cell r="Y23">
            <v>1302.925</v>
          </cell>
          <cell r="Z23">
            <v>208.46799999999999</v>
          </cell>
          <cell r="AA23">
            <v>21556.393</v>
          </cell>
        </row>
        <row r="24">
          <cell r="A24" t="str">
            <v>REF. APE</v>
          </cell>
          <cell r="F24">
            <v>4588960</v>
          </cell>
          <cell r="I24">
            <v>584000</v>
          </cell>
          <cell r="K24">
            <v>28000</v>
          </cell>
          <cell r="O24">
            <v>287680</v>
          </cell>
          <cell r="P24">
            <v>180000</v>
          </cell>
          <cell r="Q24">
            <v>29000</v>
          </cell>
          <cell r="R24">
            <v>416440</v>
          </cell>
          <cell r="S24">
            <v>356352</v>
          </cell>
          <cell r="T24">
            <v>5689829</v>
          </cell>
          <cell r="W24">
            <v>7913390</v>
          </cell>
          <cell r="X24">
            <v>5996992</v>
          </cell>
          <cell r="Y24">
            <v>389804.48000000004</v>
          </cell>
          <cell r="Z24">
            <v>62368.716800000009</v>
          </cell>
          <cell r="AA24">
            <v>6449165.1968</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row>
      </sheetData>
      <sheetData sheetId="21"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row>
        <row r="5">
          <cell r="A5" t="str">
            <v>001</v>
          </cell>
          <cell r="B5">
            <v>2162217</v>
          </cell>
          <cell r="C5">
            <v>44929</v>
          </cell>
          <cell r="E5">
            <v>1111419</v>
          </cell>
          <cell r="F5">
            <v>7709.2079999999996</v>
          </cell>
          <cell r="G5">
            <v>37000</v>
          </cell>
          <cell r="H5">
            <v>146522.39327999999</v>
          </cell>
          <cell r="I5">
            <v>1235238</v>
          </cell>
          <cell r="J5">
            <v>1467168</v>
          </cell>
          <cell r="N5">
            <v>87000</v>
          </cell>
          <cell r="P5">
            <v>313600</v>
          </cell>
          <cell r="Q5">
            <v>3529384</v>
          </cell>
          <cell r="R5">
            <v>229409.96000000002</v>
          </cell>
          <cell r="S5">
            <v>36705.593600000007</v>
          </cell>
          <cell r="T5">
            <v>3795499.5535999998</v>
          </cell>
        </row>
        <row r="6">
          <cell r="A6" t="str">
            <v>002</v>
          </cell>
          <cell r="C6">
            <v>118603.2</v>
          </cell>
          <cell r="E6">
            <v>118603.2</v>
          </cell>
          <cell r="F6">
            <v>7709.2079999999996</v>
          </cell>
          <cell r="G6">
            <v>61580</v>
          </cell>
          <cell r="H6">
            <v>146522.39327999999</v>
          </cell>
          <cell r="I6">
            <v>2066792</v>
          </cell>
          <cell r="L6">
            <v>289000</v>
          </cell>
          <cell r="O6">
            <v>9000</v>
          </cell>
          <cell r="Q6">
            <v>289000</v>
          </cell>
          <cell r="R6">
            <v>18785</v>
          </cell>
          <cell r="S6">
            <v>3005.6</v>
          </cell>
          <cell r="T6">
            <v>310790.59999999998</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row>
        <row r="8">
          <cell r="A8" t="str">
            <v>100</v>
          </cell>
          <cell r="C8">
            <v>3580366</v>
          </cell>
          <cell r="E8">
            <v>118603.2</v>
          </cell>
          <cell r="F8">
            <v>7709.2079999999996</v>
          </cell>
          <cell r="G8">
            <v>20209.985280000001</v>
          </cell>
          <cell r="H8">
            <v>146522.39327999999</v>
          </cell>
          <cell r="I8">
            <v>23432</v>
          </cell>
          <cell r="J8">
            <v>1222640</v>
          </cell>
          <cell r="N8">
            <v>638928</v>
          </cell>
          <cell r="O8">
            <v>9000</v>
          </cell>
          <cell r="P8">
            <v>302238</v>
          </cell>
          <cell r="Q8">
            <v>239563</v>
          </cell>
          <cell r="R8">
            <v>15571.595000000001</v>
          </cell>
          <cell r="S8">
            <v>2491.4552000000003</v>
          </cell>
          <cell r="T8">
            <v>257626.0502</v>
          </cell>
        </row>
        <row r="9">
          <cell r="A9" t="str">
            <v>101</v>
          </cell>
          <cell r="B9">
            <v>1297222.5</v>
          </cell>
          <cell r="C9">
            <v>118603.2</v>
          </cell>
          <cell r="E9">
            <v>1415825.7</v>
          </cell>
          <cell r="F9">
            <v>92028.670499999993</v>
          </cell>
          <cell r="G9">
            <v>241256.69928</v>
          </cell>
          <cell r="H9">
            <v>263760</v>
          </cell>
          <cell r="I9">
            <v>119845</v>
          </cell>
          <cell r="J9">
            <v>338152</v>
          </cell>
          <cell r="N9">
            <v>686256</v>
          </cell>
          <cell r="Q9">
            <v>523321</v>
          </cell>
          <cell r="R9">
            <v>34015.864999999998</v>
          </cell>
          <cell r="S9">
            <v>5442.5383999999995</v>
          </cell>
          <cell r="T9">
            <v>562779.40339999995</v>
          </cell>
        </row>
        <row r="10">
          <cell r="A10" t="str">
            <v>102</v>
          </cell>
          <cell r="C10">
            <v>118603.2</v>
          </cell>
          <cell r="E10">
            <v>118603.2</v>
          </cell>
          <cell r="F10">
            <v>7709.2079999999996</v>
          </cell>
          <cell r="G10">
            <v>20209.985280000001</v>
          </cell>
          <cell r="H10">
            <v>146522.39327999999</v>
          </cell>
          <cell r="I10">
            <v>501120</v>
          </cell>
          <cell r="J10">
            <v>37584</v>
          </cell>
          <cell r="M10">
            <v>60000</v>
          </cell>
          <cell r="N10">
            <v>45240</v>
          </cell>
          <cell r="Q10">
            <v>501120</v>
          </cell>
          <cell r="R10">
            <v>32572.800000000003</v>
          </cell>
          <cell r="S10">
            <v>5211.6480000000001</v>
          </cell>
          <cell r="T10">
            <v>538904.44800000009</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105</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Q12">
            <v>799197</v>
          </cell>
          <cell r="R12">
            <v>51947.805</v>
          </cell>
          <cell r="S12">
            <v>8311.6488000000008</v>
          </cell>
          <cell r="T12">
            <v>859456.45380000002</v>
          </cell>
        </row>
        <row r="13">
          <cell r="A13" t="str">
            <v>106</v>
          </cell>
          <cell r="C13">
            <v>118603.2</v>
          </cell>
          <cell r="D13">
            <v>44800</v>
          </cell>
          <cell r="E13">
            <v>118603.2</v>
          </cell>
          <cell r="F13">
            <v>7709.2079999999996</v>
          </cell>
          <cell r="G13">
            <v>20209.985280000001</v>
          </cell>
          <cell r="H13">
            <v>635923</v>
          </cell>
          <cell r="I13">
            <v>150774</v>
          </cell>
          <cell r="J13">
            <v>105560</v>
          </cell>
          <cell r="O13">
            <v>1531200</v>
          </cell>
          <cell r="Q13">
            <v>831497</v>
          </cell>
          <cell r="R13">
            <v>54047.305</v>
          </cell>
          <cell r="S13">
            <v>8647.5688000000009</v>
          </cell>
          <cell r="T13">
            <v>894191.87380000006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row>
        <row r="15">
          <cell r="A15" t="str">
            <v>108</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109</v>
          </cell>
          <cell r="B16">
            <v>1297222.5</v>
          </cell>
          <cell r="C16">
            <v>285638</v>
          </cell>
          <cell r="D16">
            <v>180320</v>
          </cell>
          <cell r="E16">
            <v>1822222.5</v>
          </cell>
          <cell r="F16">
            <v>118444.46250000001</v>
          </cell>
          <cell r="G16">
            <v>69282</v>
          </cell>
          <cell r="H16">
            <v>2251173.6765000001</v>
          </cell>
          <cell r="I16">
            <v>206891</v>
          </cell>
          <cell r="J16">
            <v>888297</v>
          </cell>
          <cell r="N16">
            <v>1900800</v>
          </cell>
          <cell r="P16">
            <v>3463209</v>
          </cell>
          <cell r="Q16">
            <v>325057</v>
          </cell>
          <cell r="R16">
            <v>21128.705000000002</v>
          </cell>
          <cell r="S16">
            <v>3380.5928000000004</v>
          </cell>
          <cell r="T16">
            <v>349566.2978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111</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22"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cell r="I4" t="str">
            <v>CIELOS Y MUROS</v>
          </cell>
          <cell r="J4" t="str">
            <v>COPAQUES</v>
          </cell>
          <cell r="K4" t="str">
            <v>DIEGO CORDOVA</v>
          </cell>
          <cell r="L4" t="str">
            <v>DISTRIB. TRUJILLO</v>
          </cell>
          <cell r="M4" t="str">
            <v>DR TRANSPORTES Y SERVICIOS</v>
          </cell>
          <cell r="N4" t="str">
            <v>ELECTRODISEÑOS</v>
          </cell>
          <cell r="O4" t="str">
            <v>FERRASA</v>
          </cell>
          <cell r="P4" t="str">
            <v>FRANKLIN GONZALES</v>
          </cell>
          <cell r="Q4" t="str">
            <v>IMSA</v>
          </cell>
          <cell r="R4" t="str">
            <v>JOSE HERNANDEZ</v>
          </cell>
          <cell r="S4" t="str">
            <v>JOSE REINEL RUBIO</v>
          </cell>
          <cell r="T4" t="str">
            <v>MOLITUR</v>
          </cell>
          <cell r="U4" t="str">
            <v>ORMENTAL</v>
          </cell>
          <cell r="V4" t="str">
            <v>SENA</v>
          </cell>
          <cell r="W4" t="str">
            <v>SERVIANCLAJES</v>
          </cell>
          <cell r="X4" t="str">
            <v>SOCODA</v>
          </cell>
          <cell r="Y4" t="str">
            <v>VIECO INGENIERIA</v>
          </cell>
          <cell r="Z4" t="str">
            <v>Total general</v>
          </cell>
          <cell r="AA4" t="str">
            <v>UTILIDAD</v>
          </cell>
          <cell r="AB4" t="str">
            <v>IVA</v>
          </cell>
          <cell r="AC4" t="str">
            <v>TOTAL</v>
          </cell>
        </row>
        <row r="5">
          <cell r="A5" t="str">
            <v>001</v>
          </cell>
          <cell r="B5">
            <v>74127</v>
          </cell>
          <cell r="C5">
            <v>2562224</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002</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003</v>
          </cell>
          <cell r="B7">
            <v>74127</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D8">
            <v>177000</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020</v>
          </cell>
          <cell r="B9">
            <v>74127</v>
          </cell>
          <cell r="C9">
            <v>3035890</v>
          </cell>
          <cell r="D9">
            <v>29500</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026</v>
          </cell>
          <cell r="B11">
            <v>74127</v>
          </cell>
          <cell r="C11">
            <v>2535646.1333333338</v>
          </cell>
          <cell r="D11">
            <v>177000</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103</v>
          </cell>
          <cell r="B12">
            <v>74127</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104</v>
          </cell>
          <cell r="B13">
            <v>74127</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105</v>
          </cell>
          <cell r="B14">
            <v>74127</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109</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160</v>
          </cell>
          <cell r="B17">
            <v>494180</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162</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200</v>
          </cell>
          <cell r="B19">
            <v>988360</v>
          </cell>
          <cell r="C19">
            <v>741270</v>
          </cell>
          <cell r="D19">
            <v>470500</v>
          </cell>
          <cell r="E19">
            <v>1729630</v>
          </cell>
          <cell r="F19">
            <v>120898.33333333333</v>
          </cell>
          <cell r="G19">
            <v>294728.95199999999</v>
          </cell>
          <cell r="H19">
            <v>2136784.9019999998</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202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BAS Y DEV</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DIST. BARRANCA</v>
          </cell>
          <cell r="G22">
            <v>190400</v>
          </cell>
          <cell r="M22">
            <v>460752</v>
          </cell>
          <cell r="T22">
            <v>187670</v>
          </cell>
          <cell r="Z22">
            <v>187670</v>
          </cell>
          <cell r="AA22">
            <v>12198.550000000001</v>
          </cell>
          <cell r="AB22">
            <v>1951.7680000000003</v>
          </cell>
          <cell r="AC22">
            <v>201820.318</v>
          </cell>
        </row>
        <row r="23">
          <cell r="A23" t="str">
            <v>DIST. TUMACO</v>
          </cell>
          <cell r="J23">
            <v>115360</v>
          </cell>
          <cell r="T23">
            <v>324440</v>
          </cell>
          <cell r="V23">
            <v>13750</v>
          </cell>
          <cell r="Z23">
            <v>324440</v>
          </cell>
          <cell r="AA23">
            <v>21088.600000000002</v>
          </cell>
          <cell r="AB23">
            <v>3374.1760000000004</v>
          </cell>
          <cell r="AC23">
            <v>348902.77599999995</v>
          </cell>
        </row>
        <row r="24">
          <cell r="A24" t="str">
            <v>ÉXITO LAURELES</v>
          </cell>
          <cell r="B24">
            <v>203000</v>
          </cell>
          <cell r="S24">
            <v>1257379.5</v>
          </cell>
          <cell r="V24">
            <v>8200</v>
          </cell>
          <cell r="Z24">
            <v>203000</v>
          </cell>
          <cell r="AA24">
            <v>13195</v>
          </cell>
          <cell r="AB24">
            <v>2111.1999999999998</v>
          </cell>
          <cell r="AC24">
            <v>218306.2</v>
          </cell>
        </row>
        <row r="25">
          <cell r="A25" t="str">
            <v>R09</v>
          </cell>
          <cell r="J25">
            <v>255000</v>
          </cell>
          <cell r="O25">
            <v>3393352</v>
          </cell>
          <cell r="P25">
            <v>15080</v>
          </cell>
          <cell r="V25">
            <v>33107.142857142855</v>
          </cell>
          <cell r="W25">
            <v>210192</v>
          </cell>
          <cell r="Y25">
            <v>1871466.6666666667</v>
          </cell>
          <cell r="Z25">
            <v>5763117.8095238097</v>
          </cell>
          <cell r="AA25">
            <v>374602.65761904762</v>
          </cell>
          <cell r="AB25">
            <v>59936.425219047618</v>
          </cell>
          <cell r="AC25">
            <v>6197656.8923619054</v>
          </cell>
        </row>
        <row r="26">
          <cell r="A26" t="str">
            <v>REF. APE</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Total general</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336000</v>
          </cell>
          <cell r="Q27">
            <v>1737680</v>
          </cell>
          <cell r="R27">
            <v>380800</v>
          </cell>
          <cell r="S27">
            <v>1691200</v>
          </cell>
          <cell r="T27">
            <v>1093090</v>
          </cell>
          <cell r="U27">
            <v>4113302</v>
          </cell>
          <cell r="V27">
            <v>231750</v>
          </cell>
          <cell r="W27">
            <v>210192</v>
          </cell>
          <cell r="X27">
            <v>465080</v>
          </cell>
          <cell r="Y27">
            <v>5614400</v>
          </cell>
          <cell r="Z27">
            <v>33080983.800000004</v>
          </cell>
          <cell r="AA27">
            <v>2150263.9470000006</v>
          </cell>
          <cell r="AB27">
            <v>344042.23152000009</v>
          </cell>
          <cell r="AC27">
            <v>35575289.978520006</v>
          </cell>
        </row>
      </sheetData>
      <sheetData sheetId="23"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O5">
            <v>64960</v>
          </cell>
          <cell r="Q5">
            <v>1215216</v>
          </cell>
          <cell r="R5">
            <v>883456</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005</v>
          </cell>
          <cell r="B7">
            <v>654321.19999999995</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T8">
            <v>700785</v>
          </cell>
          <cell r="W8">
            <v>224000</v>
          </cell>
          <cell r="X8">
            <v>448000</v>
          </cell>
          <cell r="Y8">
            <v>29120</v>
          </cell>
          <cell r="Z8">
            <v>4659.2</v>
          </cell>
          <cell r="AA8">
            <v>481779.20000000001</v>
          </cell>
        </row>
        <row r="9">
          <cell r="A9" t="str">
            <v>012</v>
          </cell>
          <cell r="B9">
            <v>222381</v>
          </cell>
          <cell r="D9">
            <v>222381</v>
          </cell>
          <cell r="E9">
            <v>14454.765000000001</v>
          </cell>
          <cell r="F9">
            <v>37893.722400000006</v>
          </cell>
          <cell r="G9">
            <v>274729.48740000004</v>
          </cell>
          <cell r="J9">
            <v>2240</v>
          </cell>
          <cell r="L9">
            <v>58000</v>
          </cell>
          <cell r="P9">
            <v>24248</v>
          </cell>
          <cell r="R9">
            <v>94712</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274729.48740000004</v>
          </cell>
          <cell r="L10">
            <v>883120</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274729.48740000004</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P13">
            <v>305424</v>
          </cell>
          <cell r="Q13">
            <v>313560</v>
          </cell>
          <cell r="R13">
            <v>219240</v>
          </cell>
          <cell r="U13">
            <v>487200</v>
          </cell>
          <cell r="X13">
            <v>214368</v>
          </cell>
          <cell r="Y13">
            <v>13933.92</v>
          </cell>
          <cell r="Z13">
            <v>2229.4272000000001</v>
          </cell>
          <cell r="AA13">
            <v>230531.34720000002</v>
          </cell>
        </row>
        <row r="14">
          <cell r="A14" t="str">
            <v>020</v>
          </cell>
          <cell r="C14">
            <v>350000</v>
          </cell>
          <cell r="D14">
            <v>350000</v>
          </cell>
          <cell r="E14">
            <v>40400</v>
          </cell>
          <cell r="F14">
            <v>59640</v>
          </cell>
          <cell r="G14">
            <v>432390</v>
          </cell>
          <cell r="J14">
            <v>28000</v>
          </cell>
          <cell r="L14">
            <v>252392.8</v>
          </cell>
          <cell r="M14">
            <v>185362</v>
          </cell>
          <cell r="Q14">
            <v>224000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O22">
            <v>139200</v>
          </cell>
          <cell r="Q22">
            <v>58240</v>
          </cell>
          <cell r="R22">
            <v>480425</v>
          </cell>
          <cell r="X22">
            <v>700265</v>
          </cell>
          <cell r="Y22">
            <v>45517.224999999999</v>
          </cell>
          <cell r="Z22">
            <v>7282.7560000000003</v>
          </cell>
          <cell r="AA22">
            <v>753064.98100000003</v>
          </cell>
        </row>
        <row r="23">
          <cell r="A23" t="str">
            <v>108</v>
          </cell>
          <cell r="B23">
            <v>395472</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4"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cell r="U4" t="str">
            <v>SERVIANCLAJES</v>
          </cell>
          <cell r="V4" t="str">
            <v>MANO DE OBRA</v>
          </cell>
          <cell r="W4" t="str">
            <v>MATERIALES DE CONSTRUCCION</v>
          </cell>
          <cell r="X4" t="str">
            <v>ALQUILER</v>
          </cell>
          <cell r="Y4" t="str">
            <v>TRANSPORTE</v>
          </cell>
          <cell r="Z4" t="str">
            <v>DISEÑOS</v>
          </cell>
          <cell r="AA4" t="str">
            <v>Total general</v>
          </cell>
          <cell r="AB4" t="str">
            <v>UTILIDAD</v>
          </cell>
          <cell r="AC4" t="str">
            <v>IVA</v>
          </cell>
          <cell r="AD4" t="str">
            <v>TOTAL</v>
          </cell>
        </row>
        <row r="5">
          <cell r="A5" t="str">
            <v>017</v>
          </cell>
          <cell r="B5">
            <v>2162217</v>
          </cell>
          <cell r="C5">
            <v>44929</v>
          </cell>
          <cell r="D5">
            <v>403200</v>
          </cell>
          <cell r="E5">
            <v>1111419</v>
          </cell>
          <cell r="G5">
            <v>37000</v>
          </cell>
          <cell r="I5">
            <v>1235238</v>
          </cell>
          <cell r="J5">
            <v>1467168</v>
          </cell>
          <cell r="N5">
            <v>87000</v>
          </cell>
          <cell r="P5">
            <v>313600</v>
          </cell>
          <cell r="Q5">
            <v>3529384</v>
          </cell>
          <cell r="R5">
            <v>229409.96000000002</v>
          </cell>
          <cell r="S5">
            <v>36705.593600000007</v>
          </cell>
          <cell r="T5">
            <v>3795499.5535999998</v>
          </cell>
          <cell r="Z5">
            <v>762004</v>
          </cell>
          <cell r="AA5">
            <v>266405</v>
          </cell>
          <cell r="AB5">
            <v>72242.235000000001</v>
          </cell>
          <cell r="AC5">
            <v>11558.757600000001</v>
          </cell>
          <cell r="AD5">
            <v>1195219.9926</v>
          </cell>
        </row>
        <row r="6">
          <cell r="A6" t="str">
            <v>101</v>
          </cell>
          <cell r="G6">
            <v>61580</v>
          </cell>
          <cell r="I6">
            <v>2066792</v>
          </cell>
          <cell r="K6">
            <v>62049</v>
          </cell>
          <cell r="L6">
            <v>289000</v>
          </cell>
          <cell r="O6">
            <v>9000</v>
          </cell>
          <cell r="Q6">
            <v>289000</v>
          </cell>
          <cell r="R6">
            <v>18785</v>
          </cell>
          <cell r="S6">
            <v>3005.6</v>
          </cell>
          <cell r="T6">
            <v>310790.59999999998</v>
          </cell>
          <cell r="Z6">
            <v>31320</v>
          </cell>
          <cell r="AA6">
            <v>61580</v>
          </cell>
          <cell r="AB6">
            <v>4002.7000000000003</v>
          </cell>
          <cell r="AC6">
            <v>640.43200000000002</v>
          </cell>
          <cell r="AD6">
            <v>66223.131999999998</v>
          </cell>
        </row>
        <row r="7">
          <cell r="A7" t="str">
            <v>109</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row>
        <row r="8">
          <cell r="A8" t="str">
            <v>110</v>
          </cell>
          <cell r="B8">
            <v>839742</v>
          </cell>
          <cell r="C8">
            <v>3580366</v>
          </cell>
          <cell r="I8">
            <v>23432</v>
          </cell>
          <cell r="J8">
            <v>1222640</v>
          </cell>
          <cell r="N8">
            <v>638928</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112</v>
          </cell>
          <cell r="C9">
            <v>40800</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160</v>
          </cell>
          <cell r="G10">
            <v>21000</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162</v>
          </cell>
          <cell r="F11">
            <v>632187</v>
          </cell>
          <cell r="H11">
            <v>105168</v>
          </cell>
          <cell r="I11">
            <v>299264</v>
          </cell>
          <cell r="J11">
            <v>391152</v>
          </cell>
          <cell r="M11">
            <v>50000</v>
          </cell>
          <cell r="N11">
            <v>501120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204</v>
          </cell>
          <cell r="B12">
            <v>156600</v>
          </cell>
          <cell r="C12">
            <v>799197</v>
          </cell>
          <cell r="D12">
            <v>2210032</v>
          </cell>
          <cell r="F12">
            <v>1540508</v>
          </cell>
          <cell r="H12">
            <v>833788</v>
          </cell>
          <cell r="I12">
            <v>16800</v>
          </cell>
          <cell r="J12">
            <v>87696</v>
          </cell>
          <cell r="K12">
            <v>290433</v>
          </cell>
          <cell r="N12">
            <v>363776</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314</v>
          </cell>
          <cell r="D13">
            <v>11200</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408</v>
          </cell>
          <cell r="D14">
            <v>174720</v>
          </cell>
          <cell r="H14">
            <v>43008</v>
          </cell>
          <cell r="I14">
            <v>210917</v>
          </cell>
          <cell r="J14">
            <v>94609</v>
          </cell>
          <cell r="L14">
            <v>1773025</v>
          </cell>
          <cell r="N14">
            <v>75957</v>
          </cell>
          <cell r="Q14">
            <v>118408</v>
          </cell>
          <cell r="R14">
            <v>7696.52</v>
          </cell>
          <cell r="S14">
            <v>1231.4432000000002</v>
          </cell>
          <cell r="T14">
            <v>127335.9632</v>
          </cell>
          <cell r="Y14">
            <v>33600</v>
          </cell>
          <cell r="AA14">
            <v>1773025</v>
          </cell>
          <cell r="AB14">
            <v>115246.625</v>
          </cell>
          <cell r="AC14">
            <v>18439.46</v>
          </cell>
          <cell r="AD14">
            <v>1906711.085</v>
          </cell>
        </row>
        <row r="15">
          <cell r="A15" t="str">
            <v>R06</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R09</v>
          </cell>
          <cell r="C16">
            <v>285638</v>
          </cell>
          <cell r="D16">
            <v>180320</v>
          </cell>
          <cell r="G16">
            <v>69282</v>
          </cell>
          <cell r="I16">
            <v>206891</v>
          </cell>
          <cell r="J16">
            <v>888297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GIRON</v>
          </cell>
          <cell r="D17">
            <v>69440</v>
          </cell>
          <cell r="F17">
            <v>374761</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5"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002</v>
          </cell>
          <cell r="B5">
            <v>408240</v>
          </cell>
          <cell r="C5">
            <v>2562224</v>
          </cell>
          <cell r="D5">
            <v>82934.28</v>
          </cell>
          <cell r="E5">
            <v>74127</v>
          </cell>
          <cell r="F5">
            <v>4818.2550000000001</v>
          </cell>
          <cell r="G5">
            <v>995700</v>
          </cell>
          <cell r="H5">
            <v>568400</v>
          </cell>
          <cell r="I5">
            <v>281880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H5">
            <v>398852.5</v>
          </cell>
          <cell r="AI5">
            <v>25925.412500000002</v>
          </cell>
          <cell r="AJ5">
            <v>4148.0660000000007</v>
          </cell>
          <cell r="AK5">
            <v>428925.97849999997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H6">
            <v>678368</v>
          </cell>
          <cell r="AI6">
            <v>44093.919999999998</v>
          </cell>
          <cell r="AJ6">
            <v>7055.0271999999995</v>
          </cell>
          <cell r="AK6">
            <v>729516.94720000005</v>
          </cell>
        </row>
        <row r="7">
          <cell r="A7" t="str">
            <v>011</v>
          </cell>
          <cell r="B7">
            <v>74127</v>
          </cell>
          <cell r="C7">
            <v>158137.60000000001</v>
          </cell>
          <cell r="D7">
            <v>10278.944000000001</v>
          </cell>
          <cell r="E7">
            <v>23200</v>
          </cell>
          <cell r="F7">
            <v>4818.2550000000001</v>
          </cell>
          <cell r="G7">
            <v>12631.240800000001</v>
          </cell>
          <cell r="H7">
            <v>69189.2</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cell r="AH7">
            <v>319000</v>
          </cell>
          <cell r="AI7">
            <v>20735</v>
          </cell>
          <cell r="AJ7">
            <v>3317.6</v>
          </cell>
          <cell r="AK7">
            <v>343052.6</v>
          </cell>
        </row>
        <row r="8">
          <cell r="A8" t="str">
            <v>014</v>
          </cell>
          <cell r="B8">
            <v>74127</v>
          </cell>
          <cell r="C8">
            <v>158137.60000000001</v>
          </cell>
          <cell r="D8">
            <v>10278.944000000001</v>
          </cell>
          <cell r="E8">
            <v>324800</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017</v>
          </cell>
          <cell r="B9">
            <v>74127</v>
          </cell>
          <cell r="C9">
            <v>158137.60000000001</v>
          </cell>
          <cell r="D9">
            <v>10278.944000000001</v>
          </cell>
          <cell r="E9">
            <v>74127</v>
          </cell>
          <cell r="F9">
            <v>4818.2550000000001</v>
          </cell>
          <cell r="G9">
            <v>12631.240800000001</v>
          </cell>
          <cell r="H9">
            <v>69189.2</v>
          </cell>
          <cell r="O9">
            <v>69189.2</v>
          </cell>
          <cell r="P9">
            <v>4497.2979999999998</v>
          </cell>
          <cell r="Q9">
            <v>719.56768</v>
          </cell>
          <cell r="R9">
            <v>498800</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025</v>
          </cell>
          <cell r="B10">
            <v>74127</v>
          </cell>
          <cell r="C10">
            <v>95333.333333333328</v>
          </cell>
          <cell r="D10">
            <v>10278.944000000001</v>
          </cell>
          <cell r="E10">
            <v>74127</v>
          </cell>
          <cell r="F10">
            <v>4818.2550000000001</v>
          </cell>
          <cell r="G10">
            <v>12631.240800000001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101</v>
          </cell>
          <cell r="B11">
            <v>74127</v>
          </cell>
          <cell r="C11">
            <v>2535646.1333333338</v>
          </cell>
          <cell r="D11">
            <v>10278.944000000001</v>
          </cell>
          <cell r="E11">
            <v>74127</v>
          </cell>
          <cell r="F11">
            <v>4818.2550000000001</v>
          </cell>
          <cell r="G11">
            <v>12631.240800000001</v>
          </cell>
          <cell r="H11">
            <v>1729728</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H11">
            <v>162432</v>
          </cell>
          <cell r="AI11">
            <v>10558.08</v>
          </cell>
          <cell r="AJ11">
            <v>1689.2927999999999</v>
          </cell>
          <cell r="AK11">
            <v>174679.37279999998</v>
          </cell>
        </row>
        <row r="12">
          <cell r="A12" t="str">
            <v>104</v>
          </cell>
          <cell r="B12">
            <v>74127</v>
          </cell>
          <cell r="C12">
            <v>158137.60000000001</v>
          </cell>
          <cell r="D12">
            <v>192105</v>
          </cell>
          <cell r="E12">
            <v>114840</v>
          </cell>
          <cell r="F12">
            <v>2566932</v>
          </cell>
          <cell r="G12">
            <v>12631.240800000001</v>
          </cell>
          <cell r="H12">
            <v>292723</v>
          </cell>
          <cell r="K12">
            <v>13921248</v>
          </cell>
          <cell r="L12">
            <v>1417924</v>
          </cell>
          <cell r="M12">
            <v>67424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H12">
            <v>63104</v>
          </cell>
          <cell r="AI12">
            <v>4101.76</v>
          </cell>
          <cell r="AJ12">
            <v>656.28160000000003</v>
          </cell>
          <cell r="AK12">
            <v>67862.041599999997</v>
          </cell>
        </row>
        <row r="13">
          <cell r="A13" t="str">
            <v>105</v>
          </cell>
          <cell r="B13">
            <v>311472</v>
          </cell>
          <cell r="C13">
            <v>158137.60000000001</v>
          </cell>
          <cell r="D13">
            <v>1274112</v>
          </cell>
          <cell r="E13">
            <v>74127</v>
          </cell>
          <cell r="F13">
            <v>4818.2550000000001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H13">
            <v>300672</v>
          </cell>
          <cell r="AI13">
            <v>19543.68</v>
          </cell>
          <cell r="AJ13">
            <v>3126.9888000000001</v>
          </cell>
          <cell r="AK13">
            <v>323342.66879999998</v>
          </cell>
        </row>
        <row r="14">
          <cell r="A14" t="str">
            <v>106</v>
          </cell>
          <cell r="B14">
            <v>436800</v>
          </cell>
          <cell r="C14">
            <v>158137.60000000001</v>
          </cell>
          <cell r="D14">
            <v>4333.333333333333</v>
          </cell>
          <cell r="E14">
            <v>74127</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F14">
            <v>84975</v>
          </cell>
          <cell r="AH14">
            <v>903246.33333333337</v>
          </cell>
          <cell r="AI14">
            <v>58711.011666666673</v>
          </cell>
          <cell r="AJ14">
            <v>9393.7618666666676</v>
          </cell>
          <cell r="AK14">
            <v>971351.10686666681</v>
          </cell>
        </row>
        <row r="15">
          <cell r="A15" t="str">
            <v>107</v>
          </cell>
          <cell r="B15">
            <v>494180</v>
          </cell>
          <cell r="C15">
            <v>158137.60000000001</v>
          </cell>
          <cell r="D15">
            <v>10278.944000000001</v>
          </cell>
          <cell r="E15">
            <v>494180</v>
          </cell>
          <cell r="F15">
            <v>32121.7</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H15">
            <v>1182073</v>
          </cell>
          <cell r="AI15">
            <v>76834.74500000001</v>
          </cell>
          <cell r="AJ15">
            <v>12293.559200000002</v>
          </cell>
          <cell r="AK15">
            <v>1271201.3042000001</v>
          </cell>
        </row>
        <row r="16">
          <cell r="A16" t="str">
            <v>108</v>
          </cell>
          <cell r="B16">
            <v>158137.60000000001</v>
          </cell>
          <cell r="C16">
            <v>291714</v>
          </cell>
          <cell r="D16">
            <v>350000</v>
          </cell>
          <cell r="E16">
            <v>4039694</v>
          </cell>
          <cell r="F16">
            <v>22750</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H16">
            <v>128473</v>
          </cell>
          <cell r="AI16">
            <v>8350.7450000000008</v>
          </cell>
          <cell r="AJ16">
            <v>1336.1192000000001</v>
          </cell>
          <cell r="AK16">
            <v>138159.86419999998</v>
          </cell>
        </row>
        <row r="17">
          <cell r="A17" t="str">
            <v>109</v>
          </cell>
          <cell r="B17">
            <v>494180</v>
          </cell>
          <cell r="C17">
            <v>318978</v>
          </cell>
          <cell r="D17">
            <v>350000</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H17">
            <v>1830851</v>
          </cell>
          <cell r="AI17">
            <v>119005.315</v>
          </cell>
          <cell r="AJ17">
            <v>19040.850399999999</v>
          </cell>
          <cell r="AK17">
            <v>1968897.1654000001</v>
          </cell>
        </row>
        <row r="18">
          <cell r="A18" t="str">
            <v>110</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H18">
            <v>977975</v>
          </cell>
          <cell r="AI18">
            <v>63568.375</v>
          </cell>
          <cell r="AJ18">
            <v>10170.94</v>
          </cell>
          <cell r="AK18">
            <v>1051714.3149999999</v>
          </cell>
        </row>
        <row r="19">
          <cell r="A19" t="str">
            <v>111</v>
          </cell>
          <cell r="B19">
            <v>988360</v>
          </cell>
          <cell r="C19">
            <v>741270</v>
          </cell>
          <cell r="E19">
            <v>757654</v>
          </cell>
          <cell r="F19">
            <v>120898.33333333333</v>
          </cell>
          <cell r="G19">
            <v>294728.95199999999</v>
          </cell>
          <cell r="H19">
            <v>69189.2</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H19">
            <v>1562838</v>
          </cell>
          <cell r="AI19">
            <v>101584.47</v>
          </cell>
          <cell r="AJ19">
            <v>16253.5152</v>
          </cell>
          <cell r="AK19">
            <v>1680675.9852</v>
          </cell>
        </row>
        <row r="20">
          <cell r="A20" t="str">
            <v>112</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H20">
            <v>3228246</v>
          </cell>
          <cell r="AI20">
            <v>209835.99000000002</v>
          </cell>
          <cell r="AJ20">
            <v>33573.758400000006</v>
          </cell>
          <cell r="AK20">
            <v>3471655.7484000004</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H21">
            <v>2396442</v>
          </cell>
          <cell r="AI21">
            <v>155768.73000000001</v>
          </cell>
          <cell r="AJ21">
            <v>24922.996800000001</v>
          </cell>
          <cell r="AK21">
            <v>2577133.7267999998</v>
          </cell>
        </row>
        <row r="22">
          <cell r="A22" t="str">
            <v>114</v>
          </cell>
          <cell r="G22">
            <v>190400</v>
          </cell>
          <cell r="M22">
            <v>460752</v>
          </cell>
          <cell r="T22">
            <v>187670</v>
          </cell>
          <cell r="Z22">
            <v>187670</v>
          </cell>
          <cell r="AA22">
            <v>12198.550000000001</v>
          </cell>
          <cell r="AB22">
            <v>1951.7680000000003</v>
          </cell>
          <cell r="AC22">
            <v>201820.318</v>
          </cell>
          <cell r="AH22">
            <v>651152</v>
          </cell>
          <cell r="AI22">
            <v>42324.880000000005</v>
          </cell>
          <cell r="AJ22">
            <v>6771.9808000000012</v>
          </cell>
          <cell r="AK22">
            <v>700248.86080000002</v>
          </cell>
        </row>
        <row r="23">
          <cell r="A23" t="str">
            <v>160</v>
          </cell>
          <cell r="J23">
            <v>115360</v>
          </cell>
          <cell r="T23">
            <v>324440</v>
          </cell>
          <cell r="V23">
            <v>13750</v>
          </cell>
          <cell r="Z23">
            <v>324440</v>
          </cell>
          <cell r="AA23">
            <v>21088.600000000002</v>
          </cell>
          <cell r="AB23">
            <v>3374.1760000000004</v>
          </cell>
          <cell r="AC23">
            <v>348902.77599999995</v>
          </cell>
          <cell r="AH23">
            <v>129110</v>
          </cell>
          <cell r="AI23">
            <v>8392.15</v>
          </cell>
          <cell r="AJ23">
            <v>1342.7439999999999</v>
          </cell>
          <cell r="AK23">
            <v>138844.894</v>
          </cell>
        </row>
        <row r="24">
          <cell r="A24" t="str">
            <v>162</v>
          </cell>
          <cell r="B24">
            <v>203000</v>
          </cell>
          <cell r="S24">
            <v>1257379.5</v>
          </cell>
          <cell r="V24">
            <v>8200</v>
          </cell>
          <cell r="Z24">
            <v>203000</v>
          </cell>
          <cell r="AA24">
            <v>13195</v>
          </cell>
          <cell r="AB24">
            <v>2111.1999999999998</v>
          </cell>
          <cell r="AC24">
            <v>218306.2</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X29">
            <v>383380</v>
          </cell>
          <cell r="AD29">
            <v>23200</v>
          </cell>
          <cell r="AH29">
            <v>489475</v>
          </cell>
          <cell r="AI29">
            <v>31815.875</v>
          </cell>
          <cell r="AJ29">
            <v>5090.54</v>
          </cell>
          <cell r="AK29">
            <v>526381.41500000004</v>
          </cell>
        </row>
        <row r="30">
          <cell r="A30" t="str">
            <v>207</v>
          </cell>
          <cell r="P30">
            <v>243600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H33">
            <v>1667500</v>
          </cell>
          <cell r="AI33">
            <v>108387.5</v>
          </cell>
          <cell r="AJ33">
            <v>17342</v>
          </cell>
          <cell r="AK33">
            <v>1793229.5</v>
          </cell>
        </row>
        <row r="34">
          <cell r="A34" t="str">
            <v>212</v>
          </cell>
          <cell r="W34">
            <v>203580</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V36">
            <v>5000</v>
          </cell>
          <cell r="AF36">
            <v>84975</v>
          </cell>
          <cell r="AH36">
            <v>6070709.3300000001</v>
          </cell>
          <cell r="AI36">
            <v>394596.10645000002</v>
          </cell>
          <cell r="AJ36">
            <v>63135.377032000004</v>
          </cell>
          <cell r="AK36">
            <v>6528440.8134819996</v>
          </cell>
        </row>
        <row r="37">
          <cell r="A37" t="str">
            <v>400</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G39">
            <v>111417</v>
          </cell>
          <cell r="AH39">
            <v>3266279.5</v>
          </cell>
          <cell r="AI39">
            <v>212308.16750000001</v>
          </cell>
          <cell r="AJ39">
            <v>33969.306800000006</v>
          </cell>
          <cell r="AK39">
            <v>3512556.9742999999</v>
          </cell>
        </row>
        <row r="40">
          <cell r="A40" t="str">
            <v>DIST. TULUA</v>
          </cell>
          <cell r="N40">
            <v>107462.5</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F44">
            <v>84975</v>
          </cell>
          <cell r="AH44">
            <v>9864815.8300000001</v>
          </cell>
          <cell r="AI44">
            <v>641213.02895000007</v>
          </cell>
          <cell r="AJ44">
            <v>102594.08463200001</v>
          </cell>
          <cell r="AK44">
            <v>10608622.943582</v>
          </cell>
        </row>
        <row r="45">
          <cell r="A45" t="str">
            <v>R10</v>
          </cell>
          <cell r="I45">
            <v>457272</v>
          </cell>
          <cell r="M45">
            <v>25056</v>
          </cell>
          <cell r="AA45">
            <v>416000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6"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row>
        <row r="5">
          <cell r="A5" t="str">
            <v>200</v>
          </cell>
          <cell r="B5">
            <v>222381</v>
          </cell>
          <cell r="C5">
            <v>330600</v>
          </cell>
          <cell r="D5">
            <v>222381</v>
          </cell>
          <cell r="E5">
            <v>14454.765000000001</v>
          </cell>
          <cell r="F5">
            <v>37893.722400000006</v>
          </cell>
          <cell r="G5">
            <v>33899</v>
          </cell>
        </row>
        <row r="6">
          <cell r="A6" t="str">
            <v>201</v>
          </cell>
          <cell r="B6">
            <v>222381</v>
          </cell>
          <cell r="D6">
            <v>222381</v>
          </cell>
          <cell r="E6">
            <v>14454.765000000001</v>
          </cell>
          <cell r="F6">
            <v>37893.722400000006</v>
          </cell>
          <cell r="G6">
            <v>274729.48740000004</v>
          </cell>
        </row>
        <row r="7">
          <cell r="A7" t="str">
            <v>202</v>
          </cell>
          <cell r="B7">
            <v>222381</v>
          </cell>
          <cell r="C7">
            <v>1235450</v>
          </cell>
          <cell r="D7">
            <v>222381</v>
          </cell>
          <cell r="E7">
            <v>14454.765000000001</v>
          </cell>
          <cell r="F7">
            <v>37893.722400000006</v>
          </cell>
          <cell r="G7">
            <v>274729.48740000004</v>
          </cell>
        </row>
        <row r="8">
          <cell r="A8" t="str">
            <v>203</v>
          </cell>
          <cell r="B8">
            <v>222381</v>
          </cell>
          <cell r="D8">
            <v>222381</v>
          </cell>
          <cell r="E8">
            <v>14454.765000000001</v>
          </cell>
          <cell r="F8">
            <v>37893.722400000006</v>
          </cell>
          <cell r="G8">
            <v>274729.48740000004</v>
          </cell>
        </row>
        <row r="9">
          <cell r="A9" t="str">
            <v>204</v>
          </cell>
          <cell r="B9">
            <v>222381</v>
          </cell>
          <cell r="D9">
            <v>222381</v>
          </cell>
          <cell r="E9">
            <v>14454.765000000001</v>
          </cell>
          <cell r="F9">
            <v>37893.722400000006</v>
          </cell>
          <cell r="G9">
            <v>274729.48740000004</v>
          </cell>
        </row>
        <row r="10">
          <cell r="A10" t="str">
            <v>205</v>
          </cell>
          <cell r="B10">
            <v>222381</v>
          </cell>
          <cell r="D10">
            <v>222381</v>
          </cell>
          <cell r="E10">
            <v>14454.765000000001</v>
          </cell>
          <cell r="F10">
            <v>37893.722400000006</v>
          </cell>
          <cell r="G10">
            <v>274729.48740000004</v>
          </cell>
        </row>
        <row r="11">
          <cell r="A11" t="str">
            <v>206</v>
          </cell>
          <cell r="B11">
            <v>222381</v>
          </cell>
          <cell r="C11">
            <v>2726000</v>
          </cell>
          <cell r="D11">
            <v>222381</v>
          </cell>
          <cell r="E11">
            <v>14454.765000000001</v>
          </cell>
          <cell r="F11">
            <v>37893.722400000006</v>
          </cell>
          <cell r="G11">
            <v>274729.48740000004</v>
          </cell>
        </row>
        <row r="12">
          <cell r="A12" t="str">
            <v>207</v>
          </cell>
          <cell r="B12">
            <v>222381</v>
          </cell>
          <cell r="D12">
            <v>222381</v>
          </cell>
          <cell r="E12">
            <v>14454.765000000001</v>
          </cell>
          <cell r="F12">
            <v>37893.722400000006</v>
          </cell>
          <cell r="G12">
            <v>274729.48740000004</v>
          </cell>
        </row>
        <row r="13">
          <cell r="A13" t="str">
            <v>211</v>
          </cell>
          <cell r="B13">
            <v>222381</v>
          </cell>
          <cell r="D13">
            <v>222381</v>
          </cell>
          <cell r="E13">
            <v>14454.765000000001</v>
          </cell>
          <cell r="F13">
            <v>37893.722400000006</v>
          </cell>
          <cell r="G13">
            <v>274729.48740000004</v>
          </cell>
        </row>
        <row r="14">
          <cell r="A14" t="str">
            <v>R09</v>
          </cell>
          <cell r="C14">
            <v>350000</v>
          </cell>
          <cell r="D14">
            <v>350000</v>
          </cell>
          <cell r="E14">
            <v>22750</v>
          </cell>
          <cell r="F14">
            <v>59640</v>
          </cell>
          <cell r="G14">
            <v>432390</v>
          </cell>
        </row>
        <row r="15">
          <cell r="A15" t="str">
            <v>REF. APE</v>
          </cell>
          <cell r="B15">
            <v>222381</v>
          </cell>
          <cell r="D15">
            <v>222381</v>
          </cell>
          <cell r="E15">
            <v>14454.765000000001</v>
          </cell>
          <cell r="F15">
            <v>37893.722400000006</v>
          </cell>
          <cell r="G15">
            <v>274729.48740000004</v>
          </cell>
        </row>
        <row r="16">
          <cell r="A16" t="str">
            <v>Total general</v>
          </cell>
          <cell r="B16">
            <v>2223810</v>
          </cell>
          <cell r="C16">
            <v>350000</v>
          </cell>
          <cell r="D16">
            <v>2573810</v>
          </cell>
          <cell r="E16">
            <v>167297.65000000002</v>
          </cell>
          <cell r="F16">
            <v>438577.22399999999</v>
          </cell>
          <cell r="G16">
            <v>3179684.8740000003</v>
          </cell>
        </row>
      </sheetData>
      <sheetData sheetId="27"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cell r="AE4" t="str">
            <v>Total general</v>
          </cell>
          <cell r="AF4" t="str">
            <v>UTILIDAD</v>
          </cell>
          <cell r="AG4" t="str">
            <v>IVA</v>
          </cell>
          <cell r="AH4" t="str">
            <v>TOTAL</v>
          </cell>
        </row>
        <row r="5">
          <cell r="A5" t="str">
            <v>001</v>
          </cell>
          <cell r="B5">
            <v>786960</v>
          </cell>
          <cell r="C5">
            <v>40800</v>
          </cell>
          <cell r="D5">
            <v>403200</v>
          </cell>
          <cell r="E5">
            <v>1111419</v>
          </cell>
          <cell r="F5">
            <v>6680213</v>
          </cell>
          <cell r="G5">
            <v>37000</v>
          </cell>
          <cell r="H5">
            <v>2126720</v>
          </cell>
          <cell r="I5">
            <v>1235238</v>
          </cell>
          <cell r="J5">
            <v>1467168</v>
          </cell>
          <cell r="K5">
            <v>807502</v>
          </cell>
          <cell r="L5">
            <v>147300</v>
          </cell>
          <cell r="M5">
            <v>2496749</v>
          </cell>
          <cell r="N5">
            <v>87000</v>
          </cell>
          <cell r="O5">
            <v>823200</v>
          </cell>
          <cell r="P5">
            <v>40000</v>
          </cell>
          <cell r="Q5">
            <v>3529384</v>
          </cell>
          <cell r="R5">
            <v>229409.96000000002</v>
          </cell>
          <cell r="S5">
            <v>36705.593600000007</v>
          </cell>
          <cell r="T5">
            <v>3795499.5535999998</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008</v>
          </cell>
          <cell r="G6">
            <v>61580</v>
          </cell>
          <cell r="I6">
            <v>2066792</v>
          </cell>
          <cell r="J6">
            <v>14063228</v>
          </cell>
          <cell r="K6">
            <v>62049</v>
          </cell>
          <cell r="L6">
            <v>289000</v>
          </cell>
          <cell r="O6">
            <v>9000</v>
          </cell>
          <cell r="Q6">
            <v>289000</v>
          </cell>
          <cell r="R6">
            <v>18785</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014</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row>
        <row r="8">
          <cell r="A8" t="str">
            <v>020</v>
          </cell>
          <cell r="B8">
            <v>839742</v>
          </cell>
          <cell r="C8">
            <v>40800</v>
          </cell>
          <cell r="I8">
            <v>563808</v>
          </cell>
          <cell r="J8">
            <v>1222640</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1795448</v>
          </cell>
          <cell r="AF8">
            <v>116704.12000000001</v>
          </cell>
          <cell r="AG8">
            <v>18672.659200000002</v>
          </cell>
          <cell r="AH8">
            <v>1930824.7792000002</v>
          </cell>
        </row>
        <row r="9">
          <cell r="A9" t="str">
            <v>101</v>
          </cell>
          <cell r="C9">
            <v>40800</v>
          </cell>
          <cell r="H9">
            <v>263760</v>
          </cell>
          <cell r="I9">
            <v>119845</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102</v>
          </cell>
          <cell r="G10">
            <v>21000</v>
          </cell>
          <cell r="I10">
            <v>501120</v>
          </cell>
          <cell r="J10">
            <v>37584</v>
          </cell>
          <cell r="M10">
            <v>60000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104</v>
          </cell>
          <cell r="F11">
            <v>632187</v>
          </cell>
          <cell r="H11">
            <v>105168</v>
          </cell>
          <cell r="I11">
            <v>299264</v>
          </cell>
          <cell r="J11">
            <v>391152</v>
          </cell>
          <cell r="M11">
            <v>50000</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105</v>
          </cell>
          <cell r="B12">
            <v>156600</v>
          </cell>
          <cell r="C12">
            <v>799197</v>
          </cell>
          <cell r="D12">
            <v>2210032</v>
          </cell>
          <cell r="F12">
            <v>1540508</v>
          </cell>
          <cell r="H12">
            <v>833788</v>
          </cell>
          <cell r="J12">
            <v>87696</v>
          </cell>
          <cell r="K12">
            <v>290433</v>
          </cell>
          <cell r="Q12">
            <v>799197</v>
          </cell>
          <cell r="R12">
            <v>51947.805</v>
          </cell>
          <cell r="S12">
            <v>8311.6488000000008</v>
          </cell>
          <cell r="T12">
            <v>859456.45380000002</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106</v>
          </cell>
          <cell r="D13">
            <v>11200</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107</v>
          </cell>
          <cell r="D14">
            <v>174720</v>
          </cell>
          <cell r="H14">
            <v>43008</v>
          </cell>
          <cell r="I14">
            <v>210917</v>
          </cell>
          <cell r="J14">
            <v>94609</v>
          </cell>
          <cell r="L14">
            <v>1773025</v>
          </cell>
          <cell r="Q14">
            <v>118408</v>
          </cell>
          <cell r="R14">
            <v>7696.52</v>
          </cell>
          <cell r="S14">
            <v>1231.4432000000002</v>
          </cell>
          <cell r="T14">
            <v>127335.9632</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108</v>
          </cell>
          <cell r="F15">
            <v>4761500</v>
          </cell>
          <cell r="G15">
            <v>21000</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109</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110</v>
          </cell>
          <cell r="D17">
            <v>69440</v>
          </cell>
          <cell r="F17">
            <v>374761</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112</v>
          </cell>
          <cell r="F19">
            <v>13502</v>
          </cell>
          <cell r="J19">
            <v>334962</v>
          </cell>
          <cell r="L19">
            <v>755721</v>
          </cell>
          <cell r="O19">
            <v>348000</v>
          </cell>
          <cell r="Y19">
            <v>410704</v>
          </cell>
          <cell r="Z19">
            <v>331296</v>
          </cell>
          <cell r="AE19">
            <v>348464</v>
          </cell>
          <cell r="AF19">
            <v>22650.16</v>
          </cell>
          <cell r="AG19">
            <v>3624.0255999999999</v>
          </cell>
          <cell r="AH19">
            <v>374738.18559999997</v>
          </cell>
        </row>
        <row r="20">
          <cell r="A20" t="str">
            <v>113</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114</v>
          </cell>
          <cell r="B21">
            <v>743266</v>
          </cell>
          <cell r="C21">
            <v>40800</v>
          </cell>
          <cell r="D21">
            <v>156800</v>
          </cell>
          <cell r="I21">
            <v>870996</v>
          </cell>
          <cell r="J21">
            <v>458618</v>
          </cell>
          <cell r="T21">
            <v>184837</v>
          </cell>
          <cell r="V21">
            <v>434920</v>
          </cell>
          <cell r="Y21">
            <v>1820425</v>
          </cell>
          <cell r="Z21">
            <v>2247652</v>
          </cell>
          <cell r="AE21">
            <v>1486414</v>
          </cell>
          <cell r="AF21">
            <v>96616.91</v>
          </cell>
          <cell r="AG21">
            <v>15458.705600000001</v>
          </cell>
          <cell r="AH21">
            <v>1598489.6155999999</v>
          </cell>
        </row>
        <row r="22">
          <cell r="A22" t="str">
            <v>160</v>
          </cell>
          <cell r="G22">
            <v>6148800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162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200</v>
          </cell>
          <cell r="C24">
            <v>40800</v>
          </cell>
          <cell r="I24">
            <v>130500</v>
          </cell>
          <cell r="P24">
            <v>2339485.6800000002</v>
          </cell>
          <cell r="T24">
            <v>909243</v>
          </cell>
          <cell r="Z24">
            <v>1000883</v>
          </cell>
          <cell r="AE24">
            <v>2339485.6800000002</v>
          </cell>
          <cell r="AF24">
            <v>152066.56920000003</v>
          </cell>
          <cell r="AG24">
            <v>24330.651072000004</v>
          </cell>
          <cell r="AH24">
            <v>2515882.9002720006</v>
          </cell>
        </row>
        <row r="25">
          <cell r="A25" t="str">
            <v>201</v>
          </cell>
          <cell r="G25">
            <v>21000</v>
          </cell>
          <cell r="L25">
            <v>689040</v>
          </cell>
          <cell r="P25">
            <v>66405.36</v>
          </cell>
          <cell r="T25">
            <v>201701</v>
          </cell>
          <cell r="Y25">
            <v>85456</v>
          </cell>
          <cell r="Z25">
            <v>1721579</v>
          </cell>
          <cell r="AC25">
            <v>96108</v>
          </cell>
          <cell r="AE25">
            <v>755445.36</v>
          </cell>
          <cell r="AF25">
            <v>49103.948400000001</v>
          </cell>
          <cell r="AG25">
            <v>7856.6317440000003</v>
          </cell>
          <cell r="AH25">
            <v>812405.94014399999</v>
          </cell>
        </row>
        <row r="26">
          <cell r="A26" t="str">
            <v>202</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row>
        <row r="27">
          <cell r="A27" t="str">
            <v>203</v>
          </cell>
          <cell r="D27">
            <v>649040</v>
          </cell>
          <cell r="L27">
            <v>81200</v>
          </cell>
          <cell r="P27">
            <v>98529.24</v>
          </cell>
          <cell r="U27">
            <v>4291188</v>
          </cell>
          <cell r="Z27">
            <v>174000</v>
          </cell>
          <cell r="AE27">
            <v>353729.24</v>
          </cell>
          <cell r="AF27">
            <v>22992.400600000001</v>
          </cell>
          <cell r="AG27">
            <v>3678.7840960000003</v>
          </cell>
          <cell r="AH27">
            <v>380400.424696</v>
          </cell>
        </row>
        <row r="28">
          <cell r="A28" t="str">
            <v>204</v>
          </cell>
          <cell r="Z28">
            <v>1542336</v>
          </cell>
          <cell r="AE28">
            <v>1542336</v>
          </cell>
          <cell r="AF28">
            <v>100251.84</v>
          </cell>
          <cell r="AG28">
            <v>16040.294400000001</v>
          </cell>
          <cell r="AH28">
            <v>1658628.1344000001</v>
          </cell>
        </row>
        <row r="29">
          <cell r="A29" t="str">
            <v>205</v>
          </cell>
          <cell r="L29">
            <v>701800</v>
          </cell>
          <cell r="AE29">
            <v>701800</v>
          </cell>
          <cell r="AF29">
            <v>45617</v>
          </cell>
          <cell r="AG29">
            <v>7298.72</v>
          </cell>
          <cell r="AH29">
            <v>754715.72</v>
          </cell>
        </row>
        <row r="30">
          <cell r="A30" t="str">
            <v>206</v>
          </cell>
          <cell r="F30">
            <v>18328</v>
          </cell>
          <cell r="P30">
            <v>3659598.16</v>
          </cell>
          <cell r="AB30">
            <v>466320</v>
          </cell>
          <cell r="AE30">
            <v>3659598.16</v>
          </cell>
          <cell r="AF30">
            <v>237873.88040000002</v>
          </cell>
          <cell r="AG30">
            <v>38059.820864000001</v>
          </cell>
          <cell r="AH30">
            <v>3935531.8612640002</v>
          </cell>
        </row>
        <row r="31">
          <cell r="A31" t="str">
            <v>207</v>
          </cell>
          <cell r="F31">
            <v>18328</v>
          </cell>
          <cell r="P31">
            <v>1895489.88</v>
          </cell>
          <cell r="AD31">
            <v>261000</v>
          </cell>
          <cell r="AE31">
            <v>1895489.88</v>
          </cell>
          <cell r="AF31">
            <v>123206.8422</v>
          </cell>
          <cell r="AG31">
            <v>19713.094752000001</v>
          </cell>
          <cell r="AH31">
            <v>2038409.8169519999</v>
          </cell>
        </row>
        <row r="32">
          <cell r="A32" t="str">
            <v>208</v>
          </cell>
          <cell r="F32">
            <v>18328</v>
          </cell>
          <cell r="J32">
            <v>2210032</v>
          </cell>
          <cell r="K32">
            <v>1392000</v>
          </cell>
          <cell r="L32">
            <v>127600</v>
          </cell>
          <cell r="O32">
            <v>4731640</v>
          </cell>
          <cell r="U32">
            <v>45014</v>
          </cell>
          <cell r="V32">
            <v>18328</v>
          </cell>
          <cell r="X32">
            <v>1707149</v>
          </cell>
          <cell r="AE32">
            <v>1582942</v>
          </cell>
          <cell r="AF32">
            <v>102891.23000000001</v>
          </cell>
          <cell r="AG32">
            <v>16462.596800000003</v>
          </cell>
          <cell r="AH32">
            <v>1702295.8267999999</v>
          </cell>
        </row>
        <row r="33">
          <cell r="A33" t="str">
            <v>209</v>
          </cell>
          <cell r="F33">
            <v>18328</v>
          </cell>
          <cell r="L33">
            <v>34800</v>
          </cell>
          <cell r="P33">
            <v>2952252.2</v>
          </cell>
          <cell r="AE33">
            <v>2987052.2</v>
          </cell>
          <cell r="AF33">
            <v>194158.39300000001</v>
          </cell>
          <cell r="AG33">
            <v>31065.342880000004</v>
          </cell>
          <cell r="AH33">
            <v>3212275.9358800002</v>
          </cell>
        </row>
        <row r="34">
          <cell r="A34" t="str">
            <v>211</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row>
        <row r="35">
          <cell r="A35" t="str">
            <v>213</v>
          </cell>
          <cell r="P35">
            <v>82464.399999999994</v>
          </cell>
          <cell r="U35">
            <v>45014</v>
          </cell>
          <cell r="Z35">
            <v>737760</v>
          </cell>
          <cell r="AE35">
            <v>865238.4</v>
          </cell>
          <cell r="AF35">
            <v>56240.496000000006</v>
          </cell>
          <cell r="AG35">
            <v>8998.4793600000012</v>
          </cell>
          <cell r="AH35">
            <v>930477.37536000006</v>
          </cell>
        </row>
        <row r="36">
          <cell r="A36" t="str">
            <v>391</v>
          </cell>
          <cell r="I36">
            <v>1025730</v>
          </cell>
          <cell r="J36">
            <v>2393521</v>
          </cell>
          <cell r="AE36">
            <v>3419251</v>
          </cell>
          <cell r="AF36">
            <v>222251.315</v>
          </cell>
          <cell r="AG36">
            <v>35560.210400000004</v>
          </cell>
          <cell r="AH36">
            <v>3677062.5254000002</v>
          </cell>
        </row>
        <row r="37">
          <cell r="A37" t="str">
            <v>400</v>
          </cell>
          <cell r="E37">
            <v>24059416</v>
          </cell>
          <cell r="P37">
            <v>1271743.96</v>
          </cell>
          <cell r="S37">
            <v>354960</v>
          </cell>
          <cell r="U37">
            <v>45014</v>
          </cell>
          <cell r="V37">
            <v>18328</v>
          </cell>
          <cell r="AE37">
            <v>1690045.96</v>
          </cell>
          <cell r="AF37">
            <v>109852.9874</v>
          </cell>
          <cell r="AG37">
            <v>17576.477984000001</v>
          </cell>
          <cell r="AH37">
            <v>1817475.4253839999</v>
          </cell>
        </row>
        <row r="38">
          <cell r="A38" t="str">
            <v>403</v>
          </cell>
          <cell r="I38">
            <v>9408</v>
          </cell>
          <cell r="J38">
            <v>255200</v>
          </cell>
          <cell r="AE38">
            <v>264608</v>
          </cell>
          <cell r="AF38">
            <v>17199.52</v>
          </cell>
          <cell r="AG38">
            <v>2751.9232000000002</v>
          </cell>
          <cell r="AH38">
            <v>284559.44320000004</v>
          </cell>
        </row>
        <row r="39">
          <cell r="A39" t="str">
            <v>408</v>
          </cell>
          <cell r="E39">
            <v>151200</v>
          </cell>
          <cell r="M39">
            <v>70000</v>
          </cell>
          <cell r="N39">
            <v>147347</v>
          </cell>
          <cell r="Q39">
            <v>35000</v>
          </cell>
          <cell r="R39">
            <v>168000</v>
          </cell>
          <cell r="T39">
            <v>435000</v>
          </cell>
          <cell r="X39">
            <v>158551</v>
          </cell>
          <cell r="Y39">
            <v>299712</v>
          </cell>
          <cell r="Z39">
            <v>264294</v>
          </cell>
          <cell r="AA39">
            <v>132544</v>
          </cell>
          <cell r="AE39">
            <v>1297642</v>
          </cell>
          <cell r="AF39">
            <v>84346.73</v>
          </cell>
          <cell r="AG39">
            <v>13495.4768</v>
          </cell>
          <cell r="AH39">
            <v>1395484.2068</v>
          </cell>
        </row>
        <row r="40">
          <cell r="A40" t="str">
            <v>R09</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R10</v>
          </cell>
          <cell r="C41">
            <v>3770000</v>
          </cell>
          <cell r="D41">
            <v>78400</v>
          </cell>
          <cell r="F41">
            <v>3510322</v>
          </cell>
          <cell r="J41">
            <v>46980</v>
          </cell>
          <cell r="V41">
            <v>30546.666666666668</v>
          </cell>
          <cell r="Y41">
            <v>229600</v>
          </cell>
          <cell r="AC41">
            <v>2620388</v>
          </cell>
          <cell r="AD41">
            <v>500000</v>
          </cell>
          <cell r="AE41">
            <v>10786236.666666668</v>
          </cell>
          <cell r="AF41">
            <v>701105.38333333342</v>
          </cell>
          <cell r="AG41">
            <v>112176.86133333335</v>
          </cell>
          <cell r="AH41">
            <v>11599518.911333334</v>
          </cell>
        </row>
        <row r="42">
          <cell r="A42" t="str">
            <v>OFICINA</v>
          </cell>
          <cell r="G42">
            <v>1050560</v>
          </cell>
          <cell r="AA42">
            <v>531799</v>
          </cell>
          <cell r="AC42">
            <v>2790960</v>
          </cell>
          <cell r="AE42">
            <v>1582359</v>
          </cell>
          <cell r="AF42">
            <v>102853.33500000001</v>
          </cell>
          <cell r="AG42">
            <v>16456.533600000002</v>
          </cell>
          <cell r="AH42">
            <v>1701668.8685999999</v>
          </cell>
        </row>
        <row r="43">
          <cell r="A43" t="str">
            <v>REF. APE</v>
          </cell>
          <cell r="E43">
            <v>15032275</v>
          </cell>
          <cell r="S43">
            <v>3382560</v>
          </cell>
          <cell r="AE43">
            <v>3382560</v>
          </cell>
          <cell r="AF43">
            <v>219866.4</v>
          </cell>
          <cell r="AG43">
            <v>35178.624000000003</v>
          </cell>
          <cell r="AH43">
            <v>3637605.0239999997</v>
          </cell>
        </row>
        <row r="44">
          <cell r="A44" t="str">
            <v>Total general</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8"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row>
        <row r="5">
          <cell r="A5" t="str">
            <v>001</v>
          </cell>
          <cell r="B5">
            <v>408240</v>
          </cell>
          <cell r="C5">
            <v>1275912</v>
          </cell>
          <cell r="D5">
            <v>82934.28</v>
          </cell>
          <cell r="E5">
            <v>217415.40480000002</v>
          </cell>
          <cell r="F5">
            <v>1576261.6847999999</v>
          </cell>
          <cell r="G5">
            <v>995700</v>
          </cell>
          <cell r="H5">
            <v>65000</v>
          </cell>
          <cell r="I5">
            <v>281880</v>
          </cell>
          <cell r="L5">
            <v>149999</v>
          </cell>
          <cell r="N5">
            <v>107462.5</v>
          </cell>
          <cell r="O5">
            <v>558239</v>
          </cell>
          <cell r="P5">
            <v>36285.535000000003</v>
          </cell>
          <cell r="Q5">
            <v>5805.6856000000007</v>
          </cell>
          <cell r="R5">
            <v>600330.2206</v>
          </cell>
        </row>
        <row r="6">
          <cell r="A6" t="str">
            <v>004</v>
          </cell>
          <cell r="B6">
            <v>956934</v>
          </cell>
          <cell r="C6">
            <v>956934</v>
          </cell>
          <cell r="D6">
            <v>157412</v>
          </cell>
          <cell r="E6">
            <v>163061.55359999998</v>
          </cell>
          <cell r="F6">
            <v>1182196.2635999999</v>
          </cell>
          <cell r="G6">
            <v>66648</v>
          </cell>
          <cell r="I6">
            <v>115750</v>
          </cell>
          <cell r="M6">
            <v>678368</v>
          </cell>
          <cell r="O6">
            <v>157412</v>
          </cell>
          <cell r="P6">
            <v>10231.780000000001</v>
          </cell>
          <cell r="Q6">
            <v>1637.0848000000001</v>
          </cell>
          <cell r="R6">
            <v>169280.86480000001</v>
          </cell>
        </row>
        <row r="7">
          <cell r="A7" t="str">
            <v>101</v>
          </cell>
          <cell r="B7">
            <v>158137.60000000001</v>
          </cell>
          <cell r="C7">
            <v>158137.60000000001</v>
          </cell>
          <cell r="D7">
            <v>10278.944000000001</v>
          </cell>
          <cell r="E7">
            <v>23200</v>
          </cell>
          <cell r="F7">
            <v>195363.19104000001</v>
          </cell>
          <cell r="H7">
            <v>69189.2</v>
          </cell>
          <cell r="I7">
            <v>115750</v>
          </cell>
          <cell r="K7">
            <v>322560</v>
          </cell>
          <cell r="O7">
            <v>92389.2</v>
          </cell>
          <cell r="P7">
            <v>6005.2979999999998</v>
          </cell>
          <cell r="Q7">
            <v>960.84767999999997</v>
          </cell>
          <cell r="R7">
            <v>99355.345679999999</v>
          </cell>
        </row>
        <row r="8">
          <cell r="A8" t="str">
            <v>106</v>
          </cell>
          <cell r="B8">
            <v>158137.60000000001</v>
          </cell>
          <cell r="C8">
            <v>158137.60000000001</v>
          </cell>
          <cell r="D8">
            <v>10278.944000000001</v>
          </cell>
          <cell r="E8">
            <v>324800</v>
          </cell>
          <cell r="F8">
            <v>195363.19104000001</v>
          </cell>
          <cell r="I8">
            <v>260000</v>
          </cell>
          <cell r="M8">
            <v>709920</v>
          </cell>
          <cell r="O8">
            <v>324800</v>
          </cell>
          <cell r="P8">
            <v>21112</v>
          </cell>
          <cell r="Q8">
            <v>3377.92</v>
          </cell>
          <cell r="R8">
            <v>349289.92</v>
          </cell>
        </row>
        <row r="9">
          <cell r="A9" t="str">
            <v>110</v>
          </cell>
          <cell r="B9">
            <v>158137.60000000001</v>
          </cell>
          <cell r="C9">
            <v>158137.60000000001</v>
          </cell>
          <cell r="D9">
            <v>10278.944000000001</v>
          </cell>
          <cell r="E9">
            <v>26946.64704</v>
          </cell>
          <cell r="F9">
            <v>195363.19104000001</v>
          </cell>
          <cell r="H9">
            <v>69189.2</v>
          </cell>
          <cell r="O9">
            <v>69189.2</v>
          </cell>
          <cell r="P9">
            <v>4497.2979999999998</v>
          </cell>
          <cell r="Q9">
            <v>719.56768</v>
          </cell>
          <cell r="R9">
            <v>74406.065679999985</v>
          </cell>
        </row>
        <row r="10">
          <cell r="A10" t="str">
            <v>114</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row>
        <row r="11">
          <cell r="A11" t="str">
            <v>160</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row>
        <row r="12">
          <cell r="A12" t="str">
            <v>162</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row>
        <row r="14">
          <cell r="A14" t="str">
            <v>408</v>
          </cell>
          <cell r="B14">
            <v>436800</v>
          </cell>
          <cell r="C14">
            <v>158137.60000000001</v>
          </cell>
          <cell r="D14">
            <v>4333.333333333333</v>
          </cell>
          <cell r="E14">
            <v>26946.64704</v>
          </cell>
          <cell r="F14">
            <v>1248000</v>
          </cell>
          <cell r="H14">
            <v>1518169.1</v>
          </cell>
          <cell r="I14">
            <v>92800</v>
          </cell>
          <cell r="J14">
            <v>636422</v>
          </cell>
          <cell r="L14">
            <v>33600</v>
          </cell>
          <cell r="M14">
            <v>501259</v>
          </cell>
          <cell r="O14">
            <v>3202969.1</v>
          </cell>
          <cell r="P14">
            <v>208192.9915</v>
          </cell>
          <cell r="Q14">
            <v>33310.878640000003</v>
          </cell>
          <cell r="R14">
            <v>3444472.9701399999</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row>
        <row r="16">
          <cell r="A16" t="str">
            <v>OFICINA</v>
          </cell>
          <cell r="B16">
            <v>158137.60000000001</v>
          </cell>
          <cell r="C16">
            <v>291714</v>
          </cell>
          <cell r="D16">
            <v>10278.944000000001</v>
          </cell>
          <cell r="E16">
            <v>4039694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R09</v>
          </cell>
          <cell r="B17">
            <v>318978</v>
          </cell>
          <cell r="C17">
            <v>318978</v>
          </cell>
          <cell r="D17">
            <v>20733.57</v>
          </cell>
          <cell r="E17">
            <v>54353.851200000005</v>
          </cell>
          <cell r="F17">
            <v>2610880</v>
          </cell>
          <cell r="G17">
            <v>282240</v>
          </cell>
          <cell r="H17">
            <v>69189.2</v>
          </cell>
          <cell r="L17">
            <v>5600</v>
          </cell>
          <cell r="M17">
            <v>555520</v>
          </cell>
          <cell r="O17">
            <v>2680069.2000000002</v>
          </cell>
          <cell r="P17">
            <v>174204.49800000002</v>
          </cell>
          <cell r="Q17">
            <v>27872.719680000006</v>
          </cell>
          <cell r="R17">
            <v>2882146.4176800004</v>
          </cell>
        </row>
        <row r="18">
          <cell r="A18" t="str">
            <v>YARDLEY</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row>
        <row r="19">
          <cell r="A19" t="str">
            <v>AMPLIACION</v>
          </cell>
          <cell r="E19">
            <v>757654</v>
          </cell>
          <cell r="F19">
            <v>120898.33333333333</v>
          </cell>
          <cell r="H19">
            <v>69189.2</v>
          </cell>
          <cell r="I19">
            <v>1432918</v>
          </cell>
          <cell r="M19">
            <v>129920</v>
          </cell>
          <cell r="O19">
            <v>826843.2</v>
          </cell>
          <cell r="P19">
            <v>53744.807999999997</v>
          </cell>
          <cell r="Q19">
            <v>8599.1692800000001</v>
          </cell>
          <cell r="R19">
            <v>889187.17727999995</v>
          </cell>
        </row>
        <row r="20">
          <cell r="A20" t="str">
            <v>R10</v>
          </cell>
          <cell r="F20">
            <v>1140480</v>
          </cell>
          <cell r="I20">
            <v>2528106</v>
          </cell>
          <cell r="K20">
            <v>359632</v>
          </cell>
          <cell r="L20">
            <v>155434</v>
          </cell>
          <cell r="M20">
            <v>182074</v>
          </cell>
          <cell r="O20">
            <v>1140480</v>
          </cell>
          <cell r="P20">
            <v>74131.199999999997</v>
          </cell>
          <cell r="Q20">
            <v>11860.992</v>
          </cell>
          <cell r="R20">
            <v>1226472.192</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9"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cell r="H4" t="str">
            <v>CADEMAC</v>
          </cell>
          <cell r="I4" t="str">
            <v>CAFESALUD</v>
          </cell>
          <cell r="J4" t="str">
            <v>CANTERAS DE COLOMBIA</v>
          </cell>
          <cell r="K4" t="str">
            <v>CARLOS GOMEZ</v>
          </cell>
          <cell r="L4" t="str">
            <v>CARLOS MARIO PARIS</v>
          </cell>
          <cell r="M4" t="str">
            <v>CONEQUIPOS</v>
          </cell>
          <cell r="N4" t="str">
            <v>CONSTRUCCIONES Y SERVICIOS</v>
          </cell>
          <cell r="O4" t="str">
            <v>COPAQUES</v>
          </cell>
          <cell r="P4" t="str">
            <v>DICENTE</v>
          </cell>
          <cell r="Q4" t="str">
            <v>DISTRIB. ETERNIT</v>
          </cell>
          <cell r="R4" t="str">
            <v>DOMINGO CORREA</v>
          </cell>
          <cell r="S4" t="str">
            <v>ELECTRODISEÑOS</v>
          </cell>
          <cell r="T4" t="str">
            <v>EQUIPOS GLEASON</v>
          </cell>
          <cell r="U4" t="str">
            <v>ESPACIOS Y CONTACTOS</v>
          </cell>
          <cell r="V4" t="str">
            <v>EVALTEC</v>
          </cell>
          <cell r="W4" t="str">
            <v>EVELIO GALEANO</v>
          </cell>
          <cell r="X4" t="str">
            <v>FERNANDEZ Y CIA</v>
          </cell>
          <cell r="Y4" t="str">
            <v>FERNANDO ROJAS</v>
          </cell>
          <cell r="Z4" t="str">
            <v>FERRET. MACHUELO</v>
          </cell>
          <cell r="AA4" t="str">
            <v>FERRET. NURUEÑA</v>
          </cell>
          <cell r="AB4" t="str">
            <v>FREDY CARDONA</v>
          </cell>
          <cell r="AC4" t="str">
            <v>GARCIA VEGA</v>
          </cell>
          <cell r="AD4" t="str">
            <v>GERARDO ALZATE</v>
          </cell>
          <cell r="AE4" t="str">
            <v>HECTOR LONDOÑO</v>
          </cell>
          <cell r="AF4" t="str">
            <v>HIDROMATICOS NORT´S</v>
          </cell>
          <cell r="AG4" t="str">
            <v>HOTEL AMARU</v>
          </cell>
          <cell r="AH4" t="str">
            <v>HUVER BUITRAGO</v>
          </cell>
          <cell r="AI4" t="str">
            <v>JHON JAIRO VASQUEZ</v>
          </cell>
          <cell r="AJ4" t="str">
            <v>JOSE MORENO</v>
          </cell>
          <cell r="AK4" t="str">
            <v>JUAN DIEGO HERNANDEZ</v>
          </cell>
          <cell r="AL4" t="str">
            <v>LA CASONA</v>
          </cell>
          <cell r="AM4" t="str">
            <v>LOGITRANS</v>
          </cell>
          <cell r="AN4" t="str">
            <v>LUZ DARY GIRALDO</v>
          </cell>
          <cell r="AO4" t="str">
            <v>METALICAS CRUZ NORTE</v>
          </cell>
          <cell r="AP4" t="str">
            <v>METALMUEBLES</v>
          </cell>
          <cell r="AQ4" t="str">
            <v>MOLITUR</v>
          </cell>
          <cell r="AR4" t="str">
            <v>MULTIMADERAS</v>
          </cell>
          <cell r="AS4" t="str">
            <v>OSCAR LOPERA</v>
          </cell>
          <cell r="AT4" t="str">
            <v>PROMONTAJES</v>
          </cell>
          <cell r="AU4" t="str">
            <v>RAFAEL BARRAGAN</v>
          </cell>
          <cell r="AV4" t="str">
            <v>RAFAEL OSORIO</v>
          </cell>
          <cell r="AW4" t="str">
            <v>SANDRA LONDOÑO</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011</v>
          </cell>
          <cell r="B6">
            <v>401360</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012</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016</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020</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101</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104</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105</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106</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107</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109</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110</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111</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112</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113</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114</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160</v>
          </cell>
          <cell r="C21">
            <v>507420</v>
          </cell>
          <cell r="Q21">
            <v>11200</v>
          </cell>
          <cell r="T21">
            <v>3290479</v>
          </cell>
          <cell r="Y21">
            <v>7369600</v>
          </cell>
          <cell r="Z21">
            <v>3744044</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162</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200</v>
          </cell>
          <cell r="C23">
            <v>20000</v>
          </cell>
          <cell r="G23">
            <v>300374</v>
          </cell>
          <cell r="I23">
            <v>3086573</v>
          </cell>
          <cell r="L23">
            <v>24179.599999999999</v>
          </cell>
          <cell r="P23">
            <v>173400</v>
          </cell>
          <cell r="AH23">
            <v>149007.27272727274</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201</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202</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203</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204</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206</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207</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208</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211</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212</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213</v>
          </cell>
          <cell r="D33">
            <v>769800</v>
          </cell>
          <cell r="H33">
            <v>87500</v>
          </cell>
          <cell r="K33">
            <v>431520</v>
          </cell>
          <cell r="L33">
            <v>24179.599999999999</v>
          </cell>
          <cell r="Q33">
            <v>551865</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391</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400</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408</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DIST. ZIPAQUIRA</v>
          </cell>
          <cell r="D37">
            <v>214200</v>
          </cell>
          <cell r="E37">
            <v>405536</v>
          </cell>
          <cell r="H37">
            <v>87500</v>
          </cell>
          <cell r="M37">
            <v>367297</v>
          </cell>
          <cell r="O37">
            <v>840750</v>
          </cell>
          <cell r="S37">
            <v>529396</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GIRON</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775483</v>
          </cell>
          <cell r="AU38">
            <v>587775.30500000005</v>
          </cell>
          <cell r="AV38">
            <v>94044.048800000004</v>
          </cell>
          <cell r="AW38">
            <v>9724516.3538000006</v>
          </cell>
          <cell r="BA38">
            <v>2095359</v>
          </cell>
          <cell r="BB38">
            <v>136198.33499999999</v>
          </cell>
          <cell r="BC38">
            <v>21791.7336</v>
          </cell>
          <cell r="BD38">
            <v>2253349.0685999999</v>
          </cell>
        </row>
        <row r="39">
          <cell r="A39" t="str">
            <v>OFICINA</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R00</v>
          </cell>
          <cell r="F40">
            <v>2319926</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30"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cell r="AI4" t="str">
            <v>JUAN NARANJO</v>
          </cell>
          <cell r="AJ4" t="str">
            <v>LEON VELASQUEZ</v>
          </cell>
          <cell r="AK4" t="str">
            <v>LUIS ALFONSO ISAZA</v>
          </cell>
          <cell r="AL4" t="str">
            <v>MANUEL ROSAS</v>
          </cell>
          <cell r="AM4" t="str">
            <v>METAL MUEBLES</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786960</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004</v>
          </cell>
          <cell r="G6">
            <v>61580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008</v>
          </cell>
          <cell r="G7">
            <v>73750</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011</v>
          </cell>
          <cell r="B8">
            <v>839742</v>
          </cell>
          <cell r="C8">
            <v>40800</v>
          </cell>
          <cell r="I8">
            <v>1437826</v>
          </cell>
          <cell r="J8">
            <v>79344</v>
          </cell>
          <cell r="O8">
            <v>9000</v>
          </cell>
          <cell r="P8">
            <v>302238</v>
          </cell>
          <cell r="R8">
            <v>2505600</v>
          </cell>
          <cell r="V8">
            <v>209920</v>
          </cell>
          <cell r="W8">
            <v>2552900</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012</v>
          </cell>
          <cell r="C9">
            <v>40800</v>
          </cell>
          <cell r="I9">
            <v>280130</v>
          </cell>
          <cell r="J9">
            <v>338152</v>
          </cell>
          <cell r="R9">
            <v>78000</v>
          </cell>
          <cell r="S9">
            <v>278742</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017</v>
          </cell>
          <cell r="G10">
            <v>21000</v>
          </cell>
          <cell r="J10">
            <v>37584</v>
          </cell>
          <cell r="M10">
            <v>280720</v>
          </cell>
          <cell r="P10">
            <v>408800</v>
          </cell>
          <cell r="T10">
            <v>52635</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019</v>
          </cell>
          <cell r="I11">
            <v>299264</v>
          </cell>
          <cell r="J11">
            <v>391152</v>
          </cell>
          <cell r="M11">
            <v>316448</v>
          </cell>
          <cell r="R11">
            <v>672000</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020</v>
          </cell>
          <cell r="B12">
            <v>156600</v>
          </cell>
          <cell r="D12">
            <v>2210032</v>
          </cell>
          <cell r="F12">
            <v>1540508</v>
          </cell>
          <cell r="H12">
            <v>833788</v>
          </cell>
          <cell r="J12">
            <v>87696</v>
          </cell>
          <cell r="K12">
            <v>290433</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100</v>
          </cell>
          <cell r="D13">
            <v>11200</v>
          </cell>
          <cell r="G13">
            <v>21000</v>
          </cell>
          <cell r="I13">
            <v>507640</v>
          </cell>
          <cell r="J13">
            <v>200634</v>
          </cell>
          <cell r="N13">
            <v>184208</v>
          </cell>
          <cell r="O13">
            <v>1531200</v>
          </cell>
          <cell r="T13">
            <v>62640</v>
          </cell>
          <cell r="U13">
            <v>133333.33333333334</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101</v>
          </cell>
          <cell r="D14">
            <v>174720</v>
          </cell>
          <cell r="I14">
            <v>210917</v>
          </cell>
          <cell r="J14">
            <v>94609</v>
          </cell>
          <cell r="L14">
            <v>1773025</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102</v>
          </cell>
          <cell r="F15">
            <v>4761500</v>
          </cell>
          <cell r="G15">
            <v>21000</v>
          </cell>
          <cell r="J15">
            <v>90248</v>
          </cell>
          <cell r="N15">
            <v>760320</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104</v>
          </cell>
          <cell r="C16">
            <v>285638</v>
          </cell>
          <cell r="D16">
            <v>180320</v>
          </cell>
          <cell r="I16">
            <v>565712</v>
          </cell>
          <cell r="J16">
            <v>544527</v>
          </cell>
          <cell r="N16">
            <v>1900800</v>
          </cell>
          <cell r="P16">
            <v>3463209</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106</v>
          </cell>
          <cell r="J17">
            <v>134263</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107</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108</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110</v>
          </cell>
          <cell r="B21">
            <v>743266</v>
          </cell>
          <cell r="C21">
            <v>40800</v>
          </cell>
          <cell r="D21">
            <v>156800</v>
          </cell>
          <cell r="I21">
            <v>57710</v>
          </cell>
          <cell r="J21">
            <v>22212</v>
          </cell>
          <cell r="T21">
            <v>184837</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111</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113</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114</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31"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001</v>
          </cell>
          <cell r="B5">
            <v>1275912</v>
          </cell>
          <cell r="C5">
            <v>1275912</v>
          </cell>
          <cell r="D5">
            <v>82934.28</v>
          </cell>
          <cell r="E5">
            <v>217415.40480000002</v>
          </cell>
          <cell r="F5">
            <v>1576261.6847999999</v>
          </cell>
          <cell r="G5">
            <v>995700</v>
          </cell>
          <cell r="H5">
            <v>65000</v>
          </cell>
          <cell r="L5">
            <v>149999</v>
          </cell>
          <cell r="N5">
            <v>107462.5</v>
          </cell>
          <cell r="O5">
            <v>1184869</v>
          </cell>
          <cell r="P5">
            <v>290000</v>
          </cell>
          <cell r="Q5">
            <v>5805.6856000000007</v>
          </cell>
          <cell r="R5">
            <v>600330.2206</v>
          </cell>
          <cell r="T5">
            <v>686336</v>
          </cell>
          <cell r="AD5">
            <v>248371.20000000001</v>
          </cell>
          <cell r="AS5">
            <v>3470276.2</v>
          </cell>
          <cell r="AT5">
            <v>225567.95300000001</v>
          </cell>
          <cell r="AU5">
            <v>36090.872480000005</v>
          </cell>
          <cell r="AV5">
            <v>3731935.0254800003</v>
          </cell>
        </row>
        <row r="6">
          <cell r="A6" t="str">
            <v>002</v>
          </cell>
          <cell r="B6">
            <v>956934</v>
          </cell>
          <cell r="C6">
            <v>956934</v>
          </cell>
          <cell r="D6">
            <v>62200.71</v>
          </cell>
          <cell r="E6">
            <v>163061.55359999998</v>
          </cell>
          <cell r="F6">
            <v>1182196.2635999999</v>
          </cell>
          <cell r="I6">
            <v>115750</v>
          </cell>
          <cell r="M6">
            <v>678368</v>
          </cell>
          <cell r="O6">
            <v>157412</v>
          </cell>
          <cell r="P6">
            <v>10231.780000000001</v>
          </cell>
          <cell r="Q6">
            <v>1637.0848000000001</v>
          </cell>
          <cell r="R6">
            <v>169280.86480000001</v>
          </cell>
          <cell r="AD6">
            <v>248371.20000000001</v>
          </cell>
          <cell r="AL6">
            <v>476700</v>
          </cell>
          <cell r="AS6">
            <v>840821.2</v>
          </cell>
          <cell r="AT6">
            <v>54653.377999999997</v>
          </cell>
          <cell r="AU6">
            <v>8744.5404799999997</v>
          </cell>
          <cell r="AV6">
            <v>904219.11847999995</v>
          </cell>
        </row>
        <row r="7">
          <cell r="A7" t="str">
            <v>013</v>
          </cell>
          <cell r="B7">
            <v>158137.60000000001</v>
          </cell>
          <cell r="C7">
            <v>158137.60000000001</v>
          </cell>
          <cell r="D7">
            <v>10278.944000000001</v>
          </cell>
          <cell r="E7">
            <v>26946.64704</v>
          </cell>
          <cell r="F7">
            <v>195363.19104000001</v>
          </cell>
          <cell r="H7">
            <v>69189.2</v>
          </cell>
          <cell r="I7">
            <v>115750</v>
          </cell>
          <cell r="O7">
            <v>92389.2</v>
          </cell>
          <cell r="P7">
            <v>6005.2979999999998</v>
          </cell>
          <cell r="Q7">
            <v>960.84767999999997</v>
          </cell>
          <cell r="R7">
            <v>99355.345679999999</v>
          </cell>
          <cell r="AD7">
            <v>248371.20000000001</v>
          </cell>
          <cell r="AS7">
            <v>364121.2</v>
          </cell>
          <cell r="AT7">
            <v>23667.878000000001</v>
          </cell>
          <cell r="AU7">
            <v>3786.8604800000003</v>
          </cell>
          <cell r="AV7">
            <v>391575.93848000001</v>
          </cell>
        </row>
        <row r="8">
          <cell r="A8" t="str">
            <v>101</v>
          </cell>
          <cell r="B8">
            <v>158137.60000000001</v>
          </cell>
          <cell r="C8">
            <v>158137.60000000001</v>
          </cell>
          <cell r="D8">
            <v>10278.944000000001</v>
          </cell>
          <cell r="E8">
            <v>26946.64704</v>
          </cell>
          <cell r="F8">
            <v>195363.19104000001</v>
          </cell>
          <cell r="M8">
            <v>709920</v>
          </cell>
          <cell r="O8">
            <v>324800</v>
          </cell>
          <cell r="P8">
            <v>21112</v>
          </cell>
          <cell r="Q8">
            <v>3377.92</v>
          </cell>
          <cell r="R8">
            <v>349289.92</v>
          </cell>
          <cell r="AP8">
            <v>88160</v>
          </cell>
          <cell r="AS8">
            <v>88160</v>
          </cell>
          <cell r="AT8">
            <v>5730.4000000000005</v>
          </cell>
          <cell r="AU8">
            <v>916.86400000000015</v>
          </cell>
          <cell r="AV8">
            <v>94807.263999999996</v>
          </cell>
        </row>
        <row r="9">
          <cell r="A9" t="str">
            <v>108</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cell r="X9">
            <v>51577</v>
          </cell>
          <cell r="AS9">
            <v>358568</v>
          </cell>
          <cell r="AT9">
            <v>23306.920000000002</v>
          </cell>
          <cell r="AU9">
            <v>3729.1072000000004</v>
          </cell>
          <cell r="AV9">
            <v>385604.02720000001</v>
          </cell>
        </row>
        <row r="10">
          <cell r="A10" t="str">
            <v>109</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cell r="X10">
            <v>17010</v>
          </cell>
          <cell r="AS10">
            <v>17010</v>
          </cell>
          <cell r="AT10">
            <v>1105.6500000000001</v>
          </cell>
          <cell r="AU10">
            <v>176.90400000000002</v>
          </cell>
          <cell r="AV10">
            <v>18292.554</v>
          </cell>
        </row>
        <row r="11">
          <cell r="A11" t="str">
            <v>114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AI11">
            <v>464000</v>
          </cell>
          <cell r="AS11">
            <v>464000</v>
          </cell>
          <cell r="AT11">
            <v>30160</v>
          </cell>
          <cell r="AU11">
            <v>4825.6000000000004</v>
          </cell>
          <cell r="AV11">
            <v>498985.6</v>
          </cell>
        </row>
        <row r="12">
          <cell r="A12" t="str">
            <v>160</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B12">
            <v>1682629</v>
          </cell>
          <cell r="AK12">
            <v>864998</v>
          </cell>
          <cell r="AO12">
            <v>209623</v>
          </cell>
          <cell r="AS12">
            <v>32828452</v>
          </cell>
          <cell r="AT12">
            <v>2133849.38</v>
          </cell>
          <cell r="AU12">
            <v>341415.9008</v>
          </cell>
          <cell r="AV12">
            <v>35303717.2808</v>
          </cell>
        </row>
        <row r="13">
          <cell r="A13" t="str">
            <v>162</v>
          </cell>
          <cell r="B13">
            <v>158137.60000000001</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W13">
            <v>43500</v>
          </cell>
          <cell r="Z13">
            <v>43388</v>
          </cell>
          <cell r="AB13">
            <v>3926133</v>
          </cell>
          <cell r="AN13">
            <v>1586880</v>
          </cell>
          <cell r="AR13">
            <v>42873</v>
          </cell>
          <cell r="AS13">
            <v>8132935</v>
          </cell>
          <cell r="AT13">
            <v>528640.77500000002</v>
          </cell>
          <cell r="AU13">
            <v>84582.524000000005</v>
          </cell>
          <cell r="AV13">
            <v>8746158.2990000006</v>
          </cell>
        </row>
        <row r="14">
          <cell r="A14" t="str">
            <v>201</v>
          </cell>
          <cell r="B14">
            <v>158137.60000000001</v>
          </cell>
          <cell r="C14">
            <v>158137.60000000001</v>
          </cell>
          <cell r="D14">
            <v>10278.944000000001</v>
          </cell>
          <cell r="E14">
            <v>26946.64704</v>
          </cell>
          <cell r="F14">
            <v>195363.19104000001</v>
          </cell>
          <cell r="H14">
            <v>1518169.1</v>
          </cell>
          <cell r="I14">
            <v>92800</v>
          </cell>
          <cell r="L14">
            <v>33600</v>
          </cell>
          <cell r="M14">
            <v>501259</v>
          </cell>
          <cell r="O14">
            <v>3202969.1</v>
          </cell>
          <cell r="P14">
            <v>208192.9915</v>
          </cell>
          <cell r="Q14">
            <v>33310.878640000003</v>
          </cell>
          <cell r="R14">
            <v>3444472.9701399999</v>
          </cell>
          <cell r="V14">
            <v>11600</v>
          </cell>
          <cell r="AE14">
            <v>1060640</v>
          </cell>
          <cell r="AS14">
            <v>1072240</v>
          </cell>
          <cell r="AT14">
            <v>69695.600000000006</v>
          </cell>
          <cell r="AU14">
            <v>11151.296</v>
          </cell>
          <cell r="AV14">
            <v>1153086.8960000002</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AD15">
            <v>133056</v>
          </cell>
          <cell r="AL15">
            <v>63900</v>
          </cell>
          <cell r="AQ15">
            <v>354496</v>
          </cell>
          <cell r="AS15">
            <v>551452</v>
          </cell>
          <cell r="AT15">
            <v>35844.380000000005</v>
          </cell>
          <cell r="AU15">
            <v>5735.1008000000011</v>
          </cell>
          <cell r="AV15">
            <v>593031.48080000002</v>
          </cell>
        </row>
        <row r="16">
          <cell r="A16" t="str">
            <v>204</v>
          </cell>
          <cell r="B16">
            <v>158137.60000000001</v>
          </cell>
          <cell r="C16">
            <v>158137.60000000001</v>
          </cell>
          <cell r="D16">
            <v>10278.944000000001</v>
          </cell>
          <cell r="E16">
            <v>26946.64704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L16">
            <v>63900</v>
          </cell>
          <cell r="AS16">
            <v>320768</v>
          </cell>
          <cell r="AT16">
            <v>20849.920000000002</v>
          </cell>
          <cell r="AU16">
            <v>3335.9872000000005</v>
          </cell>
          <cell r="AV16">
            <v>344953.90719999996</v>
          </cell>
        </row>
        <row r="17">
          <cell r="A17" t="str">
            <v>210</v>
          </cell>
          <cell r="B17">
            <v>318978</v>
          </cell>
          <cell r="C17">
            <v>318978</v>
          </cell>
          <cell r="D17">
            <v>20733.57</v>
          </cell>
          <cell r="E17">
            <v>54353.851200000005</v>
          </cell>
          <cell r="F17">
            <v>394065.42119999998</v>
          </cell>
          <cell r="G17">
            <v>282240</v>
          </cell>
          <cell r="H17">
            <v>69189.2</v>
          </cell>
          <cell r="L17">
            <v>5600</v>
          </cell>
          <cell r="M17">
            <v>555520</v>
          </cell>
          <cell r="O17">
            <v>2680069.2000000002</v>
          </cell>
          <cell r="P17">
            <v>174204.49800000002</v>
          </cell>
          <cell r="Q17">
            <v>27872.719680000006</v>
          </cell>
          <cell r="R17">
            <v>2882146.4176800004</v>
          </cell>
          <cell r="AS17">
            <v>555520</v>
          </cell>
          <cell r="AT17">
            <v>36108.800000000003</v>
          </cell>
          <cell r="AU17">
            <v>5777.4080000000004</v>
          </cell>
          <cell r="AV17">
            <v>597406.2080000001</v>
          </cell>
        </row>
        <row r="18">
          <cell r="A18" t="str">
            <v>403</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cell r="AD18">
            <v>119750.39999999999</v>
          </cell>
          <cell r="AS18">
            <v>119750.39999999999</v>
          </cell>
          <cell r="AT18">
            <v>7783.7759999999998</v>
          </cell>
          <cell r="AU18">
            <v>1245.40416</v>
          </cell>
          <cell r="AV18">
            <v>128779.58016</v>
          </cell>
        </row>
        <row r="19">
          <cell r="A19" t="str">
            <v>407</v>
          </cell>
          <cell r="E19">
            <v>757654</v>
          </cell>
          <cell r="H19">
            <v>69189.2</v>
          </cell>
          <cell r="I19">
            <v>1432918</v>
          </cell>
          <cell r="M19">
            <v>129920</v>
          </cell>
          <cell r="O19">
            <v>826843.2</v>
          </cell>
          <cell r="P19">
            <v>53744.807999999997</v>
          </cell>
          <cell r="Q19">
            <v>8599.1692800000001</v>
          </cell>
          <cell r="R19">
            <v>889187.17727999995</v>
          </cell>
          <cell r="AG19">
            <v>6765013</v>
          </cell>
          <cell r="AS19">
            <v>6765013</v>
          </cell>
          <cell r="AT19">
            <v>439725.84500000003</v>
          </cell>
          <cell r="AU19">
            <v>70356.135200000004</v>
          </cell>
          <cell r="AV19">
            <v>7275094.9802000001</v>
          </cell>
        </row>
        <row r="20">
          <cell r="A20" t="str">
            <v>408</v>
          </cell>
          <cell r="F20">
            <v>1140480</v>
          </cell>
          <cell r="I20">
            <v>2528106</v>
          </cell>
          <cell r="K20">
            <v>359632</v>
          </cell>
          <cell r="L20">
            <v>155434</v>
          </cell>
          <cell r="M20">
            <v>182074</v>
          </cell>
          <cell r="O20">
            <v>1140480</v>
          </cell>
          <cell r="P20">
            <v>74131.199999999997</v>
          </cell>
          <cell r="Q20">
            <v>145882</v>
          </cell>
          <cell r="R20">
            <v>1226472.192</v>
          </cell>
          <cell r="AC20">
            <v>893200</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F21">
            <v>1900800</v>
          </cell>
          <cell r="AS21">
            <v>2061466.6666666667</v>
          </cell>
          <cell r="AT21">
            <v>133995.33333333334</v>
          </cell>
          <cell r="AU21">
            <v>21439.253333333334</v>
          </cell>
          <cell r="AV21">
            <v>2216901.2533333334</v>
          </cell>
        </row>
        <row r="22">
          <cell r="A22" t="str">
            <v>CALDERAS</v>
          </cell>
          <cell r="AD22">
            <v>306029</v>
          </cell>
          <cell r="AS22">
            <v>306029</v>
          </cell>
          <cell r="AT22">
            <v>19891.885000000002</v>
          </cell>
          <cell r="AU22">
            <v>3182.7016000000003</v>
          </cell>
          <cell r="AV22">
            <v>329103.58660000004</v>
          </cell>
        </row>
        <row r="23">
          <cell r="A23" t="str">
            <v>CARREFOUR</v>
          </cell>
          <cell r="C23">
            <v>2524000</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R24">
            <v>121500</v>
          </cell>
          <cell r="S24">
            <v>795528</v>
          </cell>
          <cell r="T24">
            <v>80640</v>
          </cell>
          <cell r="U24">
            <v>632780</v>
          </cell>
          <cell r="W24">
            <v>143840</v>
          </cell>
          <cell r="Z24">
            <v>86544</v>
          </cell>
          <cell r="AA24">
            <v>1138500</v>
          </cell>
          <cell r="AM24">
            <v>84000</v>
          </cell>
          <cell r="AN24">
            <v>5941520</v>
          </cell>
          <cell r="AS24">
            <v>11398361</v>
          </cell>
          <cell r="AT24">
            <v>740893.46499999997</v>
          </cell>
          <cell r="AU24">
            <v>118542.9544</v>
          </cell>
          <cell r="AV24">
            <v>12257797.419399999</v>
          </cell>
        </row>
        <row r="25">
          <cell r="A25" t="str">
            <v>R09</v>
          </cell>
          <cell r="I25">
            <v>160666.66666666666</v>
          </cell>
          <cell r="J25">
            <v>-44742</v>
          </cell>
          <cell r="S25">
            <v>4728889</v>
          </cell>
          <cell r="X25">
            <v>485441</v>
          </cell>
          <cell r="Y25">
            <v>925557</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AS26">
            <v>160666.66666666666</v>
          </cell>
          <cell r="AT26">
            <v>10443.333333333334</v>
          </cell>
          <cell r="AU26">
            <v>1670.9333333333334</v>
          </cell>
          <cell r="AV26">
            <v>172780.93333333332</v>
          </cell>
        </row>
        <row r="27">
          <cell r="A27" t="str">
            <v>YARDLEY</v>
          </cell>
          <cell r="D27">
            <v>624624</v>
          </cell>
          <cell r="L27">
            <v>413932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32"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001</v>
          </cell>
          <cell r="B5">
            <v>222381</v>
          </cell>
          <cell r="C5">
            <v>7125216</v>
          </cell>
          <cell r="D5">
            <v>427500</v>
          </cell>
          <cell r="E5">
            <v>427500</v>
          </cell>
          <cell r="F5">
            <v>27787.5</v>
          </cell>
          <cell r="G5">
            <v>72846</v>
          </cell>
          <cell r="H5">
            <v>528133.5</v>
          </cell>
          <cell r="L5">
            <v>209678</v>
          </cell>
          <cell r="X5">
            <v>471227</v>
          </cell>
          <cell r="AD5">
            <v>1734432</v>
          </cell>
          <cell r="AT5">
            <v>209678</v>
          </cell>
          <cell r="AU5">
            <v>13629.07</v>
          </cell>
          <cell r="AV5">
            <v>2180.6511999999998</v>
          </cell>
          <cell r="AW5">
            <v>225487.7212</v>
          </cell>
        </row>
        <row r="6">
          <cell r="A6" t="str">
            <v>004</v>
          </cell>
          <cell r="B6">
            <v>401360</v>
          </cell>
          <cell r="D6">
            <v>38333.333333333336</v>
          </cell>
          <cell r="E6">
            <v>819720</v>
          </cell>
          <cell r="F6">
            <v>53281.8</v>
          </cell>
          <cell r="G6">
            <v>139680.288</v>
          </cell>
          <cell r="H6">
            <v>1012682.088</v>
          </cell>
          <cell r="S6">
            <v>691247</v>
          </cell>
          <cell r="Z6">
            <v>646816</v>
          </cell>
          <cell r="AH6">
            <v>91007.272727272735</v>
          </cell>
          <cell r="AT6">
            <v>1048176</v>
          </cell>
          <cell r="AU6">
            <v>68131.44</v>
          </cell>
          <cell r="AV6">
            <v>10901.030400000001</v>
          </cell>
          <cell r="AW6">
            <v>1127208.4704</v>
          </cell>
        </row>
        <row r="7">
          <cell r="A7" t="str">
            <v>005</v>
          </cell>
          <cell r="B7">
            <v>1068344</v>
          </cell>
          <cell r="C7">
            <v>1235450</v>
          </cell>
          <cell r="D7">
            <v>222381</v>
          </cell>
          <cell r="E7">
            <v>1235450</v>
          </cell>
          <cell r="F7">
            <v>80304.25</v>
          </cell>
          <cell r="G7">
            <v>210520.68</v>
          </cell>
          <cell r="H7">
            <v>1526274.93</v>
          </cell>
          <cell r="AB7">
            <v>87808</v>
          </cell>
          <cell r="AD7">
            <v>312040</v>
          </cell>
          <cell r="AT7">
            <v>1068344</v>
          </cell>
          <cell r="AU7">
            <v>69442.36</v>
          </cell>
          <cell r="AV7">
            <v>11110.777599999999</v>
          </cell>
          <cell r="AW7">
            <v>1148897.1376</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row>
        <row r="24">
          <cell r="A24" t="str">
            <v>162</v>
          </cell>
          <cell r="AC24">
            <v>1740000</v>
          </cell>
          <cell r="AH24">
            <v>261063.27272727274</v>
          </cell>
          <cell r="AO24">
            <v>791120</v>
          </cell>
          <cell r="AT24">
            <v>1740000</v>
          </cell>
          <cell r="AU24">
            <v>113100</v>
          </cell>
          <cell r="AV24">
            <v>18096</v>
          </cell>
          <cell r="AW24">
            <v>1871196</v>
          </cell>
        </row>
        <row r="25">
          <cell r="A25" t="str">
            <v>201</v>
          </cell>
          <cell r="L25">
            <v>24179.599999999999</v>
          </cell>
          <cell r="AD25">
            <v>324800</v>
          </cell>
          <cell r="AQ25">
            <v>11873.333333333334</v>
          </cell>
          <cell r="AT25">
            <v>324800</v>
          </cell>
          <cell r="AU25">
            <v>21112</v>
          </cell>
          <cell r="AV25">
            <v>3377.92</v>
          </cell>
          <cell r="AW25">
            <v>349289.92</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Q27">
            <v>1109424</v>
          </cell>
          <cell r="AD27">
            <v>2217920</v>
          </cell>
          <cell r="AT27">
            <v>2254189.4</v>
          </cell>
          <cell r="AU27">
            <v>146522.31099999999</v>
          </cell>
          <cell r="AV27">
            <v>23443.569759999998</v>
          </cell>
          <cell r="AW27">
            <v>2424155.28076</v>
          </cell>
        </row>
        <row r="28">
          <cell r="A28" t="str">
            <v>210</v>
          </cell>
          <cell r="R28">
            <v>3512738</v>
          </cell>
          <cell r="AH28">
            <v>77087.272727272735</v>
          </cell>
          <cell r="AT28">
            <v>3512738</v>
          </cell>
          <cell r="AU28">
            <v>228327.97</v>
          </cell>
          <cell r="AV28">
            <v>36532.475200000001</v>
          </cell>
          <cell r="AW28">
            <v>3777598.4452000004</v>
          </cell>
        </row>
        <row r="29">
          <cell r="A29" t="str">
            <v>213</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V31">
            <v>88606</v>
          </cell>
          <cell r="AF31">
            <v>201600</v>
          </cell>
          <cell r="AH31">
            <v>233687.27272727274</v>
          </cell>
          <cell r="AT31">
            <v>362206</v>
          </cell>
          <cell r="AU31">
            <v>23543.39</v>
          </cell>
          <cell r="AV31">
            <v>3766.9423999999999</v>
          </cell>
          <cell r="AW31">
            <v>389516.33240000001</v>
          </cell>
        </row>
        <row r="32">
          <cell r="A32" t="str">
            <v>408</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AI39">
            <v>2800000</v>
          </cell>
          <cell r="AT39">
            <v>918836</v>
          </cell>
          <cell r="AU39">
            <v>59724.340000000004</v>
          </cell>
          <cell r="AV39">
            <v>9555.894400000001</v>
          </cell>
          <cell r="AW39">
            <v>988116.23439999996</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row>
      </sheetData>
      <sheetData sheetId="33"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001</v>
          </cell>
          <cell r="B5">
            <v>2678738</v>
          </cell>
          <cell r="C5">
            <v>40800</v>
          </cell>
          <cell r="D5">
            <v>403200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110</v>
          </cell>
          <cell r="I6">
            <v>2066792</v>
          </cell>
          <cell r="J6">
            <v>14063228</v>
          </cell>
          <cell r="K6">
            <v>62049</v>
          </cell>
          <cell r="M6">
            <v>2000000</v>
          </cell>
          <cell r="O6">
            <v>9000</v>
          </cell>
          <cell r="R6">
            <v>30837200</v>
          </cell>
          <cell r="U6">
            <v>44900428</v>
          </cell>
          <cell r="V6">
            <v>2918527.8200000003</v>
          </cell>
          <cell r="W6">
            <v>466964.45120000007</v>
          </cell>
          <cell r="X6">
            <v>48285920.271200001</v>
          </cell>
          <cell r="Z6">
            <v>31320</v>
          </cell>
          <cell r="AE6">
            <v>2075792</v>
          </cell>
          <cell r="AF6">
            <v>134926.48000000001</v>
          </cell>
          <cell r="AG6">
            <v>21588.236800000002</v>
          </cell>
          <cell r="AH6">
            <v>2232306.7168000001</v>
          </cell>
          <cell r="AJ6">
            <v>62049</v>
          </cell>
          <cell r="AK6">
            <v>4033.1849999999999</v>
          </cell>
          <cell r="AL6">
            <v>645.30960000000005</v>
          </cell>
          <cell r="AM6">
            <v>66727.494599999991</v>
          </cell>
        </row>
        <row r="7">
          <cell r="A7" t="str">
            <v>115</v>
          </cell>
          <cell r="G7">
            <v>73750</v>
          </cell>
          <cell r="I7">
            <v>118244</v>
          </cell>
          <cell r="O7">
            <v>9000</v>
          </cell>
          <cell r="AE7">
            <v>127244</v>
          </cell>
          <cell r="AF7">
            <v>8270.86</v>
          </cell>
          <cell r="AG7">
            <v>1323.3376000000001</v>
          </cell>
          <cell r="AH7">
            <v>136838.19759999998</v>
          </cell>
          <cell r="AJ7">
            <v>73750</v>
          </cell>
          <cell r="AK7">
            <v>4793.75</v>
          </cell>
          <cell r="AL7">
            <v>767</v>
          </cell>
          <cell r="AM7">
            <v>79310.75</v>
          </cell>
        </row>
        <row r="8">
          <cell r="A8" t="str">
            <v>160</v>
          </cell>
          <cell r="B8">
            <v>839742</v>
          </cell>
          <cell r="C8">
            <v>40800</v>
          </cell>
          <cell r="I8">
            <v>1437826</v>
          </cell>
          <cell r="J8">
            <v>79344</v>
          </cell>
          <cell r="O8">
            <v>9000</v>
          </cell>
          <cell r="R8">
            <v>2505600</v>
          </cell>
          <cell r="V8">
            <v>209920</v>
          </cell>
          <cell r="W8">
            <v>2552900</v>
          </cell>
          <cell r="AD8">
            <v>556800</v>
          </cell>
          <cell r="AE8">
            <v>620600</v>
          </cell>
          <cell r="AF8">
            <v>116704.12000000001</v>
          </cell>
          <cell r="AG8">
            <v>1004471</v>
          </cell>
          <cell r="AH8">
            <v>2979970.4</v>
          </cell>
          <cell r="AJ8">
            <v>9291203</v>
          </cell>
          <cell r="AK8">
            <v>603928.19500000007</v>
          </cell>
          <cell r="AL8">
            <v>96628.511200000008</v>
          </cell>
          <cell r="AM8">
            <v>9991759.7061999999</v>
          </cell>
        </row>
        <row r="9">
          <cell r="A9" t="str">
            <v>162</v>
          </cell>
          <cell r="C9">
            <v>40800</v>
          </cell>
          <cell r="I9">
            <v>280130</v>
          </cell>
          <cell r="J9">
            <v>338152</v>
          </cell>
          <cell r="Z9">
            <v>176575</v>
          </cell>
          <cell r="AE9">
            <v>765600</v>
          </cell>
          <cell r="AF9">
            <v>21979.88</v>
          </cell>
          <cell r="AG9">
            <v>202242</v>
          </cell>
          <cell r="AH9">
            <v>363648.66080000001</v>
          </cell>
          <cell r="AJ9">
            <v>1288772</v>
          </cell>
          <cell r="AK9">
            <v>83770.180000000008</v>
          </cell>
          <cell r="AL9">
            <v>13403.228800000001</v>
          </cell>
          <cell r="AM9">
            <v>1385945.4087999999</v>
          </cell>
        </row>
        <row r="10">
          <cell r="A10" t="str">
            <v>202</v>
          </cell>
          <cell r="G10">
            <v>21000</v>
          </cell>
          <cell r="J10">
            <v>37584</v>
          </cell>
          <cell r="M10">
            <v>280720</v>
          </cell>
          <cell r="P10">
            <v>408800</v>
          </cell>
          <cell r="AC10">
            <v>88104</v>
          </cell>
          <cell r="AE10">
            <v>37584</v>
          </cell>
          <cell r="AF10">
            <v>2442.96</v>
          </cell>
          <cell r="AG10">
            <v>390.87360000000001</v>
          </cell>
          <cell r="AH10">
            <v>40417.833599999998</v>
          </cell>
          <cell r="AJ10">
            <v>798624</v>
          </cell>
          <cell r="AK10">
            <v>51910.560000000005</v>
          </cell>
          <cell r="AL10">
            <v>8305.6896000000015</v>
          </cell>
          <cell r="AM10">
            <v>858840.2496000001</v>
          </cell>
        </row>
        <row r="11">
          <cell r="A11" t="str">
            <v>204</v>
          </cell>
          <cell r="I11">
            <v>299264</v>
          </cell>
          <cell r="J11">
            <v>391152</v>
          </cell>
          <cell r="M11">
            <v>316448</v>
          </cell>
          <cell r="R11">
            <v>672000</v>
          </cell>
          <cell r="U11">
            <v>133333.33333333334</v>
          </cell>
          <cell r="V11">
            <v>30546.666666666668</v>
          </cell>
          <cell r="Y11">
            <v>459200</v>
          </cell>
          <cell r="AC11">
            <v>56070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row>
        <row r="12">
          <cell r="A12" t="str">
            <v>208</v>
          </cell>
          <cell r="F12">
            <v>1540508</v>
          </cell>
          <cell r="J12">
            <v>87696</v>
          </cell>
          <cell r="AA12">
            <v>127600</v>
          </cell>
          <cell r="AE12">
            <v>1628204</v>
          </cell>
          <cell r="AF12">
            <v>105833.26000000001</v>
          </cell>
          <cell r="AG12">
            <v>16933.321600000003</v>
          </cell>
          <cell r="AH12">
            <v>1750970.5815999999</v>
          </cell>
          <cell r="AJ12">
            <v>127600</v>
          </cell>
          <cell r="AK12">
            <v>8294</v>
          </cell>
          <cell r="AL12">
            <v>1327.04</v>
          </cell>
          <cell r="AM12">
            <v>137221.04</v>
          </cell>
        </row>
        <row r="13">
          <cell r="A13" t="str">
            <v>210</v>
          </cell>
          <cell r="D13">
            <v>11200</v>
          </cell>
          <cell r="G13">
            <v>21000</v>
          </cell>
          <cell r="I13">
            <v>507640</v>
          </cell>
          <cell r="J13">
            <v>200634</v>
          </cell>
          <cell r="N13">
            <v>184208</v>
          </cell>
          <cell r="T13">
            <v>62640</v>
          </cell>
          <cell r="U13">
            <v>133333.33333333334</v>
          </cell>
          <cell r="Z13">
            <v>173325</v>
          </cell>
          <cell r="AC13">
            <v>24030</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row>
        <row r="14">
          <cell r="A14" t="str">
            <v>211</v>
          </cell>
          <cell r="D14">
            <v>174720</v>
          </cell>
          <cell r="I14">
            <v>210917</v>
          </cell>
          <cell r="J14">
            <v>94609</v>
          </cell>
          <cell r="Y14">
            <v>33600</v>
          </cell>
          <cell r="AA14">
            <v>4676161.84</v>
          </cell>
          <cell r="AE14">
            <v>480246</v>
          </cell>
          <cell r="AF14">
            <v>31215.99</v>
          </cell>
          <cell r="AG14">
            <v>4994.5584000000008</v>
          </cell>
          <cell r="AH14">
            <v>516456.54839999997</v>
          </cell>
          <cell r="AJ14">
            <v>4676161.84</v>
          </cell>
          <cell r="AK14">
            <v>303950.5196</v>
          </cell>
          <cell r="AL14">
            <v>48632.083136000001</v>
          </cell>
          <cell r="AM14">
            <v>5028744.4427359998</v>
          </cell>
        </row>
        <row r="15">
          <cell r="A15" t="str">
            <v>400</v>
          </cell>
          <cell r="G15">
            <v>21000</v>
          </cell>
          <cell r="J15">
            <v>90248</v>
          </cell>
          <cell r="U15">
            <v>133333.33333333334</v>
          </cell>
          <cell r="Z15">
            <v>31320</v>
          </cell>
          <cell r="AA15">
            <v>382800</v>
          </cell>
          <cell r="AC15">
            <v>88104</v>
          </cell>
          <cell r="AE15">
            <v>90248</v>
          </cell>
          <cell r="AF15">
            <v>5866.12</v>
          </cell>
          <cell r="AG15">
            <v>938.57920000000001</v>
          </cell>
          <cell r="AH15">
            <v>97052.699199999988</v>
          </cell>
          <cell r="AJ15">
            <v>625237.33333333337</v>
          </cell>
          <cell r="AK15">
            <v>40640.426666666674</v>
          </cell>
          <cell r="AL15">
            <v>6502.4682666666677</v>
          </cell>
          <cell r="AM15">
            <v>672380.22826666664</v>
          </cell>
        </row>
        <row r="16">
          <cell r="A16" t="str">
            <v>407</v>
          </cell>
          <cell r="D16">
            <v>180320</v>
          </cell>
          <cell r="I16">
            <v>565712</v>
          </cell>
          <cell r="J16">
            <v>544527</v>
          </cell>
          <cell r="Y16">
            <v>-82481</v>
          </cell>
          <cell r="Z16">
            <v>498231</v>
          </cell>
          <cell r="AE16">
            <v>1290559</v>
          </cell>
          <cell r="AF16">
            <v>83886.335000000006</v>
          </cell>
          <cell r="AG16">
            <v>13421.813600000001</v>
          </cell>
          <cell r="AH16">
            <v>1387867.1486</v>
          </cell>
          <cell r="AJ16">
            <v>-82481</v>
          </cell>
          <cell r="AK16">
            <v>-5361.2650000000003</v>
          </cell>
          <cell r="AL16">
            <v>-857.80240000000003</v>
          </cell>
          <cell r="AM16">
            <v>-88700.0674</v>
          </cell>
        </row>
        <row r="17">
          <cell r="A17" t="str">
            <v>408</v>
          </cell>
          <cell r="J17">
            <v>134263</v>
          </cell>
          <cell r="Z17">
            <v>278699</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F18">
            <v>360760</v>
          </cell>
          <cell r="G18">
            <v>73750</v>
          </cell>
          <cell r="K18">
            <v>394750</v>
          </cell>
          <cell r="Q18">
            <v>3418168</v>
          </cell>
          <cell r="Y18">
            <v>191184</v>
          </cell>
          <cell r="Z18">
            <v>409684</v>
          </cell>
          <cell r="AE18">
            <v>1981510</v>
          </cell>
          <cell r="AF18">
            <v>128798.15000000001</v>
          </cell>
          <cell r="AG18">
            <v>20607.704000000002</v>
          </cell>
          <cell r="AH18">
            <v>2130915.8539999998</v>
          </cell>
          <cell r="AJ18">
            <v>3886668</v>
          </cell>
          <cell r="AK18">
            <v>252633.42</v>
          </cell>
          <cell r="AL18">
            <v>40421.347200000004</v>
          </cell>
          <cell r="AM18">
            <v>4179722.7672000001</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4"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row>
        <row r="5">
          <cell r="A5" t="str">
            <v>160</v>
          </cell>
          <cell r="B5">
            <v>1275912</v>
          </cell>
          <cell r="C5">
            <v>1275912</v>
          </cell>
          <cell r="D5">
            <v>82934.28</v>
          </cell>
          <cell r="E5">
            <v>217415.40480000002</v>
          </cell>
          <cell r="F5">
            <v>1576261.6847999999</v>
          </cell>
        </row>
        <row r="6">
          <cell r="A6" t="str">
            <v>162</v>
          </cell>
          <cell r="B6">
            <v>956934</v>
          </cell>
          <cell r="C6">
            <v>956934</v>
          </cell>
          <cell r="D6">
            <v>62200.71</v>
          </cell>
          <cell r="E6">
            <v>163061.55359999998</v>
          </cell>
          <cell r="F6">
            <v>1182196.2635999999</v>
          </cell>
        </row>
        <row r="7">
          <cell r="A7" t="str">
            <v>200</v>
          </cell>
          <cell r="B7">
            <v>158137.60000000001</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5"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row>
        <row r="5">
          <cell r="A5" t="str">
            <v>002</v>
          </cell>
          <cell r="C5">
            <v>7125216</v>
          </cell>
          <cell r="D5">
            <v>427500</v>
          </cell>
          <cell r="E5">
            <v>427500</v>
          </cell>
          <cell r="F5">
            <v>27787.5</v>
          </cell>
          <cell r="G5">
            <v>72846</v>
          </cell>
          <cell r="H5">
            <v>528133.5</v>
          </cell>
        </row>
        <row r="6">
          <cell r="A6" t="str">
            <v>160</v>
          </cell>
          <cell r="B6">
            <v>819720</v>
          </cell>
          <cell r="D6">
            <v>38333.333333333336</v>
          </cell>
          <cell r="E6">
            <v>819720</v>
          </cell>
          <cell r="F6">
            <v>53281.8</v>
          </cell>
          <cell r="G6">
            <v>139680.288</v>
          </cell>
          <cell r="H6">
            <v>1012682.088</v>
          </cell>
        </row>
        <row r="7">
          <cell r="A7" t="str">
            <v>202</v>
          </cell>
          <cell r="B7">
            <v>1068344</v>
          </cell>
          <cell r="C7">
            <v>1235450</v>
          </cell>
          <cell r="E7">
            <v>1235450</v>
          </cell>
          <cell r="F7">
            <v>80304.25</v>
          </cell>
          <cell r="G7">
            <v>210520.68</v>
          </cell>
          <cell r="H7">
            <v>1526274.93</v>
          </cell>
        </row>
      </sheetData>
      <sheetData sheetId="36" refreshError="1">
        <row r="3">
          <cell r="A3" t="str">
            <v>Suma de VALORES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row>
        <row r="5">
          <cell r="A5" t="str">
            <v>115</v>
          </cell>
          <cell r="B5">
            <v>1187701</v>
          </cell>
          <cell r="C5">
            <v>118000</v>
          </cell>
          <cell r="D5">
            <v>1693870</v>
          </cell>
          <cell r="E5">
            <v>391440</v>
          </cell>
          <cell r="F5">
            <v>6680213</v>
          </cell>
          <cell r="G5">
            <v>75168</v>
          </cell>
          <cell r="H5">
            <v>2126720</v>
          </cell>
          <cell r="I5">
            <v>152830</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row>
        <row r="6">
          <cell r="A6" t="str">
            <v>391</v>
          </cell>
          <cell r="J6">
            <v>14063228</v>
          </cell>
          <cell r="K6">
            <v>62049</v>
          </cell>
          <cell r="M6">
            <v>2000000</v>
          </cell>
          <cell r="R6">
            <v>30837200</v>
          </cell>
          <cell r="U6">
            <v>44900428</v>
          </cell>
          <cell r="V6">
            <v>2918527.8200000003</v>
          </cell>
          <cell r="W6">
            <v>466964.45120000007</v>
          </cell>
          <cell r="X6">
            <v>48285920.271200001</v>
          </cell>
        </row>
      </sheetData>
      <sheetData sheetId="37"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cell r="G4" t="str">
            <v>DECOLOR</v>
          </cell>
          <cell r="H4" t="str">
            <v>FERRET. MACHUELO</v>
          </cell>
          <cell r="I4" t="str">
            <v>MARIA CECILIA VILLA</v>
          </cell>
          <cell r="J4" t="str">
            <v>MODULE E DISEÑE</v>
          </cell>
          <cell r="K4" t="str">
            <v>SOCODA</v>
          </cell>
          <cell r="L4" t="str">
            <v>Total general</v>
          </cell>
          <cell r="M4" t="str">
            <v>UTILIDAD</v>
          </cell>
          <cell r="N4" t="str">
            <v>IVA</v>
          </cell>
          <cell r="O4" t="str">
            <v>TOTAL</v>
          </cell>
        </row>
        <row r="5">
          <cell r="A5" t="str">
            <v>115</v>
          </cell>
          <cell r="B5">
            <v>1848112</v>
          </cell>
          <cell r="C5">
            <v>336000</v>
          </cell>
          <cell r="D5">
            <v>4870785</v>
          </cell>
          <cell r="E5">
            <v>4301280</v>
          </cell>
          <cell r="F5">
            <v>1213750</v>
          </cell>
          <cell r="G5">
            <v>2286490</v>
          </cell>
          <cell r="H5">
            <v>147552</v>
          </cell>
          <cell r="I5">
            <v>502400</v>
          </cell>
          <cell r="K5">
            <v>400896</v>
          </cell>
          <cell r="L5">
            <v>14059153</v>
          </cell>
          <cell r="M5">
            <v>913844.94500000007</v>
          </cell>
          <cell r="N5">
            <v>146215.1912</v>
          </cell>
          <cell r="O5">
            <v>15119213.1362</v>
          </cell>
        </row>
        <row r="6">
          <cell r="A6" t="str">
            <v>391</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R00</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8"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cell r="I4" t="str">
            <v>EVELIO GALEANO</v>
          </cell>
          <cell r="J4" t="str">
            <v>FERRASA</v>
          </cell>
          <cell r="K4" t="str">
            <v>FREDY CARDONA</v>
          </cell>
          <cell r="L4" t="str">
            <v>GERARDO ALZATE</v>
          </cell>
          <cell r="M4" t="str">
            <v>JHON JAIRO VASQUEZ</v>
          </cell>
          <cell r="N4" t="str">
            <v>JOSE HERNANDEZ</v>
          </cell>
          <cell r="O4" t="str">
            <v>MANUEL ROSAS</v>
          </cell>
          <cell r="P4" t="str">
            <v>METALMUEBLES</v>
          </cell>
          <cell r="Q4" t="str">
            <v>OCCEL</v>
          </cell>
          <cell r="R4" t="str">
            <v>RAFAEL BARRAGAN</v>
          </cell>
          <cell r="S4" t="str">
            <v>REAMBOLSO</v>
          </cell>
          <cell r="T4" t="str">
            <v>SANDRA MILENA LONDOÑO</v>
          </cell>
          <cell r="U4" t="str">
            <v>SEGUR GLASS</v>
          </cell>
          <cell r="V4" t="str">
            <v>VERONICA VOLKMAR</v>
          </cell>
          <cell r="W4" t="str">
            <v>WILLINGTON GALLEGO</v>
          </cell>
          <cell r="X4" t="str">
            <v>Total general</v>
          </cell>
          <cell r="Y4" t="str">
            <v>UTILIDAD</v>
          </cell>
          <cell r="Z4" t="str">
            <v>IVA</v>
          </cell>
          <cell r="AA4" t="str">
            <v>TOTAL</v>
          </cell>
        </row>
        <row r="5">
          <cell r="A5" t="str">
            <v>001</v>
          </cell>
          <cell r="C5">
            <v>7125216</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004</v>
          </cell>
          <cell r="B6">
            <v>819720</v>
          </cell>
          <cell r="D6">
            <v>38333.333333333336</v>
          </cell>
          <cell r="E6">
            <v>2117738</v>
          </cell>
          <cell r="F6">
            <v>53281.8</v>
          </cell>
          <cell r="G6">
            <v>13427766</v>
          </cell>
          <cell r="H6">
            <v>1012682.088</v>
          </cell>
          <cell r="I6">
            <v>54200</v>
          </cell>
          <cell r="X6">
            <v>2156071.3333333335</v>
          </cell>
          <cell r="Y6">
            <v>140144.63666666669</v>
          </cell>
          <cell r="Z6">
            <v>22423.141866666669</v>
          </cell>
          <cell r="AA6">
            <v>2318639.1118666669</v>
          </cell>
        </row>
        <row r="7">
          <cell r="A7" t="str">
            <v>006</v>
          </cell>
          <cell r="B7">
            <v>1416000</v>
          </cell>
          <cell r="C7">
            <v>1235450</v>
          </cell>
          <cell r="E7">
            <v>1235450</v>
          </cell>
          <cell r="F7">
            <v>80304.25</v>
          </cell>
          <cell r="G7">
            <v>210520.68</v>
          </cell>
          <cell r="H7">
            <v>1526274.93</v>
          </cell>
          <cell r="L7">
            <v>129038</v>
          </cell>
          <cell r="X7">
            <v>129038</v>
          </cell>
          <cell r="Y7">
            <v>8387.4700000000012</v>
          </cell>
          <cell r="Z7">
            <v>1341.9952000000003</v>
          </cell>
          <cell r="AA7">
            <v>138767.46520000001</v>
          </cell>
        </row>
        <row r="8">
          <cell r="A8" t="str">
            <v>011</v>
          </cell>
          <cell r="B8">
            <v>266800</v>
          </cell>
          <cell r="O8">
            <v>4000000</v>
          </cell>
          <cell r="S8">
            <v>2678925</v>
          </cell>
          <cell r="X8">
            <v>4000000</v>
          </cell>
          <cell r="Y8">
            <v>260000</v>
          </cell>
          <cell r="Z8">
            <v>41600</v>
          </cell>
          <cell r="AA8">
            <v>4301600</v>
          </cell>
        </row>
        <row r="9">
          <cell r="A9" t="str">
            <v>012</v>
          </cell>
          <cell r="G9">
            <v>33600</v>
          </cell>
          <cell r="I9">
            <v>54200</v>
          </cell>
          <cell r="L9">
            <v>347852</v>
          </cell>
          <cell r="M9">
            <v>345790.47619047621</v>
          </cell>
          <cell r="X9">
            <v>381452</v>
          </cell>
          <cell r="Y9">
            <v>24794.38</v>
          </cell>
          <cell r="Z9">
            <v>3967.1008000000002</v>
          </cell>
          <cell r="AA9">
            <v>410213.48080000002</v>
          </cell>
        </row>
        <row r="10">
          <cell r="A10" t="str">
            <v>013</v>
          </cell>
          <cell r="E10">
            <v>278400</v>
          </cell>
          <cell r="I10">
            <v>54200</v>
          </cell>
          <cell r="L10">
            <v>646816</v>
          </cell>
          <cell r="M10">
            <v>289971.47619047621</v>
          </cell>
          <cell r="X10">
            <v>646816</v>
          </cell>
          <cell r="Y10">
            <v>42043.040000000001</v>
          </cell>
          <cell r="Z10">
            <v>6726.8864000000003</v>
          </cell>
          <cell r="AA10">
            <v>695585.9264</v>
          </cell>
        </row>
        <row r="11">
          <cell r="A11" t="str">
            <v>016</v>
          </cell>
          <cell r="F11">
            <v>657720</v>
          </cell>
          <cell r="L11">
            <v>646816</v>
          </cell>
          <cell r="N11">
            <v>491806.22222222225</v>
          </cell>
          <cell r="X11">
            <v>646816</v>
          </cell>
          <cell r="Y11">
            <v>42043.040000000001</v>
          </cell>
          <cell r="Z11">
            <v>6726.8864000000003</v>
          </cell>
          <cell r="AA11">
            <v>695585.9264</v>
          </cell>
        </row>
        <row r="12">
          <cell r="A12" t="str">
            <v>101</v>
          </cell>
          <cell r="G12">
            <v>3400</v>
          </cell>
          <cell r="I12">
            <v>54200</v>
          </cell>
          <cell r="K12">
            <v>6897540</v>
          </cell>
          <cell r="L12">
            <v>35055</v>
          </cell>
          <cell r="M12">
            <v>287790.47619047621</v>
          </cell>
          <cell r="X12">
            <v>35055</v>
          </cell>
          <cell r="Y12">
            <v>2278.5750000000003</v>
          </cell>
          <cell r="Z12">
            <v>364.57200000000006</v>
          </cell>
          <cell r="AA12">
            <v>37698.146999999997</v>
          </cell>
        </row>
        <row r="13">
          <cell r="A13" t="str">
            <v>102</v>
          </cell>
          <cell r="D13">
            <v>1175000</v>
          </cell>
          <cell r="L13">
            <v>342409</v>
          </cell>
          <cell r="M13">
            <v>405205.47619047621</v>
          </cell>
          <cell r="P13">
            <v>13920</v>
          </cell>
          <cell r="V13">
            <v>208800</v>
          </cell>
          <cell r="X13">
            <v>342409</v>
          </cell>
          <cell r="Y13">
            <v>22256.584999999999</v>
          </cell>
          <cell r="Z13">
            <v>3561.0535999999997</v>
          </cell>
          <cell r="AA13">
            <v>368226.63860000001</v>
          </cell>
        </row>
        <row r="14">
          <cell r="A14" t="str">
            <v>104</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105</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106</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107</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row>
        <row r="18">
          <cell r="A18" t="str">
            <v>108</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109</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110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111</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row>
        <row r="22">
          <cell r="A22" t="str">
            <v>112</v>
          </cell>
          <cell r="F22">
            <v>516600</v>
          </cell>
          <cell r="G22">
            <v>44800</v>
          </cell>
          <cell r="I22">
            <v>106200</v>
          </cell>
          <cell r="K22">
            <v>1911968</v>
          </cell>
          <cell r="L22">
            <v>96000</v>
          </cell>
          <cell r="M22">
            <v>9520000</v>
          </cell>
          <cell r="X22">
            <v>341806</v>
          </cell>
          <cell r="Y22">
            <v>22217.39</v>
          </cell>
          <cell r="Z22">
            <v>3554.7824000000001</v>
          </cell>
          <cell r="AA22">
            <v>367578.17240000004</v>
          </cell>
        </row>
        <row r="23">
          <cell r="A23" t="str">
            <v>113</v>
          </cell>
          <cell r="E23">
            <v>406400</v>
          </cell>
          <cell r="I23">
            <v>4293870</v>
          </cell>
          <cell r="K23">
            <v>3944000</v>
          </cell>
          <cell r="L23">
            <v>5153662</v>
          </cell>
          <cell r="M23">
            <v>490210.47619047621</v>
          </cell>
          <cell r="V23">
            <v>106952</v>
          </cell>
          <cell r="X23">
            <v>9447532</v>
          </cell>
          <cell r="Y23">
            <v>614089.58000000007</v>
          </cell>
          <cell r="Z23">
            <v>98254.332800000018</v>
          </cell>
          <cell r="AA23">
            <v>10159875.912800001</v>
          </cell>
        </row>
        <row r="24">
          <cell r="A24" t="str">
            <v>114</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115</v>
          </cell>
          <cell r="H25">
            <v>695400</v>
          </cell>
          <cell r="I25">
            <v>150336</v>
          </cell>
          <cell r="K25">
            <v>22848</v>
          </cell>
          <cell r="L25">
            <v>1218371</v>
          </cell>
          <cell r="Q25">
            <v>24971.25</v>
          </cell>
          <cell r="V25">
            <v>2813719</v>
          </cell>
          <cell r="W25">
            <v>130760</v>
          </cell>
          <cell r="X25">
            <v>1547286.25</v>
          </cell>
          <cell r="Y25">
            <v>100573.60625</v>
          </cell>
          <cell r="Z25">
            <v>16091.777</v>
          </cell>
          <cell r="AA25">
            <v>1663951.63325</v>
          </cell>
        </row>
        <row r="26">
          <cell r="A26" t="str">
            <v>160</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204</v>
          </cell>
          <cell r="L27">
            <v>971793.4545454547</v>
          </cell>
          <cell r="R27">
            <v>1421000</v>
          </cell>
          <cell r="T27">
            <v>414400</v>
          </cell>
          <cell r="V27">
            <v>3116954</v>
          </cell>
          <cell r="X27">
            <v>1421000</v>
          </cell>
          <cell r="Y27">
            <v>92365</v>
          </cell>
          <cell r="Z27">
            <v>14778.4</v>
          </cell>
          <cell r="AA27">
            <v>1528143.4</v>
          </cell>
        </row>
        <row r="28">
          <cell r="A28" t="str">
            <v>403</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AMPLIACION</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OFICINA</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R00</v>
          </cell>
          <cell r="I31">
            <v>9645</v>
          </cell>
          <cell r="K31">
            <v>34944</v>
          </cell>
          <cell r="L31">
            <v>247152</v>
          </cell>
          <cell r="X31">
            <v>291741</v>
          </cell>
          <cell r="Y31">
            <v>18963.165000000001</v>
          </cell>
          <cell r="Z31">
            <v>3034.1064000000001</v>
          </cell>
          <cell r="AA31">
            <v>313738.27139999997</v>
          </cell>
        </row>
        <row r="32">
          <cell r="A32" t="str">
            <v>R09</v>
          </cell>
          <cell r="G32">
            <v>11200</v>
          </cell>
          <cell r="K32">
            <v>408436</v>
          </cell>
          <cell r="L32">
            <v>1401712</v>
          </cell>
          <cell r="X32">
            <v>1821348</v>
          </cell>
          <cell r="Y32">
            <v>118387.62000000001</v>
          </cell>
          <cell r="Z32">
            <v>18942.019200000002</v>
          </cell>
          <cell r="AA32">
            <v>1958677.6392000001</v>
          </cell>
        </row>
        <row r="33">
          <cell r="A33" t="str">
            <v>R10</v>
          </cell>
          <cell r="G33">
            <v>151200</v>
          </cell>
          <cell r="I33">
            <v>5158450</v>
          </cell>
          <cell r="L33">
            <v>207338</v>
          </cell>
          <cell r="X33">
            <v>5516988</v>
          </cell>
          <cell r="Y33">
            <v>358604.22000000003</v>
          </cell>
          <cell r="Z33">
            <v>57376.675200000005</v>
          </cell>
          <cell r="AA33">
            <v>5932968.8952000001</v>
          </cell>
        </row>
        <row r="34">
          <cell r="A34" t="str">
            <v>CARREFOUR</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REDES</v>
          </cell>
          <cell r="I35">
            <v>106200</v>
          </cell>
          <cell r="P35">
            <v>3925440</v>
          </cell>
          <cell r="R35">
            <v>8391530.4799999986</v>
          </cell>
          <cell r="V35">
            <v>92800</v>
          </cell>
          <cell r="X35">
            <v>8391530.4799999986</v>
          </cell>
          <cell r="Y35">
            <v>545449.48119999992</v>
          </cell>
          <cell r="Z35">
            <v>87271.916991999984</v>
          </cell>
          <cell r="AA35">
            <v>9024251.8781919982</v>
          </cell>
        </row>
        <row r="36">
          <cell r="A36" t="str">
            <v>Total general</v>
          </cell>
          <cell r="B36">
            <v>139200</v>
          </cell>
          <cell r="C36">
            <v>7125216</v>
          </cell>
          <cell r="D36">
            <v>115000</v>
          </cell>
          <cell r="E36">
            <v>2117738</v>
          </cell>
          <cell r="F36">
            <v>288999</v>
          </cell>
          <cell r="G36">
            <v>617120</v>
          </cell>
          <cell r="H36">
            <v>669635</v>
          </cell>
          <cell r="I36">
            <v>10659359</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3789720</v>
          </cell>
          <cell r="V36">
            <v>158928</v>
          </cell>
          <cell r="W36">
            <v>557229</v>
          </cell>
          <cell r="X36">
            <v>77359767.480000004</v>
          </cell>
          <cell r="Y36">
            <v>5028384.8862000005</v>
          </cell>
          <cell r="Z36">
            <v>804541.5817920001</v>
          </cell>
          <cell r="AA36">
            <v>83192693.947991997</v>
          </cell>
        </row>
      </sheetData>
      <sheetData sheetId="39" refreshError="1">
        <row r="3">
          <cell r="A3" t="str">
            <v>Suma de VALORES</v>
          </cell>
          <cell r="B3" t="str">
            <v>PROVEEDORES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002</v>
          </cell>
          <cell r="J6">
            <v>14063228</v>
          </cell>
          <cell r="K6">
            <v>62049</v>
          </cell>
          <cell r="M6">
            <v>2000000</v>
          </cell>
          <cell r="R6">
            <v>30837200</v>
          </cell>
          <cell r="U6">
            <v>1002356</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003</v>
          </cell>
          <cell r="I7">
            <v>701800</v>
          </cell>
          <cell r="J7">
            <v>243600</v>
          </cell>
          <cell r="P7">
            <v>226200</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004</v>
          </cell>
          <cell r="B8">
            <v>215760</v>
          </cell>
          <cell r="I8">
            <v>1584745.6</v>
          </cell>
          <cell r="J8">
            <v>2505600</v>
          </cell>
          <cell r="K8">
            <v>357000</v>
          </cell>
          <cell r="L8">
            <v>22400</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005</v>
          </cell>
          <cell r="B9">
            <v>215760</v>
          </cell>
          <cell r="F9">
            <v>455466.66666666663</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006</v>
          </cell>
          <cell r="E10">
            <v>181656</v>
          </cell>
          <cell r="F10">
            <v>455466.66666666663</v>
          </cell>
          <cell r="J10">
            <v>223453.12</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007</v>
          </cell>
          <cell r="E11">
            <v>17400</v>
          </cell>
          <cell r="F11">
            <v>455466.66666666663</v>
          </cell>
          <cell r="M11">
            <v>34800</v>
          </cell>
          <cell r="Q11">
            <v>667000</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011</v>
          </cell>
          <cell r="F12">
            <v>62400</v>
          </cell>
          <cell r="I12">
            <v>230518</v>
          </cell>
          <cell r="N12">
            <v>188117.2</v>
          </cell>
          <cell r="O12">
            <v>390920</v>
          </cell>
          <cell r="P12">
            <v>249400</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012</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013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016</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017</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100</v>
          </cell>
          <cell r="C17">
            <v>365760</v>
          </cell>
          <cell r="F17">
            <v>62400</v>
          </cell>
          <cell r="G17">
            <v>190080</v>
          </cell>
          <cell r="H17">
            <v>306293</v>
          </cell>
          <cell r="I17">
            <v>242698</v>
          </cell>
          <cell r="J17">
            <v>6960</v>
          </cell>
          <cell r="M17">
            <v>377000</v>
          </cell>
          <cell r="N17">
            <v>4560635.12</v>
          </cell>
          <cell r="Q17">
            <v>23760</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101</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102</v>
          </cell>
          <cell r="F19">
            <v>1739399</v>
          </cell>
          <cell r="L19">
            <v>1795680</v>
          </cell>
          <cell r="M19">
            <v>333868.88</v>
          </cell>
          <cell r="N19">
            <v>2232749.44</v>
          </cell>
          <cell r="Q19">
            <v>23760</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103</v>
          </cell>
          <cell r="F20">
            <v>62400</v>
          </cell>
          <cell r="G20">
            <v>423931</v>
          </cell>
          <cell r="I20">
            <v>158018</v>
          </cell>
          <cell r="L20">
            <v>165592</v>
          </cell>
          <cell r="M20">
            <v>3248000</v>
          </cell>
          <cell r="N20">
            <v>394705.08</v>
          </cell>
          <cell r="O20">
            <v>1600220</v>
          </cell>
          <cell r="Q20">
            <v>23760</v>
          </cell>
          <cell r="R20">
            <v>360436</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104</v>
          </cell>
          <cell r="I21">
            <v>226458</v>
          </cell>
          <cell r="M21">
            <v>574896</v>
          </cell>
          <cell r="P21">
            <v>43709</v>
          </cell>
          <cell r="Q21">
            <v>23760</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105</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BZ22">
            <v>23760</v>
          </cell>
          <cell r="CA22">
            <v>1544.4</v>
          </cell>
          <cell r="CB22">
            <v>247.10400000000001</v>
          </cell>
          <cell r="CC22">
            <v>25551.504000000001</v>
          </cell>
        </row>
        <row r="23">
          <cell r="A23" t="str">
            <v>106</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107</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108</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109</v>
          </cell>
          <cell r="F26">
            <v>62400</v>
          </cell>
          <cell r="I26">
            <v>75000</v>
          </cell>
          <cell r="J26">
            <v>1163442.8799999999</v>
          </cell>
          <cell r="M26">
            <v>958586.88</v>
          </cell>
          <cell r="Q26">
            <v>23760</v>
          </cell>
          <cell r="R26">
            <v>222960</v>
          </cell>
          <cell r="S26">
            <v>918720</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110</v>
          </cell>
          <cell r="C27">
            <v>372000</v>
          </cell>
          <cell r="D27">
            <v>1185388</v>
          </cell>
          <cell r="F27">
            <v>312000</v>
          </cell>
          <cell r="I27">
            <v>75000</v>
          </cell>
          <cell r="J27">
            <v>78880</v>
          </cell>
          <cell r="L27">
            <v>39200</v>
          </cell>
          <cell r="M27">
            <v>931499.72</v>
          </cell>
          <cell r="Q27">
            <v>23760</v>
          </cell>
          <cell r="U27">
            <v>324800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111</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112</v>
          </cell>
          <cell r="C29">
            <v>224000</v>
          </cell>
          <cell r="J29">
            <v>33510</v>
          </cell>
          <cell r="L29">
            <v>4524</v>
          </cell>
          <cell r="O29">
            <v>340506.4</v>
          </cell>
          <cell r="P29">
            <v>527800</v>
          </cell>
          <cell r="Q29">
            <v>23760</v>
          </cell>
          <cell r="S29">
            <v>358002.68</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113</v>
          </cell>
          <cell r="H30">
            <v>112000</v>
          </cell>
          <cell r="O30">
            <v>1837637.2</v>
          </cell>
          <cell r="Q30">
            <v>23760</v>
          </cell>
          <cell r="S30">
            <v>624237.76</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114</v>
          </cell>
          <cell r="F31">
            <v>312000</v>
          </cell>
          <cell r="I31">
            <v>19500</v>
          </cell>
          <cell r="Q31">
            <v>23760</v>
          </cell>
          <cell r="S31">
            <v>1162120.48</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Q32">
            <v>23760</v>
          </cell>
          <cell r="AI32">
            <v>206944</v>
          </cell>
          <cell r="AN32">
            <v>624103</v>
          </cell>
          <cell r="BG32">
            <v>1158416</v>
          </cell>
          <cell r="BZ32">
            <v>2044723</v>
          </cell>
          <cell r="CA32">
            <v>132906.995</v>
          </cell>
          <cell r="CB32">
            <v>21265.119200000001</v>
          </cell>
          <cell r="CC32">
            <v>2198895.1142000002</v>
          </cell>
        </row>
        <row r="33">
          <cell r="A33" t="str">
            <v>160</v>
          </cell>
          <cell r="M33">
            <v>5848492</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M34">
            <v>696000</v>
          </cell>
          <cell r="AA34">
            <v>47514</v>
          </cell>
          <cell r="AV34">
            <v>110200</v>
          </cell>
          <cell r="BQ34">
            <v>23348636</v>
          </cell>
          <cell r="BZ34">
            <v>24202350</v>
          </cell>
          <cell r="CA34">
            <v>1573152.75</v>
          </cell>
          <cell r="CB34">
            <v>251704.44</v>
          </cell>
          <cell r="CC34">
            <v>26027207.190000001</v>
          </cell>
        </row>
        <row r="35">
          <cell r="A35" t="str">
            <v>201</v>
          </cell>
          <cell r="I35">
            <v>15000</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I37">
            <v>15000</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BO38">
            <v>13091.428571428571</v>
          </cell>
          <cell r="BZ38">
            <v>13091.428571428571</v>
          </cell>
          <cell r="CA38">
            <v>850.94285714285706</v>
          </cell>
          <cell r="CB38">
            <v>136.15085714285712</v>
          </cell>
          <cell r="CC38">
            <v>14078.522285714283</v>
          </cell>
        </row>
        <row r="39">
          <cell r="A39" t="str">
            <v>211</v>
          </cell>
          <cell r="I39">
            <v>15000</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Q41">
            <v>380160</v>
          </cell>
          <cell r="S41">
            <v>58000</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G42">
            <v>524400</v>
          </cell>
          <cell r="H42">
            <v>3819373</v>
          </cell>
          <cell r="I42">
            <v>21000</v>
          </cell>
          <cell r="J42">
            <v>597493</v>
          </cell>
          <cell r="N42">
            <v>6293395</v>
          </cell>
          <cell r="O42">
            <v>178640</v>
          </cell>
          <cell r="Q42">
            <v>1330560</v>
          </cell>
          <cell r="R42">
            <v>1748119</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40"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cell r="P4" t="str">
            <v>LOS FAROS</v>
          </cell>
          <cell r="Q4" t="str">
            <v>LUIS FDO OROZCO</v>
          </cell>
          <cell r="R4" t="str">
            <v>MANUEL ROSAS</v>
          </cell>
          <cell r="S4" t="str">
            <v>OCCEL</v>
          </cell>
          <cell r="T4" t="str">
            <v>REEMBOLSO</v>
          </cell>
          <cell r="U4" t="str">
            <v>SEGUR GLASS</v>
          </cell>
          <cell r="V4" t="str">
            <v>SENA</v>
          </cell>
          <cell r="W4" t="str">
            <v>TRANSPORTES Y SERVICIOS</v>
          </cell>
          <cell r="X4" t="str">
            <v>WILLIAM GIRALDO</v>
          </cell>
          <cell r="Y4" t="str">
            <v>WILLINGTON GALLEGO</v>
          </cell>
          <cell r="Z4" t="str">
            <v>Total general</v>
          </cell>
          <cell r="AA4" t="str">
            <v>UTILIDAD</v>
          </cell>
          <cell r="AB4" t="str">
            <v>IVA</v>
          </cell>
          <cell r="AC4" t="str">
            <v>TOTAL</v>
          </cell>
        </row>
        <row r="5">
          <cell r="A5" t="str">
            <v>001</v>
          </cell>
          <cell r="B5">
            <v>1848112</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77720</v>
          </cell>
          <cell r="T5">
            <v>780912</v>
          </cell>
          <cell r="Y5">
            <v>246520</v>
          </cell>
          <cell r="Z5">
            <v>4387952</v>
          </cell>
          <cell r="AA5">
            <v>285216.88</v>
          </cell>
          <cell r="AB5">
            <v>45634.700799999999</v>
          </cell>
          <cell r="AC5">
            <v>4718803.5807999996</v>
          </cell>
        </row>
        <row r="6">
          <cell r="A6" t="str">
            <v>004</v>
          </cell>
          <cell r="B6">
            <v>2271536.56</v>
          </cell>
          <cell r="C6">
            <v>1635429.48</v>
          </cell>
          <cell r="D6">
            <v>62200.71</v>
          </cell>
          <cell r="E6">
            <v>163061.55359999998</v>
          </cell>
          <cell r="F6">
            <v>1182196.2635999999</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215125.21333333335</v>
          </cell>
          <cell r="AB6">
            <v>34420.034133333334</v>
          </cell>
          <cell r="AC6">
            <v>3559163.9141333336</v>
          </cell>
        </row>
        <row r="7">
          <cell r="A7" t="str">
            <v>006</v>
          </cell>
          <cell r="B7">
            <v>16086934</v>
          </cell>
          <cell r="C7">
            <v>307337.36</v>
          </cell>
          <cell r="D7">
            <v>10278.944000000001</v>
          </cell>
          <cell r="E7">
            <v>26946.64704</v>
          </cell>
          <cell r="F7">
            <v>195363.19104000001</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011</v>
          </cell>
          <cell r="B8">
            <v>1639538.4</v>
          </cell>
          <cell r="C8">
            <v>790688</v>
          </cell>
          <cell r="D8">
            <v>51394.720000000001</v>
          </cell>
          <cell r="E8">
            <v>134733.2352</v>
          </cell>
          <cell r="F8">
            <v>976815.95519999997</v>
          </cell>
          <cell r="R8">
            <v>3167264.16</v>
          </cell>
          <cell r="Z8">
            <v>3167264.16</v>
          </cell>
          <cell r="AA8">
            <v>205872.1704</v>
          </cell>
          <cell r="AB8">
            <v>32939.547264000001</v>
          </cell>
          <cell r="AC8">
            <v>3406075.8776640003</v>
          </cell>
        </row>
        <row r="9">
          <cell r="A9" t="str">
            <v>013</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016</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026</v>
          </cell>
          <cell r="B11">
            <v>447632.4</v>
          </cell>
          <cell r="C11">
            <v>559543.4</v>
          </cell>
          <cell r="L11">
            <v>262933.33333333331</v>
          </cell>
          <cell r="Z11">
            <v>262933.33333333331</v>
          </cell>
          <cell r="AA11">
            <v>17090.666666666664</v>
          </cell>
          <cell r="AB11">
            <v>2734.5066666666662</v>
          </cell>
          <cell r="AC11">
            <v>282758.50666666665</v>
          </cell>
        </row>
        <row r="12">
          <cell r="A12" t="str">
            <v>101</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102</v>
          </cell>
          <cell r="B13">
            <v>489056</v>
          </cell>
          <cell r="F13">
            <v>31360</v>
          </cell>
          <cell r="S13">
            <v>13091.428571428571</v>
          </cell>
          <cell r="U13">
            <v>1440720</v>
          </cell>
          <cell r="V13">
            <v>52971.428571428572</v>
          </cell>
          <cell r="Z13">
            <v>1538142.8571428573</v>
          </cell>
          <cell r="AA13">
            <v>99979.285714285725</v>
          </cell>
          <cell r="AB13">
            <v>15996.685714285717</v>
          </cell>
          <cell r="AC13">
            <v>1654118.8285714288</v>
          </cell>
        </row>
        <row r="14">
          <cell r="A14" t="str">
            <v>107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108</v>
          </cell>
          <cell r="F15">
            <v>171100</v>
          </cell>
          <cell r="I15">
            <v>319000</v>
          </cell>
          <cell r="J15">
            <v>459200</v>
          </cell>
          <cell r="X15">
            <v>69600</v>
          </cell>
          <cell r="Z15">
            <v>528800</v>
          </cell>
          <cell r="AA15">
            <v>34372</v>
          </cell>
          <cell r="AB15">
            <v>5499.52</v>
          </cell>
          <cell r="AC15">
            <v>568671.52</v>
          </cell>
        </row>
        <row r="16">
          <cell r="A16" t="str">
            <v>109</v>
          </cell>
          <cell r="F16">
            <v>89600</v>
          </cell>
          <cell r="K16">
            <v>61631</v>
          </cell>
          <cell r="W16">
            <v>640000</v>
          </cell>
          <cell r="Z16">
            <v>151231</v>
          </cell>
          <cell r="AA16">
            <v>9830.0150000000012</v>
          </cell>
          <cell r="AB16">
            <v>1572.8024000000003</v>
          </cell>
          <cell r="AC16">
            <v>162633.8174</v>
          </cell>
        </row>
        <row r="17">
          <cell r="A17" t="str">
            <v>110</v>
          </cell>
          <cell r="F17">
            <v>50400</v>
          </cell>
          <cell r="M17">
            <v>41342</v>
          </cell>
          <cell r="S17">
            <v>13091.428571428571</v>
          </cell>
          <cell r="T17">
            <v>977725</v>
          </cell>
          <cell r="V17">
            <v>52971.428571428572</v>
          </cell>
          <cell r="X17">
            <v>232000</v>
          </cell>
          <cell r="Z17">
            <v>348462.85714285716</v>
          </cell>
          <cell r="AA17">
            <v>22650.085714285717</v>
          </cell>
          <cell r="AB17">
            <v>3624.0137142857147</v>
          </cell>
          <cell r="AC17">
            <v>374736.95657142863</v>
          </cell>
        </row>
        <row r="18">
          <cell r="A18" t="str">
            <v>113</v>
          </cell>
          <cell r="F18">
            <v>11200</v>
          </cell>
          <cell r="T18">
            <v>58000</v>
          </cell>
          <cell r="V18">
            <v>54090</v>
          </cell>
          <cell r="W18">
            <v>64749</v>
          </cell>
          <cell r="Z18">
            <v>11200</v>
          </cell>
          <cell r="AA18">
            <v>728</v>
          </cell>
          <cell r="AB18">
            <v>116.48</v>
          </cell>
          <cell r="AC18">
            <v>12044.48</v>
          </cell>
        </row>
        <row r="19">
          <cell r="A19" t="str">
            <v>114</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115</v>
          </cell>
          <cell r="C20">
            <v>855440</v>
          </cell>
          <cell r="F20">
            <v>50400</v>
          </cell>
          <cell r="H20">
            <v>201396</v>
          </cell>
          <cell r="M20">
            <v>187832</v>
          </cell>
          <cell r="P20">
            <v>177596</v>
          </cell>
          <cell r="S20">
            <v>13091.428571428571</v>
          </cell>
          <cell r="T20">
            <v>87000</v>
          </cell>
          <cell r="V20">
            <v>52971.428571428572</v>
          </cell>
          <cell r="Z20">
            <v>203462.85714285716</v>
          </cell>
          <cell r="AA20">
            <v>13225.085714285717</v>
          </cell>
          <cell r="AB20">
            <v>2116.0137142857147</v>
          </cell>
          <cell r="AC20">
            <v>218803.9565714286</v>
          </cell>
        </row>
        <row r="21">
          <cell r="A21" t="str">
            <v>160</v>
          </cell>
          <cell r="E21">
            <v>205200</v>
          </cell>
          <cell r="F21">
            <v>568834</v>
          </cell>
          <cell r="J21">
            <v>252416</v>
          </cell>
          <cell r="M21">
            <v>952577</v>
          </cell>
          <cell r="T21">
            <v>153074</v>
          </cell>
          <cell r="U21">
            <v>348000</v>
          </cell>
          <cell r="Z21">
            <v>348000</v>
          </cell>
          <cell r="AA21">
            <v>22620</v>
          </cell>
          <cell r="AB21">
            <v>3619.2000000000003</v>
          </cell>
          <cell r="AC21">
            <v>374239.2</v>
          </cell>
        </row>
        <row r="22">
          <cell r="A22" t="str">
            <v>200</v>
          </cell>
          <cell r="E22">
            <v>24621256</v>
          </cell>
          <cell r="L22">
            <v>163869.33333333331</v>
          </cell>
          <cell r="S22">
            <v>5600</v>
          </cell>
          <cell r="T22">
            <v>240259</v>
          </cell>
          <cell r="V22">
            <v>114144</v>
          </cell>
          <cell r="W22">
            <v>228566</v>
          </cell>
          <cell r="X22">
            <v>410153</v>
          </cell>
          <cell r="Z22">
            <v>163869.33333333331</v>
          </cell>
          <cell r="AA22">
            <v>10651.506666666666</v>
          </cell>
          <cell r="AB22">
            <v>1704.2410666666667</v>
          </cell>
          <cell r="AC22">
            <v>176225.08106666664</v>
          </cell>
        </row>
        <row r="23">
          <cell r="A23" t="str">
            <v>201</v>
          </cell>
          <cell r="L23">
            <v>6752622.9333333327</v>
          </cell>
          <cell r="N23">
            <v>320000</v>
          </cell>
          <cell r="O23">
            <v>105966</v>
          </cell>
          <cell r="P23">
            <v>55624</v>
          </cell>
          <cell r="Q23">
            <v>65099</v>
          </cell>
          <cell r="S23">
            <v>11455</v>
          </cell>
          <cell r="T23">
            <v>116882</v>
          </cell>
          <cell r="Y23">
            <v>-58000</v>
          </cell>
          <cell r="Z23">
            <v>7190043.9333333327</v>
          </cell>
          <cell r="AA23">
            <v>467352.85566666664</v>
          </cell>
          <cell r="AB23">
            <v>74776.456906666659</v>
          </cell>
          <cell r="AC23">
            <v>7732173.2459066659</v>
          </cell>
        </row>
        <row r="24">
          <cell r="A24" t="str">
            <v>203</v>
          </cell>
          <cell r="E24">
            <v>3338116</v>
          </cell>
          <cell r="H24">
            <v>156461</v>
          </cell>
          <cell r="O24">
            <v>1073411.8</v>
          </cell>
          <cell r="P24">
            <v>56144</v>
          </cell>
          <cell r="S24">
            <v>11455</v>
          </cell>
          <cell r="T24">
            <v>376907</v>
          </cell>
          <cell r="Z24">
            <v>1084866.8</v>
          </cell>
          <cell r="AA24">
            <v>70516.342000000004</v>
          </cell>
          <cell r="AB24">
            <v>11282.614720000001</v>
          </cell>
          <cell r="AC24">
            <v>1166665.7567199999</v>
          </cell>
        </row>
        <row r="25">
          <cell r="A25" t="str">
            <v>204</v>
          </cell>
          <cell r="E25">
            <v>624000</v>
          </cell>
          <cell r="J25">
            <v>141120</v>
          </cell>
          <cell r="M25">
            <v>696993</v>
          </cell>
          <cell r="O25">
            <v>428374.08</v>
          </cell>
          <cell r="P25">
            <v>16820</v>
          </cell>
          <cell r="S25">
            <v>11455</v>
          </cell>
          <cell r="T25">
            <v>1497869</v>
          </cell>
          <cell r="Z25">
            <v>1063829.08</v>
          </cell>
          <cell r="AA25">
            <v>69148.890200000009</v>
          </cell>
          <cell r="AB25">
            <v>11063.822432000001</v>
          </cell>
          <cell r="AC25">
            <v>1144041.7926320001</v>
          </cell>
        </row>
        <row r="26">
          <cell r="A26" t="str">
            <v>205</v>
          </cell>
          <cell r="E26">
            <v>302400</v>
          </cell>
          <cell r="H26">
            <v>59800</v>
          </cell>
          <cell r="M26">
            <v>1303422</v>
          </cell>
          <cell r="O26">
            <v>1616566.72</v>
          </cell>
          <cell r="S26">
            <v>11455</v>
          </cell>
          <cell r="T26">
            <v>25056</v>
          </cell>
          <cell r="Z26">
            <v>1628021.72</v>
          </cell>
          <cell r="AA26">
            <v>105821.4118</v>
          </cell>
          <cell r="AB26">
            <v>16931.425888000002</v>
          </cell>
          <cell r="AC26">
            <v>1750774.5576880001</v>
          </cell>
        </row>
        <row r="27">
          <cell r="A27" t="str">
            <v>206</v>
          </cell>
          <cell r="M27">
            <v>1181483</v>
          </cell>
          <cell r="O27">
            <v>749615.2</v>
          </cell>
          <cell r="Q27">
            <v>35700</v>
          </cell>
          <cell r="S27">
            <v>11455</v>
          </cell>
          <cell r="T27">
            <v>853389</v>
          </cell>
          <cell r="X27">
            <v>1022300</v>
          </cell>
          <cell r="Y27">
            <v>162450</v>
          </cell>
          <cell r="Z27">
            <v>761070.2</v>
          </cell>
          <cell r="AA27">
            <v>49469.563000000002</v>
          </cell>
          <cell r="AB27">
            <v>7915.1300800000008</v>
          </cell>
          <cell r="AC27">
            <v>818454.89307999995</v>
          </cell>
        </row>
        <row r="28">
          <cell r="A28" t="str">
            <v>207</v>
          </cell>
          <cell r="E28">
            <v>108000</v>
          </cell>
          <cell r="J28">
            <v>50400</v>
          </cell>
          <cell r="L28">
            <v>180573.33333333331</v>
          </cell>
          <cell r="M28">
            <v>1594555</v>
          </cell>
          <cell r="O28">
            <v>3867823.96</v>
          </cell>
          <cell r="S28">
            <v>11455</v>
          </cell>
          <cell r="T28">
            <v>1316159</v>
          </cell>
          <cell r="Z28">
            <v>4059852.2933333335</v>
          </cell>
          <cell r="AA28">
            <v>263890.39906666667</v>
          </cell>
          <cell r="AB28">
            <v>42222.463850666667</v>
          </cell>
          <cell r="AC28">
            <v>4365965.1562506668</v>
          </cell>
        </row>
        <row r="29">
          <cell r="A29" t="str">
            <v>208</v>
          </cell>
          <cell r="M29">
            <v>-4640</v>
          </cell>
          <cell r="O29">
            <v>340450.72</v>
          </cell>
          <cell r="R29">
            <v>284200</v>
          </cell>
          <cell r="S29">
            <v>-4480</v>
          </cell>
          <cell r="T29">
            <v>-38280</v>
          </cell>
          <cell r="U29">
            <v>1815603</v>
          </cell>
          <cell r="Z29">
            <v>624650.72</v>
          </cell>
          <cell r="AA29">
            <v>40602.296799999996</v>
          </cell>
          <cell r="AB29">
            <v>6496.3674879999999</v>
          </cell>
          <cell r="AC29">
            <v>671749.38428799994</v>
          </cell>
        </row>
        <row r="30">
          <cell r="A30" t="str">
            <v>209</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211</v>
          </cell>
          <cell r="K31">
            <v>6508181</v>
          </cell>
          <cell r="L31">
            <v>141133.33333333331</v>
          </cell>
          <cell r="R31">
            <v>609000</v>
          </cell>
          <cell r="Z31">
            <v>750133.33333333326</v>
          </cell>
          <cell r="AA31">
            <v>48758.666666666664</v>
          </cell>
          <cell r="AB31">
            <v>7801.3866666666663</v>
          </cell>
          <cell r="AC31">
            <v>806693.3866666666</v>
          </cell>
        </row>
        <row r="32">
          <cell r="A32" t="str">
            <v>400</v>
          </cell>
          <cell r="G32">
            <v>2916199</v>
          </cell>
          <cell r="L32">
            <v>146933.33333333331</v>
          </cell>
          <cell r="O32">
            <v>2954052.52</v>
          </cell>
          <cell r="R32">
            <v>162400</v>
          </cell>
          <cell r="S32">
            <v>11455</v>
          </cell>
          <cell r="Z32">
            <v>3274840.8533333335</v>
          </cell>
          <cell r="AA32">
            <v>212864.65546666668</v>
          </cell>
          <cell r="AB32">
            <v>34058.344874666669</v>
          </cell>
          <cell r="AC32">
            <v>3521763.8536746665</v>
          </cell>
        </row>
        <row r="33">
          <cell r="A33" t="str">
            <v>403</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AMPLIACION</v>
          </cell>
          <cell r="E34">
            <v>1144000</v>
          </cell>
          <cell r="F34">
            <v>504000</v>
          </cell>
          <cell r="I34">
            <v>332920</v>
          </cell>
          <cell r="S34">
            <v>13091.428571428571</v>
          </cell>
          <cell r="V34">
            <v>52971.428571428572</v>
          </cell>
          <cell r="X34">
            <v>638000</v>
          </cell>
          <cell r="Z34">
            <v>2352062.8571428573</v>
          </cell>
          <cell r="AA34">
            <v>152884.08571428573</v>
          </cell>
          <cell r="AB34">
            <v>24461.453714285715</v>
          </cell>
          <cell r="AC34">
            <v>2529408.3965714285</v>
          </cell>
        </row>
        <row r="35">
          <cell r="A35" t="str">
            <v>OFICINA</v>
          </cell>
          <cell r="E35">
            <v>184437</v>
          </cell>
          <cell r="I35">
            <v>768012.5</v>
          </cell>
          <cell r="N35">
            <v>1962240</v>
          </cell>
          <cell r="Z35">
            <v>184437</v>
          </cell>
          <cell r="AA35">
            <v>11988.405000000001</v>
          </cell>
          <cell r="AB35">
            <v>1918.1448</v>
          </cell>
          <cell r="AC35">
            <v>198343.54980000001</v>
          </cell>
        </row>
        <row r="36">
          <cell r="A36" t="str">
            <v>R10</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5824</v>
          </cell>
          <cell r="AB36">
            <v>931.84</v>
          </cell>
          <cell r="AC36">
            <v>96355.839999999997</v>
          </cell>
        </row>
        <row r="37">
          <cell r="A37" t="str">
            <v>REALCE</v>
          </cell>
          <cell r="D37">
            <v>846800</v>
          </cell>
          <cell r="I37">
            <v>768012.5</v>
          </cell>
          <cell r="Q37">
            <v>5092400</v>
          </cell>
          <cell r="Z37">
            <v>5092400</v>
          </cell>
          <cell r="AA37">
            <v>331006</v>
          </cell>
          <cell r="AB37">
            <v>52960.959999999999</v>
          </cell>
          <cell r="AC37">
            <v>5476366.96</v>
          </cell>
        </row>
        <row r="38">
          <cell r="A38" t="str">
            <v>007</v>
          </cell>
          <cell r="D38">
            <v>156800</v>
          </cell>
          <cell r="O38">
            <v>1023152.48</v>
          </cell>
          <cell r="U38">
            <v>224000</v>
          </cell>
          <cell r="Z38">
            <v>1023152.48</v>
          </cell>
          <cell r="AA38">
            <v>66504.911200000002</v>
          </cell>
          <cell r="AB38">
            <v>10640.785792000001</v>
          </cell>
          <cell r="AC38">
            <v>1100298.1769919998</v>
          </cell>
        </row>
        <row r="39">
          <cell r="A39" t="str">
            <v>REDES</v>
          </cell>
          <cell r="D39">
            <v>156800</v>
          </cell>
          <cell r="M39">
            <v>878250</v>
          </cell>
          <cell r="W39">
            <v>2007000</v>
          </cell>
          <cell r="Z39">
            <v>2007000</v>
          </cell>
          <cell r="AA39">
            <v>130455</v>
          </cell>
          <cell r="AB39">
            <v>20872.8</v>
          </cell>
          <cell r="AC39">
            <v>2158327.7999999998</v>
          </cell>
        </row>
      </sheetData>
      <sheetData sheetId="41"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cell r="AB4" t="str">
            <v>FERRET. NURUEÑA</v>
          </cell>
          <cell r="AC4" t="str">
            <v>FREDY CARDONA</v>
          </cell>
          <cell r="AD4" t="str">
            <v>GALVACEROS</v>
          </cell>
          <cell r="AE4" t="str">
            <v>GERARDO ALZATE</v>
          </cell>
          <cell r="AF4" t="str">
            <v>GERMAN ULLOA</v>
          </cell>
          <cell r="AG4" t="str">
            <v>HIDROMATICOS NORT´S</v>
          </cell>
          <cell r="AH4" t="str">
            <v>HILTI COLOMBIA</v>
          </cell>
          <cell r="AI4" t="str">
            <v>HUVER BUITRAGO</v>
          </cell>
          <cell r="AJ4" t="str">
            <v>ISRAEL BUITRAGO</v>
          </cell>
          <cell r="AK4" t="str">
            <v>JAIME ESCOBAR</v>
          </cell>
          <cell r="AL4" t="str">
            <v>JHON JAIRO VASQUEZ</v>
          </cell>
          <cell r="AM4" t="str">
            <v>LA CASONA</v>
          </cell>
          <cell r="AN4" t="str">
            <v>LA COLMENA</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C5">
            <v>5171152</v>
          </cell>
          <cell r="D5">
            <v>38333.333333333336</v>
          </cell>
          <cell r="E5">
            <v>1242360</v>
          </cell>
          <cell r="F5">
            <v>704480</v>
          </cell>
          <cell r="G5">
            <v>72846</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003</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006</v>
          </cell>
          <cell r="B8">
            <v>266800</v>
          </cell>
          <cell r="O8">
            <v>4000000</v>
          </cell>
          <cell r="S8">
            <v>2678925</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007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011</v>
          </cell>
          <cell r="E10">
            <v>278400</v>
          </cell>
          <cell r="I10">
            <v>54200</v>
          </cell>
          <cell r="L10">
            <v>646816</v>
          </cell>
          <cell r="M10">
            <v>289971.47619047621</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012</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013</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025</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100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101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102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103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38000</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105</v>
          </cell>
          <cell r="G19">
            <v>161280</v>
          </cell>
          <cell r="K19">
            <v>410368</v>
          </cell>
          <cell r="L19">
            <v>355656</v>
          </cell>
          <cell r="M19">
            <v>1010284.4761904762</v>
          </cell>
          <cell r="N19">
            <v>362152</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108</v>
          </cell>
          <cell r="F22">
            <v>516600</v>
          </cell>
          <cell r="G22">
            <v>44800</v>
          </cell>
          <cell r="I22">
            <v>106200</v>
          </cell>
          <cell r="K22">
            <v>1911968</v>
          </cell>
          <cell r="L22">
            <v>96000</v>
          </cell>
          <cell r="M22">
            <v>9520000</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109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1272685</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111</v>
          </cell>
          <cell r="H25">
            <v>695400</v>
          </cell>
          <cell r="I25">
            <v>106200</v>
          </cell>
          <cell r="K25">
            <v>22848</v>
          </cell>
          <cell r="L25">
            <v>1218371</v>
          </cell>
          <cell r="Q25">
            <v>24971.25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112</v>
          </cell>
          <cell r="F26">
            <v>288999</v>
          </cell>
          <cell r="L26">
            <v>837841.4545454547</v>
          </cell>
          <cell r="M26">
            <v>2959040</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113</v>
          </cell>
          <cell r="L27">
            <v>971793.4545454547</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I31">
            <v>9645</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G32">
            <v>11200</v>
          </cell>
          <cell r="K32">
            <v>408436</v>
          </cell>
          <cell r="L32">
            <v>1401712</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G33">
            <v>151200</v>
          </cell>
          <cell r="I33">
            <v>5158450</v>
          </cell>
          <cell r="L33">
            <v>207338</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AO37">
            <v>696000</v>
          </cell>
          <cell r="BD37">
            <v>232000</v>
          </cell>
          <cell r="BF37">
            <v>1216666</v>
          </cell>
          <cell r="BG37">
            <v>79083.290000000008</v>
          </cell>
          <cell r="BH37">
            <v>12653.326400000002</v>
          </cell>
          <cell r="BI37">
            <v>1308402.6163999999</v>
          </cell>
        </row>
        <row r="38">
          <cell r="A38" t="str">
            <v>REDES</v>
          </cell>
          <cell r="I38">
            <v>43000</v>
          </cell>
          <cell r="J38">
            <v>805775</v>
          </cell>
          <cell r="S38">
            <v>1788334</v>
          </cell>
          <cell r="X38">
            <v>780065</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42"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row>
        <row r="5">
          <cell r="A5" t="str">
            <v>001</v>
          </cell>
          <cell r="B5">
            <v>1187701</v>
          </cell>
          <cell r="C5">
            <v>1761924</v>
          </cell>
          <cell r="D5">
            <v>143600</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row>
        <row r="6">
          <cell r="A6" t="str">
            <v>003</v>
          </cell>
          <cell r="J6">
            <v>14063228</v>
          </cell>
          <cell r="M6">
            <v>2000000</v>
          </cell>
          <cell r="R6">
            <v>30837200</v>
          </cell>
          <cell r="U6">
            <v>2000000</v>
          </cell>
          <cell r="V6">
            <v>130000</v>
          </cell>
          <cell r="W6">
            <v>20800</v>
          </cell>
          <cell r="X6">
            <v>2150800</v>
          </cell>
        </row>
        <row r="7">
          <cell r="A7" t="str">
            <v>005</v>
          </cell>
          <cell r="I7">
            <v>701800</v>
          </cell>
          <cell r="J7">
            <v>243600</v>
          </cell>
          <cell r="P7">
            <v>226200</v>
          </cell>
          <cell r="U7">
            <v>945400</v>
          </cell>
          <cell r="V7">
            <v>61451</v>
          </cell>
          <cell r="W7">
            <v>9832.16</v>
          </cell>
          <cell r="X7">
            <v>1016683.16</v>
          </cell>
        </row>
        <row r="8">
          <cell r="A8" t="str">
            <v>017</v>
          </cell>
          <cell r="B8">
            <v>215760</v>
          </cell>
          <cell r="I8">
            <v>1584745.6</v>
          </cell>
          <cell r="J8">
            <v>2505600</v>
          </cell>
          <cell r="K8">
            <v>357000</v>
          </cell>
          <cell r="L8">
            <v>22400</v>
          </cell>
          <cell r="U8">
            <v>4090345.6</v>
          </cell>
          <cell r="V8">
            <v>265872.46400000004</v>
          </cell>
          <cell r="W8">
            <v>42539.594240000006</v>
          </cell>
          <cell r="X8">
            <v>4398757.6582399998</v>
          </cell>
        </row>
        <row r="9">
          <cell r="A9" t="str">
            <v>101</v>
          </cell>
          <cell r="B9">
            <v>215760</v>
          </cell>
          <cell r="F9">
            <v>455466.66666666663</v>
          </cell>
          <cell r="U9">
            <v>455466.66666666663</v>
          </cell>
          <cell r="V9">
            <v>29605.333333333332</v>
          </cell>
          <cell r="W9">
            <v>4736.8533333333335</v>
          </cell>
          <cell r="X9">
            <v>489808.85333333327</v>
          </cell>
        </row>
        <row r="10">
          <cell r="A10" t="str">
            <v>102</v>
          </cell>
          <cell r="E10">
            <v>181656</v>
          </cell>
          <cell r="F10">
            <v>455466.66666666663</v>
          </cell>
          <cell r="J10">
            <v>223453.12</v>
          </cell>
          <cell r="U10">
            <v>455466.66666666663</v>
          </cell>
          <cell r="V10">
            <v>29605.333333333332</v>
          </cell>
          <cell r="W10">
            <v>4736.8533333333335</v>
          </cell>
          <cell r="X10">
            <v>489808.85333333327</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200</v>
          </cell>
          <cell r="F12">
            <v>62400</v>
          </cell>
          <cell r="I12">
            <v>230518</v>
          </cell>
          <cell r="N12">
            <v>188117.2</v>
          </cell>
          <cell r="O12">
            <v>390920</v>
          </cell>
          <cell r="P12">
            <v>249400</v>
          </cell>
          <cell r="U12">
            <v>481035.2</v>
          </cell>
          <cell r="V12">
            <v>31267.288</v>
          </cell>
          <cell r="W12">
            <v>5002.7660800000003</v>
          </cell>
          <cell r="X12">
            <v>517305.25407999998</v>
          </cell>
        </row>
        <row r="13">
          <cell r="A13" t="str">
            <v>201</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row>
        <row r="14">
          <cell r="A14" t="str">
            <v>203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205</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row>
        <row r="17">
          <cell r="A17" t="str">
            <v>207</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208</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row>
        <row r="19">
          <cell r="A19" t="str">
            <v>209</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211</v>
          </cell>
          <cell r="F20">
            <v>62400</v>
          </cell>
          <cell r="G20">
            <v>423931</v>
          </cell>
          <cell r="I20">
            <v>158018</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213</v>
          </cell>
          <cell r="I21">
            <v>226458</v>
          </cell>
          <cell r="M21">
            <v>574896</v>
          </cell>
          <cell r="P21">
            <v>43709</v>
          </cell>
          <cell r="Q21">
            <v>23760</v>
          </cell>
          <cell r="U21">
            <v>226458</v>
          </cell>
          <cell r="V21">
            <v>14719.77</v>
          </cell>
          <cell r="W21">
            <v>2355.1632</v>
          </cell>
          <cell r="X21">
            <v>243532.9332</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ÉXITO POBLADO</v>
          </cell>
          <cell r="H30">
            <v>112000</v>
          </cell>
          <cell r="O30">
            <v>1837637.2</v>
          </cell>
          <cell r="Q30">
            <v>23760</v>
          </cell>
          <cell r="S30">
            <v>624237.76</v>
          </cell>
          <cell r="U30">
            <v>112000</v>
          </cell>
          <cell r="V30">
            <v>7280</v>
          </cell>
          <cell r="W30">
            <v>1164.8</v>
          </cell>
          <cell r="X30">
            <v>120444.8</v>
          </cell>
        </row>
        <row r="31">
          <cell r="A31" t="str">
            <v>MEZCLAS</v>
          </cell>
          <cell r="F31">
            <v>312000</v>
          </cell>
          <cell r="I31">
            <v>19500</v>
          </cell>
          <cell r="Q31">
            <v>23760</v>
          </cell>
          <cell r="S31">
            <v>1162120.48</v>
          </cell>
          <cell r="U31">
            <v>312000</v>
          </cell>
          <cell r="V31">
            <v>20280</v>
          </cell>
          <cell r="W31">
            <v>3244.8</v>
          </cell>
          <cell r="X31">
            <v>335524.8</v>
          </cell>
        </row>
      </sheetData>
      <sheetData sheetId="43"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cell r="AD4" t="str">
            <v>METROCONCRETO</v>
          </cell>
          <cell r="AE4" t="str">
            <v>MOLITUR</v>
          </cell>
          <cell r="AF4" t="str">
            <v>NEGOCIO DE MADERAS</v>
          </cell>
          <cell r="AG4" t="str">
            <v>RAFAEL OSORIO</v>
          </cell>
          <cell r="AH4" t="str">
            <v>ROCA</v>
          </cell>
          <cell r="AI4" t="str">
            <v>SOCODA</v>
          </cell>
          <cell r="AJ4" t="str">
            <v>SOLUCIONES GEOTECNICAS</v>
          </cell>
          <cell r="AK4" t="str">
            <v>TECNI INDUSTRIAS</v>
          </cell>
          <cell r="AL4" t="str">
            <v>VIDRIERA IMPACTO</v>
          </cell>
          <cell r="AM4" t="str">
            <v>WILLINGTON GALLEGO</v>
          </cell>
          <cell r="AN4" t="str">
            <v>Total general</v>
          </cell>
          <cell r="AO4" t="str">
            <v>UTILIDAD</v>
          </cell>
          <cell r="AP4" t="str">
            <v>IVA</v>
          </cell>
          <cell r="AQ4" t="str">
            <v>TOTAL</v>
          </cell>
        </row>
        <row r="5">
          <cell r="A5" t="str">
            <v>001</v>
          </cell>
          <cell r="B5">
            <v>556800</v>
          </cell>
          <cell r="C5">
            <v>1697128</v>
          </cell>
          <cell r="D5">
            <v>50591.677500000005</v>
          </cell>
          <cell r="E5">
            <v>312000</v>
          </cell>
          <cell r="F5">
            <v>1829110</v>
          </cell>
          <cell r="G5">
            <v>2286490</v>
          </cell>
          <cell r="H5">
            <v>2414425</v>
          </cell>
          <cell r="I5">
            <v>2253184</v>
          </cell>
          <cell r="K5">
            <v>327760</v>
          </cell>
          <cell r="L5">
            <v>1198257</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row>
        <row r="10">
          <cell r="A10" t="str">
            <v>008</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row>
        <row r="11">
          <cell r="A11" t="str">
            <v>011</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row>
        <row r="12">
          <cell r="A12" t="str">
            <v>012</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row>
        <row r="13">
          <cell r="A13" t="str">
            <v>013</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row>
        <row r="14">
          <cell r="A14" t="str">
            <v>017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row>
        <row r="15">
          <cell r="A15" t="str">
            <v>018</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row>
        <row r="16">
          <cell r="A16" t="str">
            <v>019</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row>
        <row r="17">
          <cell r="A17" t="str">
            <v>101</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row>
        <row r="18">
          <cell r="A18" t="str">
            <v>102</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row>
        <row r="19">
          <cell r="A19" t="str">
            <v>103</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2249954</v>
          </cell>
          <cell r="AO19">
            <v>146247.01</v>
          </cell>
          <cell r="AP19">
            <v>23399.521600000004</v>
          </cell>
          <cell r="AQ19">
            <v>2419600.5315999999</v>
          </cell>
        </row>
        <row r="20">
          <cell r="A20" t="str">
            <v>104</v>
          </cell>
          <cell r="C20">
            <v>855440</v>
          </cell>
          <cell r="F20">
            <v>50400</v>
          </cell>
          <cell r="H20">
            <v>201396</v>
          </cell>
          <cell r="M20">
            <v>187832</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row>
        <row r="21">
          <cell r="A21" t="str">
            <v>106</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row>
        <row r="22">
          <cell r="A22" t="str">
            <v>107</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row>
        <row r="23">
          <cell r="A23" t="str">
            <v>108</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row>
        <row r="24">
          <cell r="A24" t="str">
            <v>109</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row>
        <row r="25">
          <cell r="A25" t="str">
            <v>110</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row>
        <row r="26">
          <cell r="A26" t="str">
            <v>111</v>
          </cell>
          <cell r="E26">
            <v>302400</v>
          </cell>
          <cell r="H26">
            <v>59800</v>
          </cell>
          <cell r="M26">
            <v>1303422</v>
          </cell>
          <cell r="O26">
            <v>1616566.72</v>
          </cell>
          <cell r="S26">
            <v>11455</v>
          </cell>
          <cell r="T26">
            <v>25056</v>
          </cell>
          <cell r="Z26">
            <v>1628021.72</v>
          </cell>
          <cell r="AA26">
            <v>242162</v>
          </cell>
          <cell r="AB26">
            <v>16931.425888000002</v>
          </cell>
          <cell r="AC26">
            <v>258680</v>
          </cell>
          <cell r="AN26">
            <v>1932840</v>
          </cell>
          <cell r="AO26">
            <v>125634.6</v>
          </cell>
          <cell r="AP26">
            <v>20101.536</v>
          </cell>
          <cell r="AQ26">
            <v>2078576.1360000002</v>
          </cell>
        </row>
        <row r="27">
          <cell r="A27" t="str">
            <v>112</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row>
        <row r="28">
          <cell r="A28" t="str">
            <v>113</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row>
        <row r="31">
          <cell r="A31" t="str">
            <v>200</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cell r="AN33">
            <v>151508</v>
          </cell>
          <cell r="AO33">
            <v>9848.02</v>
          </cell>
          <cell r="AP33">
            <v>1575.6832000000002</v>
          </cell>
          <cell r="AQ33">
            <v>162931.70319999999</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row>
        <row r="35">
          <cell r="A35" t="str">
            <v>403</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row>
        <row r="37">
          <cell r="A37" t="str">
            <v>CALDERAS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row>
        <row r="38">
          <cell r="A38" t="str">
            <v>ÉXITO COLOMBIA</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row>
        <row r="39">
          <cell r="A39" t="str">
            <v>ÉXITO ENVIGADO</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row>
        <row r="40">
          <cell r="A40" t="str">
            <v>ÉXITO LAURELES</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361491.33333333337</v>
          </cell>
          <cell r="AO40">
            <v>23496.936666666668</v>
          </cell>
          <cell r="AP40">
            <v>3759.5098666666672</v>
          </cell>
          <cell r="AQ40">
            <v>388747.77986666671</v>
          </cell>
        </row>
        <row r="41">
          <cell r="A41" t="str">
            <v>ÉXITO POBLADO</v>
          </cell>
          <cell r="D41">
            <v>156800</v>
          </cell>
          <cell r="Z41">
            <v>8615390</v>
          </cell>
          <cell r="AA41">
            <v>5989573</v>
          </cell>
          <cell r="AN41">
            <v>156800</v>
          </cell>
          <cell r="AO41">
            <v>10192</v>
          </cell>
          <cell r="AP41">
            <v>1630.72</v>
          </cell>
          <cell r="AQ41">
            <v>168622.72</v>
          </cell>
        </row>
        <row r="42">
          <cell r="A42" t="str">
            <v>LOTE 1</v>
          </cell>
          <cell r="R42">
            <v>4628495</v>
          </cell>
          <cell r="AC42">
            <v>258680</v>
          </cell>
          <cell r="AN42">
            <v>4628495</v>
          </cell>
          <cell r="AO42">
            <v>300852.17499999999</v>
          </cell>
          <cell r="AP42">
            <v>48136.347999999998</v>
          </cell>
          <cell r="AQ42">
            <v>4977483.523</v>
          </cell>
        </row>
        <row r="43">
          <cell r="A43" t="str">
            <v>MEZCLAS</v>
          </cell>
          <cell r="E43">
            <v>7085121</v>
          </cell>
          <cell r="AA43">
            <v>242162</v>
          </cell>
          <cell r="AN43">
            <v>242162</v>
          </cell>
          <cell r="AO43">
            <v>15740.53</v>
          </cell>
          <cell r="AP43">
            <v>2518.4848000000002</v>
          </cell>
          <cell r="AQ43">
            <v>260421.0148</v>
          </cell>
        </row>
        <row r="44">
          <cell r="A44" t="str">
            <v>R00</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K45">
            <v>422240</v>
          </cell>
          <cell r="AN45">
            <v>422240</v>
          </cell>
          <cell r="AO45">
            <v>27445.600000000002</v>
          </cell>
          <cell r="AP45">
            <v>4391.2960000000003</v>
          </cell>
          <cell r="AQ45">
            <v>454076.89599999995</v>
          </cell>
        </row>
        <row r="46">
          <cell r="A46" t="str">
            <v>CARREFOUR</v>
          </cell>
          <cell r="AA46">
            <v>155173</v>
          </cell>
          <cell r="AN46">
            <v>155173</v>
          </cell>
          <cell r="AO46">
            <v>10086.245000000001</v>
          </cell>
          <cell r="AP46">
            <v>1613.7992000000002</v>
          </cell>
          <cell r="AQ46">
            <v>166873.0442</v>
          </cell>
        </row>
      </sheetData>
      <sheetData sheetId="44"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C5">
            <v>5171152</v>
          </cell>
          <cell r="D5">
            <v>38333.333333333336</v>
          </cell>
          <cell r="E5">
            <v>1242360</v>
          </cell>
          <cell r="F5">
            <v>704480</v>
          </cell>
          <cell r="H5">
            <v>339760</v>
          </cell>
          <cell r="I5">
            <v>54200</v>
          </cell>
          <cell r="K5">
            <v>168000</v>
          </cell>
          <cell r="L5">
            <v>526872</v>
          </cell>
          <cell r="S5">
            <v>13338</v>
          </cell>
          <cell r="T5">
            <v>344026</v>
          </cell>
          <cell r="U5">
            <v>570240</v>
          </cell>
          <cell r="W5">
            <v>683200</v>
          </cell>
          <cell r="X5">
            <v>8885420.3333333321</v>
          </cell>
          <cell r="Y5">
            <v>577552.32166666666</v>
          </cell>
          <cell r="Z5">
            <v>92408.371466666664</v>
          </cell>
          <cell r="AA5">
            <v>9555381.0264666658</v>
          </cell>
          <cell r="AB5">
            <v>629240</v>
          </cell>
          <cell r="AC5">
            <v>40900.6</v>
          </cell>
          <cell r="AD5">
            <v>6544.0959999999995</v>
          </cell>
          <cell r="AE5">
            <v>676684.696</v>
          </cell>
          <cell r="AG5">
            <v>452400</v>
          </cell>
          <cell r="AJ5">
            <v>30000</v>
          </cell>
          <cell r="AK5">
            <v>8912511</v>
          </cell>
          <cell r="AL5">
            <v>579313.21499999997</v>
          </cell>
          <cell r="AM5">
            <v>92690.114399999991</v>
          </cell>
          <cell r="AN5">
            <v>9584514.3293999992</v>
          </cell>
        </row>
        <row r="6">
          <cell r="A6" t="str">
            <v>004</v>
          </cell>
          <cell r="D6">
            <v>38333.333333333336</v>
          </cell>
          <cell r="E6">
            <v>2117738</v>
          </cell>
          <cell r="F6">
            <v>336400</v>
          </cell>
          <cell r="G6">
            <v>13427766</v>
          </cell>
          <cell r="I6">
            <v>54200</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005</v>
          </cell>
          <cell r="B7">
            <v>1416000</v>
          </cell>
          <cell r="L7">
            <v>129038</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013</v>
          </cell>
          <cell r="B8">
            <v>266800</v>
          </cell>
          <cell r="O8">
            <v>4000000</v>
          </cell>
          <cell r="S8">
            <v>2678925</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102</v>
          </cell>
          <cell r="E10">
            <v>278400</v>
          </cell>
          <cell r="I10">
            <v>54200</v>
          </cell>
          <cell r="L10">
            <v>646816</v>
          </cell>
          <cell r="M10">
            <v>289971.47619047621</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103</v>
          </cell>
          <cell r="F11">
            <v>657720</v>
          </cell>
          <cell r="L11">
            <v>646816</v>
          </cell>
          <cell r="N11">
            <v>491806.22222222225</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104</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109</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110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111</v>
          </cell>
          <cell r="G15">
            <v>52640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112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113</v>
          </cell>
          <cell r="D17">
            <v>289923</v>
          </cell>
          <cell r="G17">
            <v>112000</v>
          </cell>
          <cell r="I17">
            <v>840750</v>
          </cell>
          <cell r="K17">
            <v>467178</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115</v>
          </cell>
          <cell r="B18">
            <v>1570640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488853.88049783552</v>
          </cell>
          <cell r="AD18">
            <v>78216.620879653681</v>
          </cell>
          <cell r="AE18">
            <v>8087899.4321134202</v>
          </cell>
          <cell r="AH18">
            <v>279444</v>
          </cell>
          <cell r="AK18">
            <v>2008182.6666666667</v>
          </cell>
          <cell r="AL18">
            <v>130531.87333333334</v>
          </cell>
          <cell r="AM18">
            <v>20885.099733333333</v>
          </cell>
          <cell r="AN18">
            <v>2159599.6397333331</v>
          </cell>
        </row>
        <row r="19">
          <cell r="A19" t="str">
            <v>201</v>
          </cell>
          <cell r="G19">
            <v>161280</v>
          </cell>
          <cell r="K19">
            <v>410368</v>
          </cell>
          <cell r="L19">
            <v>1395713.4545454546</v>
          </cell>
          <cell r="M19">
            <v>1010284.4761904762</v>
          </cell>
          <cell r="N19">
            <v>362152</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202</v>
          </cell>
          <cell r="G20">
            <v>16800</v>
          </cell>
          <cell r="I20">
            <v>378851</v>
          </cell>
          <cell r="K20">
            <v>378423</v>
          </cell>
          <cell r="L20">
            <v>908849.4545454547</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210</v>
          </cell>
          <cell r="I21">
            <v>238542</v>
          </cell>
          <cell r="J21">
            <v>1357892</v>
          </cell>
          <cell r="K21">
            <v>1781587</v>
          </cell>
          <cell r="L21">
            <v>1562817.4545454546</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403</v>
          </cell>
          <cell r="F22">
            <v>516600</v>
          </cell>
          <cell r="G22">
            <v>44800</v>
          </cell>
          <cell r="I22">
            <v>106200</v>
          </cell>
          <cell r="K22">
            <v>1911968</v>
          </cell>
          <cell r="L22">
            <v>859345.4545454547</v>
          </cell>
          <cell r="M22">
            <v>9520000</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409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AMPLIACION</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cell r="AK24">
            <v>9107534.6666666679</v>
          </cell>
          <cell r="AL24">
            <v>591989.75333333341</v>
          </cell>
          <cell r="AM24">
            <v>94718.360533333354</v>
          </cell>
          <cell r="AN24">
            <v>9794242.7805333342</v>
          </cell>
        </row>
        <row r="25">
          <cell r="A25" t="str">
            <v>CALDERAS</v>
          </cell>
          <cell r="H25">
            <v>695400</v>
          </cell>
          <cell r="I25">
            <v>106200</v>
          </cell>
          <cell r="K25">
            <v>22848</v>
          </cell>
          <cell r="L25">
            <v>1017153.4545454547</v>
          </cell>
          <cell r="Q25">
            <v>24971.25</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ÉXITO COLOMBIA</v>
          </cell>
          <cell r="F26">
            <v>288999</v>
          </cell>
          <cell r="L26">
            <v>837841.4545454547</v>
          </cell>
          <cell r="M26">
            <v>981470.47619047621</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ÉXITO LAURELES</v>
          </cell>
          <cell r="L27">
            <v>971793.4545454547</v>
          </cell>
          <cell r="R27">
            <v>1421000</v>
          </cell>
          <cell r="T27">
            <v>414400</v>
          </cell>
          <cell r="V27">
            <v>3116954</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REDES</v>
          </cell>
          <cell r="D28">
            <v>38333.333333333336</v>
          </cell>
          <cell r="J28">
            <v>2890491</v>
          </cell>
          <cell r="L28">
            <v>236640</v>
          </cell>
          <cell r="N28">
            <v>251222.22222222222</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5"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cell r="Y4" t="str">
            <v>RAFAEL BARRAGAN</v>
          </cell>
          <cell r="Z4" t="str">
            <v>RAFAEL OSORIO</v>
          </cell>
          <cell r="AA4" t="str">
            <v>REEMBOLSO</v>
          </cell>
          <cell r="AB4" t="str">
            <v>SENA</v>
          </cell>
          <cell r="AC4" t="str">
            <v>Total general</v>
          </cell>
          <cell r="AD4" t="str">
            <v>UTILIDAD</v>
          </cell>
          <cell r="AE4" t="str">
            <v>IVA</v>
          </cell>
          <cell r="AF4" t="str">
            <v>TOTAL</v>
          </cell>
        </row>
        <row r="5">
          <cell r="A5" t="str">
            <v>001</v>
          </cell>
          <cell r="C5">
            <v>1761924</v>
          </cell>
          <cell r="D5">
            <v>211839</v>
          </cell>
          <cell r="E5">
            <v>205000</v>
          </cell>
          <cell r="F5">
            <v>950400</v>
          </cell>
          <cell r="G5">
            <v>570240</v>
          </cell>
          <cell r="I5">
            <v>40000</v>
          </cell>
          <cell r="M5">
            <v>515689.6</v>
          </cell>
          <cell r="N5">
            <v>622780</v>
          </cell>
          <cell r="P5">
            <v>1125000</v>
          </cell>
          <cell r="Q5">
            <v>570240</v>
          </cell>
          <cell r="S5">
            <v>110874</v>
          </cell>
          <cell r="T5">
            <v>245456</v>
          </cell>
          <cell r="U5">
            <v>2219000</v>
          </cell>
          <cell r="V5">
            <v>144235</v>
          </cell>
          <cell r="W5">
            <v>23077.600000000002</v>
          </cell>
          <cell r="X5">
            <v>2386312.6</v>
          </cell>
          <cell r="Z5">
            <v>721984</v>
          </cell>
          <cell r="AA5">
            <v>10000</v>
          </cell>
          <cell r="AC5">
            <v>2022913.6</v>
          </cell>
          <cell r="AD5">
            <v>131489.38400000002</v>
          </cell>
          <cell r="AE5">
            <v>21038.301440000003</v>
          </cell>
          <cell r="AF5">
            <v>2175441.2854400002</v>
          </cell>
        </row>
        <row r="6">
          <cell r="A6" t="str">
            <v>003</v>
          </cell>
          <cell r="M6">
            <v>2000000</v>
          </cell>
          <cell r="U6">
            <v>2000000</v>
          </cell>
          <cell r="V6">
            <v>130000</v>
          </cell>
          <cell r="W6">
            <v>20800</v>
          </cell>
          <cell r="X6">
            <v>2150800</v>
          </cell>
          <cell r="Y6">
            <v>1104320</v>
          </cell>
          <cell r="AA6">
            <v>121186</v>
          </cell>
          <cell r="AC6">
            <v>121186</v>
          </cell>
          <cell r="AD6">
            <v>7877.09</v>
          </cell>
          <cell r="AE6">
            <v>1260.3344</v>
          </cell>
          <cell r="AF6">
            <v>130323.4244</v>
          </cell>
        </row>
        <row r="7">
          <cell r="A7" t="str">
            <v>005</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row>
        <row r="8">
          <cell r="A8" t="str">
            <v>006</v>
          </cell>
          <cell r="B8">
            <v>215760</v>
          </cell>
          <cell r="I8">
            <v>1584745.6</v>
          </cell>
          <cell r="J8">
            <v>2505600</v>
          </cell>
          <cell r="K8">
            <v>357000</v>
          </cell>
          <cell r="L8">
            <v>22400</v>
          </cell>
          <cell r="U8">
            <v>4090345.6</v>
          </cell>
          <cell r="V8">
            <v>265872.46400000004</v>
          </cell>
          <cell r="W8">
            <v>42539.594240000006</v>
          </cell>
          <cell r="X8">
            <v>4398757.6582399998</v>
          </cell>
          <cell r="AC8">
            <v>22400</v>
          </cell>
          <cell r="AD8">
            <v>1456</v>
          </cell>
          <cell r="AE8">
            <v>232.96</v>
          </cell>
          <cell r="AF8">
            <v>24088.959999999999</v>
          </cell>
        </row>
        <row r="9">
          <cell r="A9" t="str">
            <v>007</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012</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013</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row>
        <row r="12">
          <cell r="A12" t="str">
            <v>017</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100</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101</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102</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12355.2</v>
          </cell>
          <cell r="AE15">
            <v>1976.8320000000001</v>
          </cell>
          <cell r="AF15">
            <v>204412.03200000001</v>
          </cell>
        </row>
        <row r="16">
          <cell r="A16" t="str">
            <v>103</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105</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cell r="AC19">
            <v>351564.88</v>
          </cell>
          <cell r="AD19">
            <v>22851.717200000003</v>
          </cell>
          <cell r="AE19">
            <v>3656.2747520000007</v>
          </cell>
          <cell r="AF19">
            <v>378072.87195200002</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108</v>
          </cell>
          <cell r="I21">
            <v>226458</v>
          </cell>
          <cell r="M21">
            <v>574896</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5526202.0800000001</v>
          </cell>
          <cell r="AD23">
            <v>359203.13520000002</v>
          </cell>
          <cell r="AE23">
            <v>57472.501632000007</v>
          </cell>
          <cell r="AF23">
            <v>5942877.7168320008</v>
          </cell>
        </row>
        <row r="24">
          <cell r="A24" t="str">
            <v>111</v>
          </cell>
          <cell r="F24">
            <v>95000</v>
          </cell>
          <cell r="I24">
            <v>75000</v>
          </cell>
          <cell r="J24">
            <v>674238.4</v>
          </cell>
          <cell r="M24">
            <v>86443.199999999997</v>
          </cell>
          <cell r="Q24">
            <v>23760</v>
          </cell>
          <cell r="R24">
            <v>43500</v>
          </cell>
          <cell r="S24">
            <v>357840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1360028.32</v>
          </cell>
          <cell r="AD25">
            <v>88401.840800000005</v>
          </cell>
          <cell r="AE25">
            <v>14144.294528</v>
          </cell>
          <cell r="AF25">
            <v>1462574.4553280002</v>
          </cell>
        </row>
        <row r="26">
          <cell r="A26" t="str">
            <v>113</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3001830.4367039995</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A27">
            <v>20000</v>
          </cell>
          <cell r="AC27">
            <v>1069579.72</v>
          </cell>
          <cell r="AD27">
            <v>69522.681800000006</v>
          </cell>
          <cell r="AE27">
            <v>11123.629088000002</v>
          </cell>
          <cell r="AF27">
            <v>1150226.0308879998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row>
        <row r="29">
          <cell r="A29" t="str">
            <v>200</v>
          </cell>
          <cell r="C29">
            <v>224000</v>
          </cell>
          <cell r="J29">
            <v>33510</v>
          </cell>
          <cell r="L29">
            <v>4524</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201</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202</v>
          </cell>
          <cell r="F31">
            <v>312000</v>
          </cell>
          <cell r="I31">
            <v>19500</v>
          </cell>
          <cell r="Q31">
            <v>23760</v>
          </cell>
          <cell r="S31">
            <v>1162120.48</v>
          </cell>
          <cell r="U31">
            <v>312000</v>
          </cell>
          <cell r="V31">
            <v>20280</v>
          </cell>
          <cell r="W31">
            <v>3244.8</v>
          </cell>
          <cell r="X31">
            <v>335524.8</v>
          </cell>
          <cell r="AC31">
            <v>1162120.48</v>
          </cell>
          <cell r="AD31">
            <v>75537.831200000001</v>
          </cell>
          <cell r="AE31">
            <v>12086.052992000001</v>
          </cell>
          <cell r="AF31">
            <v>1249744.3641919999</v>
          </cell>
        </row>
        <row r="32">
          <cell r="A32" t="str">
            <v>203</v>
          </cell>
          <cell r="G32">
            <v>2862243</v>
          </cell>
          <cell r="P32">
            <v>2917400</v>
          </cell>
          <cell r="Y32">
            <v>1428615.4</v>
          </cell>
          <cell r="Z32">
            <v>107520</v>
          </cell>
          <cell r="AC32">
            <v>4346015.4000000004</v>
          </cell>
          <cell r="AD32">
            <v>282491.00100000005</v>
          </cell>
          <cell r="AE32">
            <v>45198.560160000008</v>
          </cell>
          <cell r="AF32">
            <v>4673704.9611600004</v>
          </cell>
        </row>
        <row r="33">
          <cell r="A33" t="str">
            <v>204</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S34">
            <v>1188736.68</v>
          </cell>
          <cell r="AC34">
            <v>1430016.68</v>
          </cell>
          <cell r="AD34">
            <v>92951.084199999998</v>
          </cell>
          <cell r="AE34">
            <v>14872.173472</v>
          </cell>
          <cell r="AF34">
            <v>1537839.9376719999</v>
          </cell>
        </row>
        <row r="35">
          <cell r="A35" t="str">
            <v>207</v>
          </cell>
          <cell r="O35">
            <v>40600</v>
          </cell>
          <cell r="P35">
            <v>118320</v>
          </cell>
          <cell r="S35">
            <v>3569223.72</v>
          </cell>
          <cell r="AC35">
            <v>3728143.72</v>
          </cell>
          <cell r="AD35">
            <v>242329.34180000002</v>
          </cell>
          <cell r="AE35">
            <v>38772.694688000003</v>
          </cell>
          <cell r="AF35">
            <v>4009245.756488</v>
          </cell>
        </row>
        <row r="36">
          <cell r="A36" t="str">
            <v>208</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S37">
            <v>1642502</v>
          </cell>
          <cell r="AC37">
            <v>1642502</v>
          </cell>
          <cell r="AD37">
            <v>106762.63</v>
          </cell>
          <cell r="AE37">
            <v>17082.020800000002</v>
          </cell>
          <cell r="AF37">
            <v>1766346.6507999999</v>
          </cell>
        </row>
        <row r="38">
          <cell r="A38" t="str">
            <v>210</v>
          </cell>
          <cell r="T38">
            <v>940800</v>
          </cell>
          <cell r="Y38">
            <v>1465659</v>
          </cell>
          <cell r="AC38">
            <v>2406459</v>
          </cell>
          <cell r="AD38">
            <v>156419.83499999999</v>
          </cell>
          <cell r="AE38">
            <v>25027.173599999998</v>
          </cell>
          <cell r="AF38">
            <v>2587906.0085999998</v>
          </cell>
        </row>
        <row r="39">
          <cell r="A39" t="str">
            <v>211</v>
          </cell>
          <cell r="O39">
            <v>592760</v>
          </cell>
          <cell r="R39">
            <v>1019200</v>
          </cell>
          <cell r="U39">
            <v>5299605</v>
          </cell>
          <cell r="Y39">
            <v>523450</v>
          </cell>
          <cell r="AC39">
            <v>7435015</v>
          </cell>
          <cell r="AD39">
            <v>483275.97500000003</v>
          </cell>
          <cell r="AE39">
            <v>77324.156000000003</v>
          </cell>
          <cell r="AF39">
            <v>7995615.1310000001</v>
          </cell>
        </row>
        <row r="40">
          <cell r="A40" t="str">
            <v>213</v>
          </cell>
          <cell r="O40">
            <v>75400</v>
          </cell>
          <cell r="AC40">
            <v>75400</v>
          </cell>
          <cell r="AD40">
            <v>4901</v>
          </cell>
          <cell r="AE40">
            <v>784.16</v>
          </cell>
          <cell r="AF40">
            <v>81085.16</v>
          </cell>
        </row>
        <row r="41">
          <cell r="A41" t="str">
            <v>400</v>
          </cell>
          <cell r="P41">
            <v>98600</v>
          </cell>
          <cell r="U41">
            <v>151380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C42">
            <v>791660</v>
          </cell>
          <cell r="AD42">
            <v>51457.9</v>
          </cell>
          <cell r="AE42">
            <v>8233.264000000001</v>
          </cell>
          <cell r="AF42">
            <v>851351.16399999999</v>
          </cell>
        </row>
        <row r="43">
          <cell r="A43" t="str">
            <v>409</v>
          </cell>
          <cell r="AA43">
            <v>49130</v>
          </cell>
          <cell r="AC43">
            <v>49130</v>
          </cell>
          <cell r="AD43">
            <v>3193.4500000000003</v>
          </cell>
          <cell r="AE43">
            <v>510.95200000000006</v>
          </cell>
          <cell r="AF43">
            <v>52834.401999999995</v>
          </cell>
        </row>
        <row r="44">
          <cell r="A44" t="str">
            <v>AMPLIACION</v>
          </cell>
          <cell r="C44">
            <v>587248</v>
          </cell>
          <cell r="G44">
            <v>2316800</v>
          </cell>
          <cell r="I44">
            <v>123200</v>
          </cell>
          <cell r="L44">
            <v>180678.39999999999</v>
          </cell>
          <cell r="M44">
            <v>8726481.6399999987</v>
          </cell>
          <cell r="N44">
            <v>114840</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6"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001</v>
          </cell>
          <cell r="B5">
            <v>2637284</v>
          </cell>
          <cell r="C5">
            <v>778333.5</v>
          </cell>
          <cell r="D5">
            <v>50591.677500000005</v>
          </cell>
          <cell r="E5">
            <v>132628.02840000001</v>
          </cell>
          <cell r="F5">
            <v>961553.20589999994</v>
          </cell>
          <cell r="H5">
            <v>2414425</v>
          </cell>
          <cell r="I5">
            <v>2253184</v>
          </cell>
          <cell r="K5">
            <v>327760</v>
          </cell>
          <cell r="L5">
            <v>1198257</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003</v>
          </cell>
          <cell r="B6">
            <v>2271536.56</v>
          </cell>
          <cell r="C6">
            <v>778334</v>
          </cell>
          <cell r="D6">
            <v>50591.71</v>
          </cell>
          <cell r="E6">
            <v>132628.11359999998</v>
          </cell>
          <cell r="F6">
            <v>961553.8236</v>
          </cell>
          <cell r="I6">
            <v>3263023</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004</v>
          </cell>
          <cell r="B7">
            <v>168173.32</v>
          </cell>
          <cell r="C7">
            <v>790688</v>
          </cell>
          <cell r="D7">
            <v>51394.720000000001</v>
          </cell>
          <cell r="E7">
            <v>134733.2352</v>
          </cell>
          <cell r="F7">
            <v>976815.95519999997</v>
          </cell>
          <cell r="I7">
            <v>-34800</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007</v>
          </cell>
          <cell r="B9">
            <v>559544.56000000006</v>
          </cell>
          <cell r="C9">
            <v>790688</v>
          </cell>
          <cell r="D9">
            <v>51394.720000000001</v>
          </cell>
          <cell r="E9">
            <v>134733.2352</v>
          </cell>
          <cell r="F9">
            <v>976815.95519999997</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7"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C5">
            <v>5171152</v>
          </cell>
          <cell r="E5">
            <v>1242360</v>
          </cell>
          <cell r="F5">
            <v>704480</v>
          </cell>
          <cell r="H5">
            <v>59000</v>
          </cell>
          <cell r="I5">
            <v>54200</v>
          </cell>
          <cell r="U5">
            <v>570240</v>
          </cell>
          <cell r="W5">
            <v>683200</v>
          </cell>
          <cell r="AB5">
            <v>629240</v>
          </cell>
          <cell r="AC5">
            <v>40900.6</v>
          </cell>
          <cell r="AD5">
            <v>6544.0959999999995</v>
          </cell>
          <cell r="AE5">
            <v>676684.696</v>
          </cell>
        </row>
        <row r="6">
          <cell r="A6" t="str">
            <v>002</v>
          </cell>
          <cell r="F6">
            <v>336400</v>
          </cell>
          <cell r="G6">
            <v>13427766</v>
          </cell>
          <cell r="I6">
            <v>54200</v>
          </cell>
          <cell r="AA6">
            <v>150000</v>
          </cell>
          <cell r="AB6">
            <v>150000</v>
          </cell>
          <cell r="AC6">
            <v>9750</v>
          </cell>
          <cell r="AD6">
            <v>1560</v>
          </cell>
          <cell r="AE6">
            <v>161310</v>
          </cell>
        </row>
        <row r="7">
          <cell r="A7" t="str">
            <v>003</v>
          </cell>
          <cell r="B7">
            <v>1416000</v>
          </cell>
          <cell r="Z7">
            <v>97440</v>
          </cell>
          <cell r="AA7">
            <v>21150</v>
          </cell>
          <cell r="AB7">
            <v>21150</v>
          </cell>
          <cell r="AC7">
            <v>1374.75</v>
          </cell>
          <cell r="AD7">
            <v>219.96</v>
          </cell>
          <cell r="AE7">
            <v>22744.71</v>
          </cell>
        </row>
        <row r="8">
          <cell r="A8" t="str">
            <v>005</v>
          </cell>
          <cell r="B8">
            <v>266800</v>
          </cell>
          <cell r="S8">
            <v>2678925</v>
          </cell>
          <cell r="AB8">
            <v>2678925</v>
          </cell>
          <cell r="AC8">
            <v>174130.125</v>
          </cell>
          <cell r="AD8">
            <v>27860.82</v>
          </cell>
          <cell r="AE8">
            <v>2880915.9449999998</v>
          </cell>
        </row>
        <row r="9">
          <cell r="A9" t="str">
            <v>012</v>
          </cell>
          <cell r="I9">
            <v>54200</v>
          </cell>
          <cell r="M9">
            <v>345790.47619047621</v>
          </cell>
          <cell r="Z9">
            <v>97440</v>
          </cell>
          <cell r="AB9">
            <v>345790.47619047621</v>
          </cell>
          <cell r="AC9">
            <v>22476.380952380954</v>
          </cell>
          <cell r="AD9">
            <v>3596.2209523809529</v>
          </cell>
          <cell r="AE9">
            <v>371863.07809523813</v>
          </cell>
        </row>
        <row r="10">
          <cell r="A10" t="str">
            <v>013</v>
          </cell>
          <cell r="E10">
            <v>278400</v>
          </cell>
          <cell r="I10">
            <v>54200</v>
          </cell>
          <cell r="M10">
            <v>289971.47619047621</v>
          </cell>
          <cell r="AB10">
            <v>289971.47619047621</v>
          </cell>
          <cell r="AC10">
            <v>18848.145952380954</v>
          </cell>
          <cell r="AD10">
            <v>3015.7033523809528</v>
          </cell>
          <cell r="AE10">
            <v>311835.32549523812</v>
          </cell>
        </row>
        <row r="11">
          <cell r="A11" t="str">
            <v>017</v>
          </cell>
          <cell r="F11">
            <v>657720</v>
          </cell>
          <cell r="N11">
            <v>491806.22222222225</v>
          </cell>
          <cell r="AA11">
            <v>36000</v>
          </cell>
          <cell r="AB11">
            <v>527806.22222222225</v>
          </cell>
          <cell r="AC11">
            <v>34307.404444444444</v>
          </cell>
          <cell r="AD11">
            <v>5489.184711111111</v>
          </cell>
          <cell r="AE11">
            <v>567602.81137777783</v>
          </cell>
        </row>
        <row r="12">
          <cell r="A12" t="str">
            <v>100</v>
          </cell>
          <cell r="G12">
            <v>3400</v>
          </cell>
          <cell r="I12">
            <v>54200</v>
          </cell>
          <cell r="K12">
            <v>6897540</v>
          </cell>
          <cell r="M12">
            <v>287790.47619047621</v>
          </cell>
          <cell r="AB12">
            <v>287790.47619047621</v>
          </cell>
          <cell r="AC12">
            <v>18706.380952380954</v>
          </cell>
          <cell r="AD12">
            <v>2993.0209523809526</v>
          </cell>
          <cell r="AE12">
            <v>309489.87809523812</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row>
        <row r="14">
          <cell r="A14" t="str">
            <v>103</v>
          </cell>
          <cell r="M14">
            <v>430261.47619047621</v>
          </cell>
          <cell r="S14">
            <v>317376</v>
          </cell>
          <cell r="X14">
            <v>30000</v>
          </cell>
          <cell r="AB14">
            <v>430261.47619047621</v>
          </cell>
          <cell r="AC14">
            <v>27966.995952380956</v>
          </cell>
          <cell r="AD14">
            <v>4474.7193523809528</v>
          </cell>
          <cell r="AE14">
            <v>462703.1914952381</v>
          </cell>
        </row>
        <row r="15">
          <cell r="A15" t="str">
            <v>104</v>
          </cell>
          <cell r="K15">
            <v>897306</v>
          </cell>
          <cell r="M15">
            <v>779816.47619047621</v>
          </cell>
          <cell r="Q15">
            <v>29400</v>
          </cell>
          <cell r="R15">
            <v>183680</v>
          </cell>
          <cell r="V15">
            <v>631652</v>
          </cell>
          <cell r="X15">
            <v>644000</v>
          </cell>
          <cell r="AB15">
            <v>2321122.4761904762</v>
          </cell>
          <cell r="AC15">
            <v>150872.96095238096</v>
          </cell>
          <cell r="AD15">
            <v>24139.673752380953</v>
          </cell>
          <cell r="AE15">
            <v>2496135.1108952384</v>
          </cell>
        </row>
        <row r="16">
          <cell r="A16" t="str">
            <v>105</v>
          </cell>
          <cell r="C16">
            <v>3473040</v>
          </cell>
          <cell r="K16">
            <v>311901</v>
          </cell>
          <cell r="M16">
            <v>986980.47619047621</v>
          </cell>
          <cell r="AB16">
            <v>1298881.4761904762</v>
          </cell>
          <cell r="AC16">
            <v>84427.295952380955</v>
          </cell>
          <cell r="AD16">
            <v>13508.367352380954</v>
          </cell>
          <cell r="AE16">
            <v>1396817.139495238</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row>
        <row r="18">
          <cell r="A18" t="str">
            <v>107</v>
          </cell>
          <cell r="B18">
            <v>1570640</v>
          </cell>
          <cell r="J18">
            <v>1430128</v>
          </cell>
          <cell r="L18">
            <v>941777.4545454547</v>
          </cell>
          <cell r="M18">
            <v>2148923.4761904762</v>
          </cell>
          <cell r="P18">
            <v>89552</v>
          </cell>
          <cell r="R18">
            <v>39200</v>
          </cell>
          <cell r="V18">
            <v>3000000</v>
          </cell>
          <cell r="AA18">
            <v>30546.666666666668</v>
          </cell>
          <cell r="AB18">
            <v>7520828.9307359308</v>
          </cell>
          <cell r="AC18">
            <v>488853.88049783552</v>
          </cell>
          <cell r="AD18">
            <v>78216.620879653681</v>
          </cell>
          <cell r="AE18">
            <v>8087899.4321134202</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row>
        <row r="20">
          <cell r="A20" t="str">
            <v>109</v>
          </cell>
          <cell r="K20">
            <v>378423</v>
          </cell>
          <cell r="L20">
            <v>908849.4545454547</v>
          </cell>
          <cell r="M20">
            <v>1815955.4761904762</v>
          </cell>
          <cell r="O20">
            <v>111249</v>
          </cell>
          <cell r="V20">
            <v>192931</v>
          </cell>
          <cell r="AA20">
            <v>45820</v>
          </cell>
          <cell r="AB20">
            <v>3103227.9307359308</v>
          </cell>
          <cell r="AC20">
            <v>201709.81549783552</v>
          </cell>
          <cell r="AD20">
            <v>32273.570479653685</v>
          </cell>
          <cell r="AE20">
            <v>3337211.3167134202</v>
          </cell>
        </row>
        <row r="21">
          <cell r="A21" t="str">
            <v>110</v>
          </cell>
          <cell r="J21">
            <v>1357892</v>
          </cell>
          <cell r="K21">
            <v>1781587</v>
          </cell>
          <cell r="L21">
            <v>1562817.4545454546</v>
          </cell>
          <cell r="M21">
            <v>2124246.4761904762</v>
          </cell>
          <cell r="O21">
            <v>164117</v>
          </cell>
          <cell r="R21">
            <v>67200</v>
          </cell>
          <cell r="V21">
            <v>360806</v>
          </cell>
          <cell r="AB21">
            <v>5468650.9307359308</v>
          </cell>
          <cell r="AC21">
            <v>355462.31049783551</v>
          </cell>
          <cell r="AD21">
            <v>56873.969679653681</v>
          </cell>
          <cell r="AE21">
            <v>5880987.2109134197</v>
          </cell>
        </row>
        <row r="22">
          <cell r="A22" t="str">
            <v>111</v>
          </cell>
          <cell r="F22">
            <v>516600</v>
          </cell>
          <cell r="I22">
            <v>106200</v>
          </cell>
          <cell r="K22">
            <v>1911968</v>
          </cell>
          <cell r="L22">
            <v>859345.4545454547</v>
          </cell>
          <cell r="M22">
            <v>499932.47619047621</v>
          </cell>
          <cell r="AB22">
            <v>3787845.9307359308</v>
          </cell>
          <cell r="AC22">
            <v>246209.9854978355</v>
          </cell>
          <cell r="AD22">
            <v>39393.597679653678</v>
          </cell>
          <cell r="AE22">
            <v>4073449.51391342</v>
          </cell>
        </row>
        <row r="23">
          <cell r="A23" t="str">
            <v>112</v>
          </cell>
          <cell r="E23">
            <v>406400</v>
          </cell>
          <cell r="K23">
            <v>893200</v>
          </cell>
          <cell r="M23">
            <v>490210.47619047621</v>
          </cell>
          <cell r="V23">
            <v>106952</v>
          </cell>
          <cell r="Y23">
            <v>58928</v>
          </cell>
          <cell r="AB23">
            <v>1383410.4761904762</v>
          </cell>
          <cell r="AC23">
            <v>89921.68095238095</v>
          </cell>
          <cell r="AD23">
            <v>14387.468952380952</v>
          </cell>
          <cell r="AE23">
            <v>1487719.6260952381</v>
          </cell>
        </row>
        <row r="24">
          <cell r="A24" t="str">
            <v>113</v>
          </cell>
          <cell r="G24">
            <v>520256</v>
          </cell>
          <cell r="K24">
            <v>1988509</v>
          </cell>
          <cell r="L24">
            <v>170483</v>
          </cell>
          <cell r="M24">
            <v>1308785.4761904762</v>
          </cell>
          <cell r="O24">
            <v>115897</v>
          </cell>
          <cell r="P24">
            <v>130848</v>
          </cell>
          <cell r="Q24">
            <v>55650</v>
          </cell>
          <cell r="R24">
            <v>84000</v>
          </cell>
          <cell r="S24">
            <v>858990</v>
          </cell>
          <cell r="V24">
            <v>3165457</v>
          </cell>
          <cell r="Y24">
            <v>6068076</v>
          </cell>
          <cell r="AA24">
            <v>30546.666666666668</v>
          </cell>
          <cell r="AB24">
            <v>3297294.4761904762</v>
          </cell>
          <cell r="AC24">
            <v>214324.14095238096</v>
          </cell>
          <cell r="AD24">
            <v>34291.862552380953</v>
          </cell>
          <cell r="AE24">
            <v>3545910.4796952382</v>
          </cell>
        </row>
        <row r="25">
          <cell r="A25" t="str">
            <v>114</v>
          </cell>
          <cell r="H25">
            <v>695400</v>
          </cell>
          <cell r="I25">
            <v>106200</v>
          </cell>
          <cell r="L25">
            <v>1017153.4545454547</v>
          </cell>
          <cell r="V25">
            <v>2813719</v>
          </cell>
          <cell r="AA25">
            <v>30546.666666666668</v>
          </cell>
          <cell r="AB25">
            <v>1017153.4545454547</v>
          </cell>
          <cell r="AC25">
            <v>66114.974545454563</v>
          </cell>
          <cell r="AD25">
            <v>10578.39592727273</v>
          </cell>
          <cell r="AE25">
            <v>1093846.8250181819</v>
          </cell>
        </row>
        <row r="26">
          <cell r="A26" t="str">
            <v>115</v>
          </cell>
          <cell r="L26">
            <v>837841.4545454547</v>
          </cell>
          <cell r="M26">
            <v>981470.47619047621</v>
          </cell>
          <cell r="O26">
            <v>133632</v>
          </cell>
          <cell r="T26">
            <v>414400</v>
          </cell>
          <cell r="V26">
            <v>2977897</v>
          </cell>
          <cell r="AB26">
            <v>1819311.9307359308</v>
          </cell>
          <cell r="AC26">
            <v>118255.27549783551</v>
          </cell>
          <cell r="AD26">
            <v>18920.844079653682</v>
          </cell>
          <cell r="AE26">
            <v>1956488.0503134201</v>
          </cell>
        </row>
        <row r="27">
          <cell r="A27" t="str">
            <v>116</v>
          </cell>
          <cell r="L27">
            <v>971793.4545454547</v>
          </cell>
          <cell r="T27">
            <v>414400</v>
          </cell>
          <cell r="V27">
            <v>3116954</v>
          </cell>
          <cell r="AB27">
            <v>971793.4545454547</v>
          </cell>
          <cell r="AC27">
            <v>63166.574545454561</v>
          </cell>
          <cell r="AD27">
            <v>10106.651927272729</v>
          </cell>
          <cell r="AE27">
            <v>1045066.681018182</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Z30">
            <v>1043402</v>
          </cell>
          <cell r="AB30">
            <v>1043402</v>
          </cell>
          <cell r="AC30">
            <v>67821.13</v>
          </cell>
          <cell r="AD30">
            <v>10851.380800000001</v>
          </cell>
          <cell r="AE30">
            <v>1122074.5107999998</v>
          </cell>
        </row>
        <row r="31">
          <cell r="A31" t="str">
            <v>204</v>
          </cell>
          <cell r="Z31">
            <v>960519</v>
          </cell>
          <cell r="AB31">
            <v>960519</v>
          </cell>
          <cell r="AC31">
            <v>62433.735000000001</v>
          </cell>
          <cell r="AD31">
            <v>9989.3976000000002</v>
          </cell>
          <cell r="AE31">
            <v>1032942.1326</v>
          </cell>
        </row>
        <row r="32">
          <cell r="A32" t="str">
            <v>206</v>
          </cell>
          <cell r="N32">
            <v>262822.22222222225</v>
          </cell>
          <cell r="S32">
            <v>2320000</v>
          </cell>
          <cell r="AB32">
            <v>2582822.222222222</v>
          </cell>
          <cell r="AC32">
            <v>167883.44444444444</v>
          </cell>
          <cell r="AD32">
            <v>26861.351111111111</v>
          </cell>
          <cell r="AE32">
            <v>2777567.0177777777</v>
          </cell>
        </row>
        <row r="33">
          <cell r="A33" t="str">
            <v>207</v>
          </cell>
          <cell r="N33">
            <v>344022.22222222219</v>
          </cell>
          <cell r="AB33">
            <v>344022.22222222219</v>
          </cell>
          <cell r="AC33">
            <v>22361.444444444442</v>
          </cell>
          <cell r="AD33">
            <v>3577.8311111111107</v>
          </cell>
          <cell r="AE33">
            <v>369961.49777777772</v>
          </cell>
        </row>
        <row r="34">
          <cell r="A34" t="str">
            <v>208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N37">
            <v>243102.22222222222</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AA39">
            <v>211935</v>
          </cell>
          <cell r="AB39">
            <v>1595020.5</v>
          </cell>
          <cell r="AC39">
            <v>103676.3325</v>
          </cell>
          <cell r="AD39">
            <v>16588.213200000002</v>
          </cell>
          <cell r="AE39">
            <v>1715285.0457000001</v>
          </cell>
        </row>
        <row r="40">
          <cell r="A40" t="str">
            <v>321</v>
          </cell>
          <cell r="I40">
            <v>967085.5</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AB46">
            <v>702133.33333333326</v>
          </cell>
          <cell r="AC46">
            <v>45638.666666666664</v>
          </cell>
          <cell r="AD46">
            <v>7302.1866666666665</v>
          </cell>
          <cell r="AE46">
            <v>755074.18666666653</v>
          </cell>
        </row>
        <row r="47">
          <cell r="A47" t="str">
            <v>415</v>
          </cell>
          <cell r="C47">
            <v>293333.33333333331</v>
          </cell>
          <cell r="E47">
            <v>408800</v>
          </cell>
          <cell r="AB47">
            <v>702133.33333333326</v>
          </cell>
          <cell r="AC47">
            <v>45638.666666666664</v>
          </cell>
          <cell r="AD47">
            <v>7302.1866666666665</v>
          </cell>
          <cell r="AE47">
            <v>755074.18666666653</v>
          </cell>
        </row>
        <row r="48">
          <cell r="A48" t="str">
            <v>416</v>
          </cell>
          <cell r="C48">
            <v>293333.33333333331</v>
          </cell>
          <cell r="E48">
            <v>408800</v>
          </cell>
          <cell r="AB48">
            <v>702133.33333333326</v>
          </cell>
          <cell r="AC48">
            <v>45638.666666666664</v>
          </cell>
          <cell r="AD48">
            <v>7302.1866666666665</v>
          </cell>
          <cell r="AE48">
            <v>755074.18666666653</v>
          </cell>
        </row>
        <row r="49">
          <cell r="A49" t="str">
            <v>417</v>
          </cell>
          <cell r="C49">
            <v>293333.33333333331</v>
          </cell>
          <cell r="E49">
            <v>408800</v>
          </cell>
          <cell r="Q49">
            <v>292723.33333333331</v>
          </cell>
          <cell r="T49">
            <v>27000</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F51">
            <v>195750</v>
          </cell>
          <cell r="I51">
            <v>1441706.6666666665</v>
          </cell>
          <cell r="J51">
            <v>459200</v>
          </cell>
          <cell r="L51">
            <v>1369554.4545454546</v>
          </cell>
          <cell r="M51">
            <v>1551401.4761904762</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8"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D5">
            <v>211839</v>
          </cell>
          <cell r="E5">
            <v>205000</v>
          </cell>
          <cell r="F5">
            <v>950400</v>
          </cell>
          <cell r="G5">
            <v>570240</v>
          </cell>
          <cell r="M5">
            <v>515689.6</v>
          </cell>
          <cell r="P5">
            <v>1125000</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cell r="AN6">
            <v>1104320</v>
          </cell>
          <cell r="AO6">
            <v>71780.800000000003</v>
          </cell>
          <cell r="AP6">
            <v>11484.928</v>
          </cell>
          <cell r="AQ6">
            <v>1187585.7280000001</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I8">
            <v>1584745.6</v>
          </cell>
          <cell r="J8">
            <v>2505600</v>
          </cell>
          <cell r="L8">
            <v>22400</v>
          </cell>
          <cell r="U8">
            <v>4090345.6</v>
          </cell>
          <cell r="V8">
            <v>265872.46400000004</v>
          </cell>
          <cell r="W8">
            <v>42539.594240000006</v>
          </cell>
          <cell r="X8">
            <v>4398757.6582399998</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cell r="AN11">
            <v>55680</v>
          </cell>
          <cell r="AO11">
            <v>3619.2000000000003</v>
          </cell>
          <cell r="AP11">
            <v>579.072</v>
          </cell>
          <cell r="AQ11">
            <v>59878.271999999997</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cell r="AM12">
            <v>449400</v>
          </cell>
          <cell r="AN12">
            <v>505080</v>
          </cell>
          <cell r="AO12">
            <v>32830.200000000004</v>
          </cell>
          <cell r="AP12">
            <v>5252.8320000000012</v>
          </cell>
          <cell r="AQ12">
            <v>543163.03200000001</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cell r="AN15">
            <v>1475432</v>
          </cell>
          <cell r="AO15">
            <v>95903.08</v>
          </cell>
          <cell r="AP15">
            <v>15344.4928</v>
          </cell>
          <cell r="AQ15">
            <v>1586679.5728</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cell r="AN16">
            <v>539260</v>
          </cell>
          <cell r="AO16">
            <v>35051.9</v>
          </cell>
          <cell r="AP16">
            <v>5608.3040000000001</v>
          </cell>
          <cell r="AQ16">
            <v>579920.20400000003</v>
          </cell>
        </row>
        <row r="17">
          <cell r="A17" t="str">
            <v>114</v>
          </cell>
          <cell r="C17">
            <v>365760</v>
          </cell>
          <cell r="F17">
            <v>62400</v>
          </cell>
          <cell r="G17">
            <v>190080</v>
          </cell>
          <cell r="H17">
            <v>306293</v>
          </cell>
          <cell r="I17">
            <v>242698</v>
          </cell>
          <cell r="J17">
            <v>6960</v>
          </cell>
          <cell r="M17">
            <v>420940.79999999999</v>
          </cell>
          <cell r="N17">
            <v>4560635.12</v>
          </cell>
          <cell r="U17">
            <v>4865733.12</v>
          </cell>
          <cell r="V17">
            <v>316272.65280000004</v>
          </cell>
          <cell r="W17">
            <v>50603.62444800001</v>
          </cell>
          <cell r="X17">
            <v>5232609.3972480008</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F18">
            <v>62400</v>
          </cell>
          <cell r="G18">
            <v>190080</v>
          </cell>
          <cell r="I18">
            <v>273760</v>
          </cell>
          <cell r="M18">
            <v>2250.4</v>
          </cell>
          <cell r="N18">
            <v>13920</v>
          </cell>
          <cell r="O18">
            <v>197200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N19">
            <v>2232749.44</v>
          </cell>
          <cell r="U19">
            <v>2232749.44</v>
          </cell>
          <cell r="V19">
            <v>145128.71359999999</v>
          </cell>
          <cell r="W19">
            <v>23220.594175999999</v>
          </cell>
          <cell r="X19">
            <v>2401098.7477759998</v>
          </cell>
          <cell r="AC19">
            <v>5464368</v>
          </cell>
          <cell r="AD19">
            <v>22851.717200000003</v>
          </cell>
          <cell r="AE19">
            <v>3656.2747520000007</v>
          </cell>
          <cell r="AF19">
            <v>378072.87195200002</v>
          </cell>
          <cell r="AN19">
            <v>7203767</v>
          </cell>
          <cell r="AO19">
            <v>468244.85500000004</v>
          </cell>
          <cell r="AP19">
            <v>74919.176800000001</v>
          </cell>
          <cell r="AQ19">
            <v>7746931.0318</v>
          </cell>
        </row>
        <row r="20">
          <cell r="A20" t="str">
            <v>210</v>
          </cell>
          <cell r="F20">
            <v>62400</v>
          </cell>
          <cell r="G20">
            <v>423931</v>
          </cell>
          <cell r="I20">
            <v>224000</v>
          </cell>
          <cell r="L20">
            <v>165592</v>
          </cell>
          <cell r="M20">
            <v>409735.2</v>
          </cell>
          <cell r="N20">
            <v>394705.08</v>
          </cell>
          <cell r="O20">
            <v>1600220</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I21">
            <v>226458</v>
          </cell>
          <cell r="M21">
            <v>191748</v>
          </cell>
          <cell r="P21">
            <v>43709</v>
          </cell>
          <cell r="U21">
            <v>226458</v>
          </cell>
          <cell r="V21">
            <v>14719.77</v>
          </cell>
          <cell r="W21">
            <v>2355.1632</v>
          </cell>
          <cell r="X21">
            <v>243532.9332</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L22">
            <v>1379364</v>
          </cell>
          <cell r="M22">
            <v>128064</v>
          </cell>
          <cell r="O22">
            <v>246036</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D23">
            <v>2041600</v>
          </cell>
          <cell r="I23">
            <v>448000</v>
          </cell>
          <cell r="J23">
            <v>2189838.7200000002</v>
          </cell>
          <cell r="L23">
            <v>156800</v>
          </cell>
          <cell r="M23">
            <v>2731563.36</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F24">
            <v>95000</v>
          </cell>
          <cell r="I24">
            <v>75000</v>
          </cell>
          <cell r="J24">
            <v>674238.4</v>
          </cell>
          <cell r="M24">
            <v>86443.199999999997</v>
          </cell>
          <cell r="R24">
            <v>43500</v>
          </cell>
          <cell r="U24">
            <v>2837618</v>
          </cell>
          <cell r="V24">
            <v>184445.17</v>
          </cell>
          <cell r="W24">
            <v>29511.227200000001</v>
          </cell>
          <cell r="X24">
            <v>3051574.3972</v>
          </cell>
          <cell r="AC24">
            <v>855681.6</v>
          </cell>
          <cell r="AD24">
            <v>55619.304000000004</v>
          </cell>
          <cell r="AE24">
            <v>8899.0886399999999</v>
          </cell>
          <cell r="AF24">
            <v>920199.99263999995</v>
          </cell>
          <cell r="AN24">
            <v>118500</v>
          </cell>
          <cell r="AO24">
            <v>7702.5</v>
          </cell>
          <cell r="AP24">
            <v>1232.4000000000001</v>
          </cell>
          <cell r="AQ24">
            <v>127434.9</v>
          </cell>
        </row>
        <row r="25">
          <cell r="A25" t="str">
            <v>ÉXITO COLOMBIA</v>
          </cell>
          <cell r="B25">
            <v>661200</v>
          </cell>
          <cell r="D25">
            <v>941926</v>
          </cell>
          <cell r="F25">
            <v>2316800</v>
          </cell>
          <cell r="G25">
            <v>-316001</v>
          </cell>
          <cell r="J25">
            <v>695791.2</v>
          </cell>
          <cell r="K25">
            <v>130000</v>
          </cell>
          <cell r="L25">
            <v>131309.92000000001</v>
          </cell>
          <cell r="M25">
            <v>532927.19999999995</v>
          </cell>
          <cell r="U25">
            <v>2791999</v>
          </cell>
          <cell r="V25">
            <v>181479.935</v>
          </cell>
          <cell r="W25">
            <v>29036.7896</v>
          </cell>
          <cell r="X25">
            <v>3002515.7245999998</v>
          </cell>
          <cell r="AC25">
            <v>1360028.32</v>
          </cell>
          <cell r="AD25">
            <v>88401.840800000005</v>
          </cell>
          <cell r="AE25">
            <v>14144.294528</v>
          </cell>
          <cell r="AF25">
            <v>1462574.4553280002</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L27">
            <v>39200</v>
          </cell>
          <cell r="M27">
            <v>931499.72</v>
          </cell>
          <cell r="U27">
            <v>312000</v>
          </cell>
          <cell r="V27">
            <v>20280</v>
          </cell>
          <cell r="W27">
            <v>3244.8</v>
          </cell>
          <cell r="X27">
            <v>335524.8</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C28">
            <v>224000</v>
          </cell>
          <cell r="H28">
            <v>112000</v>
          </cell>
          <cell r="I28">
            <v>75000</v>
          </cell>
          <cell r="L28">
            <v>100800</v>
          </cell>
          <cell r="M28">
            <v>681885.12</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9"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 val="CONSOLID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efreshError="1">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Dato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U"/>
      <sheetName val="COTIZACIONES"/>
      <sheetName val="APUs CIVILES"/>
      <sheetName val="JORNALES"/>
      <sheetName val="PRESTACIONES SOCIALES"/>
      <sheetName val="INSUMOS"/>
      <sheetName val="CONCRETOS "/>
      <sheetName val="EQUIPOS"/>
    </sheetNames>
    <sheetDataSet>
      <sheetData sheetId="0">
        <row r="11">
          <cell r="C11">
            <v>1.1000000000000001</v>
          </cell>
        </row>
      </sheetData>
      <sheetData sheetId="1"/>
      <sheetData sheetId="2"/>
      <sheetData sheetId="3"/>
      <sheetData sheetId="4">
        <row r="21">
          <cell r="C21">
            <v>0</v>
          </cell>
        </row>
        <row r="29">
          <cell r="C29">
            <v>61666.666666666664</v>
          </cell>
        </row>
        <row r="30">
          <cell r="C30">
            <v>41166.666666666664</v>
          </cell>
        </row>
        <row r="31">
          <cell r="C31">
            <v>27603.866666666672</v>
          </cell>
        </row>
        <row r="32">
          <cell r="C32">
            <v>53333.333333333336</v>
          </cell>
        </row>
        <row r="33">
          <cell r="C33">
            <v>40000</v>
          </cell>
        </row>
        <row r="34">
          <cell r="C34">
            <v>91666.666666666672</v>
          </cell>
        </row>
      </sheetData>
      <sheetData sheetId="5"/>
      <sheetData sheetId="6">
        <row r="28">
          <cell r="J28">
            <v>1184</v>
          </cell>
        </row>
        <row r="36">
          <cell r="J36">
            <v>4842</v>
          </cell>
        </row>
        <row r="54">
          <cell r="J54">
            <v>68864</v>
          </cell>
        </row>
        <row r="58">
          <cell r="J58">
            <v>614</v>
          </cell>
        </row>
        <row r="65">
          <cell r="J65">
            <v>3766</v>
          </cell>
        </row>
        <row r="90">
          <cell r="J90">
            <v>320110</v>
          </cell>
        </row>
        <row r="151">
          <cell r="J151">
            <v>3228</v>
          </cell>
        </row>
        <row r="184">
          <cell r="J184">
            <v>6456</v>
          </cell>
        </row>
        <row r="185">
          <cell r="J185">
            <v>9684</v>
          </cell>
        </row>
        <row r="195">
          <cell r="J195">
            <v>19368</v>
          </cell>
        </row>
        <row r="207">
          <cell r="J207">
            <v>521860</v>
          </cell>
        </row>
        <row r="226">
          <cell r="J226">
            <v>73706</v>
          </cell>
        </row>
        <row r="227">
          <cell r="J227">
            <v>94688</v>
          </cell>
        </row>
        <row r="232">
          <cell r="J232">
            <v>30128</v>
          </cell>
        </row>
        <row r="278">
          <cell r="J278">
            <v>45192</v>
          </cell>
        </row>
        <row r="327">
          <cell r="J327">
            <v>13988</v>
          </cell>
        </row>
        <row r="342">
          <cell r="J342">
            <v>37208</v>
          </cell>
        </row>
        <row r="343">
          <cell r="J343">
            <v>39274</v>
          </cell>
        </row>
        <row r="344">
          <cell r="J344">
            <v>12643</v>
          </cell>
        </row>
        <row r="345">
          <cell r="J345">
            <v>8931</v>
          </cell>
        </row>
        <row r="352">
          <cell r="J352">
            <v>3658</v>
          </cell>
        </row>
      </sheetData>
      <sheetData sheetId="7">
        <row r="23">
          <cell r="H23">
            <v>400707.73600000003</v>
          </cell>
        </row>
        <row r="25">
          <cell r="H25">
            <v>336840.73800000001</v>
          </cell>
        </row>
        <row r="30">
          <cell r="H30">
            <v>381970.57600000006</v>
          </cell>
        </row>
      </sheetData>
      <sheetData sheetId="8">
        <row r="13">
          <cell r="D13">
            <v>65000</v>
          </cell>
        </row>
        <row r="24">
          <cell r="D24">
            <v>120000</v>
          </cell>
        </row>
        <row r="26">
          <cell r="D26">
            <v>75000</v>
          </cell>
        </row>
        <row r="28">
          <cell r="D28">
            <v>55000</v>
          </cell>
        </row>
        <row r="29">
          <cell r="D29">
            <v>195000</v>
          </cell>
        </row>
        <row r="30">
          <cell r="D30">
            <v>1200</v>
          </cell>
        </row>
        <row r="31">
          <cell r="D31">
            <v>5600</v>
          </cell>
        </row>
      </sheetData>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IMPULSIÓN"/>
      <sheetName val="APU IMPULSION"/>
      <sheetName val="ADUCCION"/>
      <sheetName val="APU ADUCCION"/>
      <sheetName val="POZO "/>
      <sheetName val="APU POZO"/>
      <sheetName val="CASETA"/>
      <sheetName val="APU CASETA"/>
      <sheetName val="SIS. BOMBEO"/>
      <sheetName val="APU SIST BOMBEO"/>
      <sheetName val="SIS. ELECTRICO"/>
      <sheetName val="APU SIS. ELECTRICO"/>
    </sheetNames>
    <sheetDataSet>
      <sheetData sheetId="0" refreshError="1">
        <row r="3">
          <cell r="C3">
            <v>0.22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PRINCIPAL"/>
      <sheetName val="REDES SEC PRINCIPAL"/>
      <sheetName val="DOM. SEC PRINCIPAL "/>
      <sheetName val="COLECTOR SUR"/>
      <sheetName val="REDES SEC SUR"/>
      <sheetName val="DOM. SEC SUR"/>
      <sheetName val="COLECTOR PUEBLO NUEVO"/>
      <sheetName val="REDES SEC PUEBLO NUEVO "/>
      <sheetName val="DOM. SEC PUEBLO NUEVO"/>
      <sheetName val="APU_COLECTORES Y SEC"/>
      <sheetName val="APU DOMICILIARIAS."/>
      <sheetName val=" PTAR SANTA RITA"/>
      <sheetName val="APU PTAR"/>
      <sheetName val="RESUMEN OB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 val="PRES.AGRI"/>
    </sheetNames>
    <sheetDataSet>
      <sheetData sheetId="0"/>
      <sheetData sheetId="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sheetData sheetId="9">
        <row r="7">
          <cell r="A7">
            <v>0</v>
          </cell>
        </row>
      </sheetData>
      <sheetData sheetId="10"/>
      <sheetData sheetId="11"/>
      <sheetData sheetId="12"/>
      <sheetData sheetId="13"/>
      <sheetData sheetId="14"/>
      <sheetData sheetId="15"/>
      <sheetData sheetId="1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 val="7.1.8.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IDADES"/>
      <sheetName val="Presupuesto OFERENTES lfm  (2)"/>
      <sheetName val="APU lfm"/>
      <sheetName val="Presupuesto OFERENTES lorea "/>
      <sheetName val="APU (2 lorea)"/>
      <sheetName val="Presupuesto OFERENTES prov"/>
      <sheetName val="APU (3 prov)"/>
      <sheetName val="AIU (2lfm)"/>
      <sheetName val="AIU lorea"/>
      <sheetName val="DATOS INICIALES"/>
      <sheetName val="ACLARACIONES"/>
      <sheetName val="AIU (3 prov)"/>
      <sheetName val="PMA lfm"/>
      <sheetName val="PMA (2 lorea)"/>
      <sheetName val="PMA (3) prov"/>
      <sheetName val="PMT lfm"/>
      <sheetName val="PMT (3 lorea)"/>
      <sheetName val="PMT (2 prov)"/>
      <sheetName val="PAPSO OBRA lfm"/>
      <sheetName val="APU GEORREFERENCIACIÓN"/>
      <sheetName val="PAPSO OBRA (2 lorea)"/>
      <sheetName val="PAPSO OBRA (3) prov"/>
      <sheetName val="CRONOGRAMA"/>
      <sheetName val="MEMORIAS"/>
      <sheetName val="PÓLIZAS OBRA"/>
      <sheetName val="LEGALIZACIÓN OBRA"/>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TASAS_INTERVENTORIA"/>
      <sheetName val="PÓLIZAS INTERVENTORÍA"/>
      <sheetName val="PAPSO INTERVENTORÍA"/>
      <sheetName val="Presupuesto mejoramiento de vía"/>
    </sheetNames>
    <sheetDataSet>
      <sheetData sheetId="0" refreshError="1">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1" refreshError="1"/>
      <sheetData sheetId="2" refreshError="1">
        <row r="1">
          <cell r="A1" t="str">
            <v>ANÁLISIS DE PRECIOS UNITARIOS</v>
          </cell>
        </row>
        <row r="4">
          <cell r="A4" t="str">
            <v>ITEM</v>
          </cell>
          <cell r="B4" t="str">
            <v>DESCRIPCIÓN</v>
          </cell>
          <cell r="E4" t="str">
            <v>UNIDAD</v>
          </cell>
          <cell r="F4" t="str">
            <v>CANTIDAD</v>
          </cell>
          <cell r="G4" t="str">
            <v>COSTO DIRECTO</v>
          </cell>
        </row>
        <row r="5">
          <cell r="A5" t="str">
            <v>1.1</v>
          </cell>
          <cell r="B5" t="str">
            <v xml:space="preserve">Localización, trazado y replanteo con equipo de presición y comisión topográfica. </v>
          </cell>
          <cell r="E5" t="str">
            <v>m2</v>
          </cell>
          <cell r="F5">
            <v>6986</v>
          </cell>
          <cell r="G5">
            <v>1240</v>
          </cell>
        </row>
        <row r="7">
          <cell r="A7" t="str">
            <v>1. COSTOS DIRECTOS</v>
          </cell>
        </row>
        <row r="9">
          <cell r="A9" t="str">
            <v>I. EQUIPO</v>
          </cell>
        </row>
        <row r="10">
          <cell r="A10" t="str">
            <v>CÓDIGO</v>
          </cell>
          <cell r="B10" t="str">
            <v>DESCRIPCIÓN</v>
          </cell>
          <cell r="D10" t="str">
            <v>UNIDAD</v>
          </cell>
          <cell r="E10" t="str">
            <v>TARIFA</v>
          </cell>
          <cell r="F10" t="str">
            <v>RENDIMIENTO</v>
          </cell>
          <cell r="G10" t="str">
            <v>VR. UNITARIO</v>
          </cell>
        </row>
        <row r="11">
          <cell r="A11" t="str">
            <v>HEQ019</v>
          </cell>
          <cell r="B11" t="str">
            <v>ESTACIÓN TOTAL</v>
          </cell>
          <cell r="D11" t="str">
            <v>DÍA</v>
          </cell>
          <cell r="E11">
            <v>345566.66666666669</v>
          </cell>
          <cell r="F11">
            <v>666.66666999999995</v>
          </cell>
          <cell r="G11">
            <v>518.34999740825003</v>
          </cell>
        </row>
        <row r="12">
          <cell r="A12" t="str">
            <v>HEQ020</v>
          </cell>
          <cell r="B12" t="str">
            <v>NIVEL DE PRECISIÓN</v>
          </cell>
          <cell r="D12" t="str">
            <v>DÍA</v>
          </cell>
          <cell r="E12">
            <v>35000</v>
          </cell>
          <cell r="F12">
            <v>666.66666999999995</v>
          </cell>
          <cell r="G12">
            <v>52.499999737500005</v>
          </cell>
        </row>
        <row r="13">
          <cell r="A13" t="str">
            <v/>
          </cell>
          <cell r="D13" t="str">
            <v/>
          </cell>
          <cell r="E13" t="str">
            <v/>
          </cell>
          <cell r="G13" t="str">
            <v/>
          </cell>
        </row>
        <row r="14">
          <cell r="A14" t="str">
            <v/>
          </cell>
          <cell r="D14" t="str">
            <v/>
          </cell>
          <cell r="E14" t="str">
            <v/>
          </cell>
          <cell r="G14" t="str">
            <v/>
          </cell>
        </row>
        <row r="15">
          <cell r="A15" t="str">
            <v/>
          </cell>
          <cell r="D15" t="str">
            <v/>
          </cell>
          <cell r="E15" t="str">
            <v/>
          </cell>
          <cell r="G15" t="str">
            <v/>
          </cell>
        </row>
        <row r="16">
          <cell r="A16" t="str">
            <v/>
          </cell>
          <cell r="D16" t="str">
            <v/>
          </cell>
          <cell r="E16" t="str">
            <v/>
          </cell>
          <cell r="G16" t="str">
            <v/>
          </cell>
        </row>
        <row r="17">
          <cell r="A17" t="str">
            <v>HEQ001</v>
          </cell>
          <cell r="B17" t="str">
            <v>HERRAMIENTA MENOR (5% DE LA MANO DE OBRA)</v>
          </cell>
          <cell r="D17" t="str">
            <v>%</v>
          </cell>
          <cell r="E17">
            <v>0.05</v>
          </cell>
          <cell r="F17">
            <v>588.97049705514758</v>
          </cell>
          <cell r="G17">
            <v>29.44852485275738</v>
          </cell>
        </row>
        <row r="18">
          <cell r="F18" t="str">
            <v>SUBTOTAL</v>
          </cell>
          <cell r="G18">
            <v>600.29852199850745</v>
          </cell>
        </row>
        <row r="20">
          <cell r="A20" t="str">
            <v>II. MATERIALES</v>
          </cell>
        </row>
        <row r="21">
          <cell r="A21" t="str">
            <v>CÓDIGO</v>
          </cell>
          <cell r="B21" t="str">
            <v>DESCRIPCIÓN</v>
          </cell>
          <cell r="C21" t="str">
            <v>UNIDAD</v>
          </cell>
          <cell r="D21" t="str">
            <v>CANTIDAD</v>
          </cell>
          <cell r="E21" t="str">
            <v>DESP.</v>
          </cell>
          <cell r="F21" t="str">
            <v>PRECIO UNIT.</v>
          </cell>
          <cell r="G21" t="str">
            <v>VR. UNITARIO</v>
          </cell>
        </row>
        <row r="22">
          <cell r="A22" t="str">
            <v>MA013</v>
          </cell>
          <cell r="B22" t="str">
            <v>CLAVOS COMUNES 1½ A 3½"</v>
          </cell>
          <cell r="C22" t="str">
            <v>LB</v>
          </cell>
          <cell r="D22">
            <v>5.0000000000000001E-3</v>
          </cell>
          <cell r="F22">
            <v>2500</v>
          </cell>
          <cell r="G22">
            <v>12.5</v>
          </cell>
        </row>
        <row r="23">
          <cell r="A23" t="str">
            <v>MA011</v>
          </cell>
          <cell r="B23" t="str">
            <v>LARGUERO MADERA COMÚN 4CMX8CMX2.80</v>
          </cell>
          <cell r="C23" t="str">
            <v>UN</v>
          </cell>
          <cell r="D23">
            <v>6.0000000000000001E-3</v>
          </cell>
          <cell r="F23">
            <v>6400</v>
          </cell>
          <cell r="G23">
            <v>38.4</v>
          </cell>
        </row>
        <row r="24">
          <cell r="A24" t="str">
            <v/>
          </cell>
          <cell r="C24" t="str">
            <v/>
          </cell>
          <cell r="F24" t="str">
            <v/>
          </cell>
          <cell r="G24" t="str">
            <v/>
          </cell>
        </row>
        <row r="25">
          <cell r="A25" t="str">
            <v/>
          </cell>
          <cell r="C25" t="str">
            <v/>
          </cell>
          <cell r="F25" t="str">
            <v/>
          </cell>
          <cell r="G25" t="str">
            <v/>
          </cell>
        </row>
        <row r="26">
          <cell r="A26" t="str">
            <v/>
          </cell>
          <cell r="C26" t="str">
            <v/>
          </cell>
          <cell r="F26" t="str">
            <v/>
          </cell>
          <cell r="G26" t="str">
            <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A30" t="str">
            <v/>
          </cell>
          <cell r="C30" t="str">
            <v/>
          </cell>
          <cell r="F30" t="str">
            <v/>
          </cell>
          <cell r="G30" t="str">
            <v/>
          </cell>
        </row>
        <row r="31">
          <cell r="A31" t="str">
            <v/>
          </cell>
          <cell r="C31" t="str">
            <v/>
          </cell>
          <cell r="F31" t="str">
            <v/>
          </cell>
          <cell r="G31" t="str">
            <v/>
          </cell>
        </row>
        <row r="32">
          <cell r="A32" t="str">
            <v/>
          </cell>
          <cell r="C32" t="str">
            <v/>
          </cell>
          <cell r="F32" t="str">
            <v/>
          </cell>
          <cell r="G32" t="str">
            <v/>
          </cell>
        </row>
        <row r="33">
          <cell r="A33" t="str">
            <v/>
          </cell>
          <cell r="C33" t="str">
            <v/>
          </cell>
          <cell r="F33" t="str">
            <v/>
          </cell>
          <cell r="G33" t="str">
            <v/>
          </cell>
        </row>
        <row r="34">
          <cell r="A34" t="str">
            <v/>
          </cell>
          <cell r="C34" t="str">
            <v/>
          </cell>
          <cell r="F34" t="str">
            <v/>
          </cell>
          <cell r="G34" t="str">
            <v/>
          </cell>
        </row>
        <row r="35">
          <cell r="A35" t="str">
            <v/>
          </cell>
          <cell r="C35" t="str">
            <v/>
          </cell>
          <cell r="F35" t="str">
            <v/>
          </cell>
          <cell r="G35" t="str">
            <v/>
          </cell>
        </row>
        <row r="36">
          <cell r="F36" t="str">
            <v>SUBTOTAL</v>
          </cell>
          <cell r="G36">
            <v>50.9</v>
          </cell>
        </row>
        <row r="38">
          <cell r="A38" t="str">
            <v>III. TRANSPORTES</v>
          </cell>
        </row>
        <row r="39">
          <cell r="A39" t="str">
            <v>CÓDIGO</v>
          </cell>
          <cell r="B39" t="str">
            <v>DESCRIPCIÓN</v>
          </cell>
          <cell r="C39" t="str">
            <v>TIPO</v>
          </cell>
          <cell r="D39" t="str">
            <v>VOLUMEN/PESO</v>
          </cell>
          <cell r="E39" t="str">
            <v>DISTANCIA</v>
          </cell>
          <cell r="F39" t="str">
            <v>TARIFA</v>
          </cell>
          <cell r="G39" t="str">
            <v>VR. UNITARIO</v>
          </cell>
        </row>
        <row r="40">
          <cell r="A40" t="str">
            <v/>
          </cell>
          <cell r="E40" t="str">
            <v/>
          </cell>
          <cell r="F40" t="str">
            <v/>
          </cell>
          <cell r="G40" t="str">
            <v/>
          </cell>
        </row>
        <row r="41">
          <cell r="A41" t="str">
            <v/>
          </cell>
          <cell r="E41" t="str">
            <v/>
          </cell>
          <cell r="F41" t="str">
            <v/>
          </cell>
          <cell r="G41" t="str">
            <v/>
          </cell>
        </row>
        <row r="42">
          <cell r="A42" t="str">
            <v/>
          </cell>
          <cell r="E42" t="str">
            <v/>
          </cell>
          <cell r="F42" t="str">
            <v/>
          </cell>
          <cell r="G42" t="str">
            <v/>
          </cell>
        </row>
        <row r="43">
          <cell r="F43" t="str">
            <v>SUBTOTAL</v>
          </cell>
          <cell r="G43" t="str">
            <v/>
          </cell>
        </row>
        <row r="45">
          <cell r="A45" t="str">
            <v>IV. MANO DE OBRA</v>
          </cell>
        </row>
        <row r="46">
          <cell r="A46" t="str">
            <v>CÓDIGO</v>
          </cell>
          <cell r="B46" t="str">
            <v>CARGOS PERSONAL</v>
          </cell>
          <cell r="D46" t="str">
            <v>CANTIDAD</v>
          </cell>
          <cell r="E46" t="str">
            <v>JORNAL TOTAL</v>
          </cell>
          <cell r="F46" t="str">
            <v>RENDIMIENTO</v>
          </cell>
          <cell r="G46" t="str">
            <v>VR. UNITARIO</v>
          </cell>
        </row>
        <row r="47">
          <cell r="A47" t="str">
            <v>MO018</v>
          </cell>
          <cell r="B47" t="str">
            <v>CADENERO 2</v>
          </cell>
          <cell r="D47">
            <v>1</v>
          </cell>
          <cell r="E47">
            <v>68978</v>
          </cell>
          <cell r="F47">
            <v>666.66666999999995</v>
          </cell>
          <cell r="G47">
            <v>103.46699948266502</v>
          </cell>
        </row>
        <row r="48">
          <cell r="A48" t="str">
            <v>MO017</v>
          </cell>
          <cell r="B48" t="str">
            <v>CADENERO 1</v>
          </cell>
          <cell r="D48">
            <v>1</v>
          </cell>
          <cell r="E48">
            <v>107352</v>
          </cell>
          <cell r="F48">
            <v>666.66666999999995</v>
          </cell>
          <cell r="G48">
            <v>161.02799919486</v>
          </cell>
        </row>
        <row r="49">
          <cell r="A49" t="str">
            <v>MO016</v>
          </cell>
          <cell r="B49" t="str">
            <v>TOPÓGRAFO</v>
          </cell>
          <cell r="D49">
            <v>1</v>
          </cell>
          <cell r="E49">
            <v>216317</v>
          </cell>
          <cell r="F49">
            <v>666.66666999999995</v>
          </cell>
          <cell r="G49">
            <v>324.47549837762256</v>
          </cell>
        </row>
        <row r="50">
          <cell r="A50" t="str">
            <v/>
          </cell>
          <cell r="E50" t="str">
            <v/>
          </cell>
          <cell r="F50" t="str">
            <v/>
          </cell>
          <cell r="G50" t="str">
            <v/>
          </cell>
        </row>
        <row r="51">
          <cell r="F51" t="str">
            <v>SUBTOTAL</v>
          </cell>
          <cell r="G51">
            <v>588.97049705514758</v>
          </cell>
        </row>
        <row r="53">
          <cell r="A53" t="str">
            <v>V. SERVICIOS</v>
          </cell>
        </row>
        <row r="54">
          <cell r="A54" t="str">
            <v>CÓDIGO</v>
          </cell>
          <cell r="B54" t="str">
            <v>DESCRIPCIÓN</v>
          </cell>
          <cell r="D54" t="str">
            <v>UNIDAD</v>
          </cell>
          <cell r="E54" t="str">
            <v>CANTIDAD</v>
          </cell>
          <cell r="F54" t="str">
            <v>PRECIO UNIT.</v>
          </cell>
          <cell r="G54" t="str">
            <v>VR. UNITARIO</v>
          </cell>
        </row>
        <row r="55">
          <cell r="A55" t="str">
            <v/>
          </cell>
          <cell r="D55" t="str">
            <v/>
          </cell>
          <cell r="F55" t="str">
            <v/>
          </cell>
          <cell r="G55" t="str">
            <v/>
          </cell>
        </row>
        <row r="56">
          <cell r="A56" t="str">
            <v/>
          </cell>
          <cell r="D56" t="str">
            <v/>
          </cell>
          <cell r="F56" t="str">
            <v/>
          </cell>
          <cell r="G56" t="str">
            <v/>
          </cell>
        </row>
        <row r="57">
          <cell r="A57" t="str">
            <v/>
          </cell>
          <cell r="D57" t="str">
            <v/>
          </cell>
          <cell r="F57" t="str">
            <v/>
          </cell>
          <cell r="G57" t="str">
            <v/>
          </cell>
        </row>
        <row r="58">
          <cell r="F58" t="str">
            <v>SUBTOTAL</v>
          </cell>
          <cell r="G58" t="str">
            <v/>
          </cell>
        </row>
        <row r="60">
          <cell r="A60" t="str">
            <v>TOTAL COSTO DIRECTO</v>
          </cell>
          <cell r="G60">
            <v>1240</v>
          </cell>
        </row>
        <row r="62">
          <cell r="A62" t="str">
            <v>2. COSTOS INDIRECTOS</v>
          </cell>
        </row>
        <row r="64">
          <cell r="A64" t="str">
            <v>DESCRIPCIÓN</v>
          </cell>
          <cell r="F64" t="str">
            <v>PORCENTAJE</v>
          </cell>
          <cell r="G64" t="str">
            <v>VALOR TOTAL</v>
          </cell>
        </row>
        <row r="65">
          <cell r="A65" t="str">
            <v>ADMINISTRACION</v>
          </cell>
          <cell r="F65">
            <v>0.21665986967355252</v>
          </cell>
          <cell r="G65">
            <v>268.6582383952051</v>
          </cell>
        </row>
        <row r="66">
          <cell r="A66" t="str">
            <v>IMPREVISTOS</v>
          </cell>
          <cell r="F66" t="e">
            <v>#REF!</v>
          </cell>
          <cell r="G66" t="str">
            <v/>
          </cell>
        </row>
        <row r="67">
          <cell r="A67" t="str">
            <v>UTILIDADES</v>
          </cell>
          <cell r="F67" t="e">
            <v>#REF!</v>
          </cell>
          <cell r="G67" t="str">
            <v/>
          </cell>
        </row>
        <row r="68">
          <cell r="A68" t="str">
            <v>TOTAL COSTO INDIRECTO</v>
          </cell>
          <cell r="F68" t="e">
            <v>#REF!</v>
          </cell>
          <cell r="G68">
            <v>269</v>
          </cell>
        </row>
        <row r="70">
          <cell r="A70" t="str">
            <v>PRECIO UNITARIO TOTAL APROXIMADO AL PESO</v>
          </cell>
          <cell r="G70">
            <v>1509</v>
          </cell>
        </row>
        <row r="72">
          <cell r="B72" t="str">
            <v>RESPONSABLE: JOHNATAN DE JESÚS ATEHORTÚA LONDOÑO</v>
          </cell>
        </row>
        <row r="73">
          <cell r="B73" t="str">
            <v xml:space="preserve">PROFESIONAL DE APOYO </v>
          </cell>
        </row>
        <row r="74">
          <cell r="B74" t="str">
            <v xml:space="preserve">SECRETARÍA DE PLANEACIÓN Y DESARROLLO TERRITORIAL </v>
          </cell>
        </row>
        <row r="75">
          <cell r="B75" t="str">
            <v>M.P. 05202 - 396667 ANT</v>
          </cell>
          <cell r="D75" t="str">
            <v>FIRMA RESPONSABLE</v>
          </cell>
        </row>
        <row r="76">
          <cell r="A76" t="str">
            <v>DEPARTAMENTO DE ANTIOQUIA</v>
          </cell>
          <cell r="F76" t="str">
            <v/>
          </cell>
        </row>
        <row r="77">
          <cell r="A77" t="str">
            <v>MUNICIPIO DE YARUMAL</v>
          </cell>
        </row>
        <row r="78">
          <cell r="A78" t="str">
            <v xml:space="preserve">PROYECTO: MEJORAMIENTO DE VÍAS TERCIARIAS EN EL MUNICIPIO DE YARUMAL ANTIOQUIA </v>
          </cell>
        </row>
        <row r="80">
          <cell r="A80" t="str">
            <v>ANÁLISIS DE PRECIOS UNITARIOS</v>
          </cell>
        </row>
        <row r="82">
          <cell r="A82" t="str">
            <v>ITEM</v>
          </cell>
          <cell r="B82" t="str">
            <v>DESCRIPCIÓN</v>
          </cell>
          <cell r="E82" t="str">
            <v>UNIDAD</v>
          </cell>
          <cell r="F82" t="str">
            <v>CANTIDAD</v>
          </cell>
          <cell r="G82" t="str">
            <v>COSTO DIRECTO</v>
          </cell>
        </row>
        <row r="83">
          <cell r="A83" t="str">
            <v>1.2</v>
          </cell>
          <cell r="B83" t="str">
            <v xml:space="preserve">Limpieza de obras transversales existentes, incluye retiro de material retenido en tubería, pocetas, cabezotes y descoles </v>
          </cell>
          <cell r="E83" t="str">
            <v>und</v>
          </cell>
          <cell r="F83">
            <v>12</v>
          </cell>
          <cell r="G83">
            <v>28000</v>
          </cell>
        </row>
        <row r="85">
          <cell r="A85" t="str">
            <v>1. COSTOS DIRECTOS</v>
          </cell>
        </row>
        <row r="87">
          <cell r="A87" t="str">
            <v>I. EQUIPO</v>
          </cell>
        </row>
        <row r="88">
          <cell r="A88" t="str">
            <v>CÓDIGO</v>
          </cell>
          <cell r="B88" t="str">
            <v>DESCRIPCIÓN</v>
          </cell>
          <cell r="D88" t="str">
            <v>UNIDAD</v>
          </cell>
          <cell r="E88" t="str">
            <v>TARIFA</v>
          </cell>
          <cell r="F88" t="str">
            <v>RENDIMIENTO</v>
          </cell>
          <cell r="G88" t="str">
            <v>VR. UNITARIO</v>
          </cell>
        </row>
        <row r="89">
          <cell r="A89" t="str">
            <v/>
          </cell>
          <cell r="D89" t="str">
            <v/>
          </cell>
          <cell r="E89" t="str">
            <v/>
          </cell>
          <cell r="G89" t="str">
            <v/>
          </cell>
        </row>
        <row r="90">
          <cell r="A90" t="str">
            <v/>
          </cell>
          <cell r="D90" t="str">
            <v/>
          </cell>
          <cell r="E90" t="str">
            <v/>
          </cell>
          <cell r="G90" t="str">
            <v/>
          </cell>
        </row>
        <row r="91">
          <cell r="A91" t="str">
            <v/>
          </cell>
          <cell r="D91" t="str">
            <v/>
          </cell>
          <cell r="E91" t="str">
            <v/>
          </cell>
          <cell r="G91" t="str">
            <v/>
          </cell>
        </row>
        <row r="92">
          <cell r="A92" t="str">
            <v/>
          </cell>
          <cell r="D92" t="str">
            <v/>
          </cell>
          <cell r="E92" t="str">
            <v/>
          </cell>
          <cell r="G92" t="str">
            <v/>
          </cell>
        </row>
        <row r="93">
          <cell r="A93" t="str">
            <v/>
          </cell>
          <cell r="D93" t="str">
            <v/>
          </cell>
          <cell r="E93" t="str">
            <v/>
          </cell>
          <cell r="G93" t="str">
            <v/>
          </cell>
        </row>
        <row r="94">
          <cell r="A94" t="str">
            <v/>
          </cell>
          <cell r="D94" t="str">
            <v/>
          </cell>
          <cell r="E94" t="str">
            <v/>
          </cell>
          <cell r="G94" t="str">
            <v/>
          </cell>
        </row>
        <row r="95">
          <cell r="A95" t="str">
            <v>HEQ001</v>
          </cell>
          <cell r="B95" t="str">
            <v>HERRAMIENTA MENOR (5% DE LA MANO DE OBRA)</v>
          </cell>
          <cell r="D95" t="str">
            <v>%</v>
          </cell>
          <cell r="E95">
            <v>0.05</v>
          </cell>
          <cell r="F95">
            <v>26667.13408751188</v>
          </cell>
          <cell r="G95">
            <v>1333.3567043755941</v>
          </cell>
        </row>
        <row r="96">
          <cell r="F96" t="str">
            <v>SUBTOTAL</v>
          </cell>
          <cell r="G96">
            <v>1333.3567043755941</v>
          </cell>
        </row>
        <row r="98">
          <cell r="A98" t="str">
            <v>II. MATERIALES</v>
          </cell>
        </row>
        <row r="99">
          <cell r="A99" t="str">
            <v>CÓDIGO</v>
          </cell>
          <cell r="B99" t="str">
            <v>DESCRIPCIÓN</v>
          </cell>
          <cell r="C99" t="str">
            <v>UNIDAD</v>
          </cell>
          <cell r="D99" t="str">
            <v>CANTIDAD</v>
          </cell>
          <cell r="E99" t="str">
            <v>DESP.</v>
          </cell>
          <cell r="F99" t="str">
            <v>PRECIO UNIT.</v>
          </cell>
          <cell r="G99" t="str">
            <v>VR. UNITARIO</v>
          </cell>
        </row>
        <row r="100">
          <cell r="A100" t="str">
            <v/>
          </cell>
          <cell r="C100" t="str">
            <v/>
          </cell>
          <cell r="F100" t="str">
            <v/>
          </cell>
          <cell r="G100" t="str">
            <v/>
          </cell>
        </row>
        <row r="101">
          <cell r="A101" t="str">
            <v/>
          </cell>
          <cell r="C101" t="str">
            <v/>
          </cell>
          <cell r="F101" t="str">
            <v/>
          </cell>
          <cell r="G101" t="str">
            <v/>
          </cell>
        </row>
        <row r="102">
          <cell r="A102" t="str">
            <v/>
          </cell>
          <cell r="C102" t="str">
            <v/>
          </cell>
          <cell r="F102" t="str">
            <v/>
          </cell>
          <cell r="G102" t="str">
            <v/>
          </cell>
        </row>
        <row r="103">
          <cell r="A103" t="str">
            <v/>
          </cell>
          <cell r="C103" t="str">
            <v/>
          </cell>
          <cell r="F103" t="str">
            <v/>
          </cell>
          <cell r="G103" t="str">
            <v/>
          </cell>
        </row>
        <row r="104">
          <cell r="A104" t="str">
            <v/>
          </cell>
          <cell r="C104" t="str">
            <v/>
          </cell>
          <cell r="F104" t="str">
            <v/>
          </cell>
          <cell r="G104" t="str">
            <v/>
          </cell>
        </row>
        <row r="105">
          <cell r="A105" t="str">
            <v/>
          </cell>
          <cell r="C105" t="str">
            <v/>
          </cell>
          <cell r="F105" t="str">
            <v/>
          </cell>
          <cell r="G105" t="str">
            <v/>
          </cell>
        </row>
        <row r="106">
          <cell r="A106" t="str">
            <v/>
          </cell>
          <cell r="C106" t="str">
            <v/>
          </cell>
          <cell r="F106" t="str">
            <v/>
          </cell>
          <cell r="G106" t="str">
            <v/>
          </cell>
        </row>
        <row r="107">
          <cell r="A107" t="str">
            <v/>
          </cell>
          <cell r="C107" t="str">
            <v/>
          </cell>
          <cell r="F107" t="str">
            <v/>
          </cell>
          <cell r="G107" t="str">
            <v/>
          </cell>
        </row>
        <row r="108">
          <cell r="A108" t="str">
            <v/>
          </cell>
          <cell r="C108" t="str">
            <v/>
          </cell>
          <cell r="F108" t="str">
            <v/>
          </cell>
          <cell r="G108" t="str">
            <v/>
          </cell>
        </row>
        <row r="109">
          <cell r="A109" t="str">
            <v/>
          </cell>
          <cell r="C109" t="str">
            <v/>
          </cell>
          <cell r="F109" t="str">
            <v/>
          </cell>
          <cell r="G109" t="str">
            <v/>
          </cell>
        </row>
        <row r="110">
          <cell r="A110" t="str">
            <v/>
          </cell>
          <cell r="C110" t="str">
            <v/>
          </cell>
          <cell r="F110" t="str">
            <v/>
          </cell>
          <cell r="G110" t="str">
            <v/>
          </cell>
        </row>
        <row r="111">
          <cell r="A111" t="str">
            <v/>
          </cell>
          <cell r="C111" t="str">
            <v/>
          </cell>
          <cell r="F111" t="str">
            <v/>
          </cell>
          <cell r="G111" t="str">
            <v/>
          </cell>
        </row>
        <row r="112">
          <cell r="A112" t="str">
            <v/>
          </cell>
          <cell r="C112" t="str">
            <v/>
          </cell>
          <cell r="F112" t="str">
            <v/>
          </cell>
          <cell r="G112" t="str">
            <v/>
          </cell>
        </row>
        <row r="113">
          <cell r="A113" t="str">
            <v/>
          </cell>
          <cell r="C113" t="str">
            <v/>
          </cell>
          <cell r="F113" t="str">
            <v/>
          </cell>
          <cell r="G113" t="str">
            <v/>
          </cell>
        </row>
        <row r="114">
          <cell r="F114" t="str">
            <v>SUBTOTAL</v>
          </cell>
          <cell r="G114" t="str">
            <v/>
          </cell>
        </row>
        <row r="116">
          <cell r="A116" t="str">
            <v>III. TRANSPORTES</v>
          </cell>
        </row>
        <row r="117">
          <cell r="A117" t="str">
            <v>CÓDIGO</v>
          </cell>
          <cell r="B117" t="str">
            <v>DESCRIPCIÓN</v>
          </cell>
          <cell r="C117" t="str">
            <v>TIPO</v>
          </cell>
          <cell r="D117" t="str">
            <v>VOLUMEN/PESO</v>
          </cell>
          <cell r="E117" t="str">
            <v>DISTANCIA</v>
          </cell>
          <cell r="F117" t="str">
            <v>TARIFA</v>
          </cell>
          <cell r="G117" t="str">
            <v>VR. UNITARIO</v>
          </cell>
        </row>
        <row r="118">
          <cell r="A118" t="str">
            <v/>
          </cell>
          <cell r="E118" t="str">
            <v/>
          </cell>
          <cell r="F118" t="str">
            <v/>
          </cell>
          <cell r="G118" t="str">
            <v/>
          </cell>
        </row>
        <row r="119">
          <cell r="A119" t="str">
            <v/>
          </cell>
          <cell r="E119" t="str">
            <v/>
          </cell>
          <cell r="F119" t="str">
            <v/>
          </cell>
          <cell r="G119" t="str">
            <v/>
          </cell>
        </row>
        <row r="120">
          <cell r="A120" t="str">
            <v/>
          </cell>
          <cell r="E120" t="str">
            <v/>
          </cell>
          <cell r="F120" t="str">
            <v/>
          </cell>
          <cell r="G120" t="str">
            <v/>
          </cell>
        </row>
        <row r="121">
          <cell r="F121" t="str">
            <v>SUBTOTAL</v>
          </cell>
          <cell r="G121" t="str">
            <v/>
          </cell>
        </row>
        <row r="123">
          <cell r="A123" t="str">
            <v>IV. MANO DE OBRA</v>
          </cell>
        </row>
        <row r="124">
          <cell r="A124" t="str">
            <v>CÓDIGO</v>
          </cell>
          <cell r="B124" t="str">
            <v>CARGOS PERSONAL</v>
          </cell>
          <cell r="D124" t="str">
            <v>CANTIDAD</v>
          </cell>
          <cell r="E124" t="str">
            <v>JORNAL TOTAL</v>
          </cell>
          <cell r="F124" t="str">
            <v>RENDIMIENTO</v>
          </cell>
          <cell r="G124" t="str">
            <v>VR. UNITARIO</v>
          </cell>
        </row>
        <row r="125">
          <cell r="A125" t="str">
            <v>MO032</v>
          </cell>
          <cell r="B125" t="str">
            <v>AYUDANTE RASO</v>
          </cell>
          <cell r="D125">
            <v>2</v>
          </cell>
          <cell r="E125">
            <v>53411</v>
          </cell>
          <cell r="F125">
            <v>4.0057547860017078</v>
          </cell>
          <cell r="G125">
            <v>26667.13408751188</v>
          </cell>
        </row>
        <row r="126">
          <cell r="A126" t="str">
            <v/>
          </cell>
          <cell r="E126" t="str">
            <v/>
          </cell>
          <cell r="F126" t="str">
            <v/>
          </cell>
          <cell r="G126" t="str">
            <v/>
          </cell>
        </row>
        <row r="127">
          <cell r="A127" t="str">
            <v/>
          </cell>
          <cell r="E127" t="str">
            <v/>
          </cell>
          <cell r="F127" t="str">
            <v/>
          </cell>
          <cell r="G127" t="str">
            <v/>
          </cell>
        </row>
        <row r="128">
          <cell r="A128" t="str">
            <v/>
          </cell>
          <cell r="E128" t="str">
            <v/>
          </cell>
          <cell r="F128" t="str">
            <v/>
          </cell>
          <cell r="G128" t="str">
            <v/>
          </cell>
        </row>
        <row r="129">
          <cell r="F129" t="str">
            <v>SUBTOTAL</v>
          </cell>
          <cell r="G129">
            <v>26667.13408751188</v>
          </cell>
        </row>
        <row r="131">
          <cell r="A131" t="str">
            <v>V. SERVICIOS</v>
          </cell>
        </row>
        <row r="132">
          <cell r="A132" t="str">
            <v>CÓDIGO</v>
          </cell>
          <cell r="B132" t="str">
            <v>DESCRIPCIÓN</v>
          </cell>
          <cell r="D132" t="str">
            <v>UNIDAD</v>
          </cell>
          <cell r="E132" t="str">
            <v>CANTIDAD</v>
          </cell>
          <cell r="F132" t="str">
            <v>PRECIO UNIT.</v>
          </cell>
          <cell r="G132" t="str">
            <v>VR. UNITARIO</v>
          </cell>
        </row>
        <row r="133">
          <cell r="A133" t="str">
            <v/>
          </cell>
          <cell r="D133" t="str">
            <v/>
          </cell>
          <cell r="F133" t="str">
            <v/>
          </cell>
          <cell r="G133" t="str">
            <v/>
          </cell>
        </row>
        <row r="134">
          <cell r="A134" t="str">
            <v/>
          </cell>
          <cell r="D134" t="str">
            <v/>
          </cell>
          <cell r="F134" t="str">
            <v/>
          </cell>
          <cell r="G134" t="str">
            <v/>
          </cell>
        </row>
        <row r="135">
          <cell r="A135" t="str">
            <v/>
          </cell>
          <cell r="D135" t="str">
            <v/>
          </cell>
          <cell r="F135" t="str">
            <v/>
          </cell>
          <cell r="G135" t="str">
            <v/>
          </cell>
        </row>
        <row r="136">
          <cell r="F136" t="str">
            <v>SUBTOTAL</v>
          </cell>
          <cell r="G136" t="str">
            <v/>
          </cell>
        </row>
        <row r="138">
          <cell r="A138" t="str">
            <v>TOTAL COSTO DIRECTO</v>
          </cell>
          <cell r="G138">
            <v>28000</v>
          </cell>
        </row>
        <row r="140">
          <cell r="A140" t="str">
            <v>2. COSTOS INDIRECTOS</v>
          </cell>
        </row>
        <row r="142">
          <cell r="A142" t="str">
            <v>DESCRIPCIÓN</v>
          </cell>
          <cell r="F142" t="str">
            <v>PORCENTAJE</v>
          </cell>
          <cell r="G142" t="str">
            <v>VALOR TOTAL</v>
          </cell>
        </row>
        <row r="143">
          <cell r="A143" t="str">
            <v>ADMINISTRACION</v>
          </cell>
          <cell r="F143">
            <v>0.21665986967355252</v>
          </cell>
          <cell r="G143">
            <v>6066.4763508594706</v>
          </cell>
        </row>
        <row r="144">
          <cell r="A144" t="str">
            <v>IMPREVISTOS</v>
          </cell>
          <cell r="F144" t="e">
            <v>#REF!</v>
          </cell>
          <cell r="G144" t="str">
            <v/>
          </cell>
        </row>
        <row r="145">
          <cell r="A145" t="str">
            <v>UTILIDADES</v>
          </cell>
          <cell r="F145" t="e">
            <v>#REF!</v>
          </cell>
          <cell r="G145" t="str">
            <v/>
          </cell>
        </row>
        <row r="146">
          <cell r="A146" t="str">
            <v>TOTAL COSTO INDIRECTO</v>
          </cell>
          <cell r="F146" t="e">
            <v>#REF!</v>
          </cell>
          <cell r="G146">
            <v>6066</v>
          </cell>
        </row>
        <row r="148">
          <cell r="A148" t="str">
            <v>PRECIO UNITARIO TOTAL APROXIMADO AL PESO</v>
          </cell>
          <cell r="G148">
            <v>34066</v>
          </cell>
        </row>
        <row r="150">
          <cell r="B150" t="str">
            <v>RESPONSABLE: JOHNATAN DE JESÚS ATEHORTÚA LONDOÑO</v>
          </cell>
        </row>
        <row r="151">
          <cell r="B151" t="str">
            <v xml:space="preserve">PROFESIONAL DE APOYO </v>
          </cell>
        </row>
        <row r="152">
          <cell r="B152" t="str">
            <v xml:space="preserve">SECRETARÍA DE PLANEACIÓN Y DESARROLLO TERRITORIAL </v>
          </cell>
        </row>
        <row r="153">
          <cell r="B153" t="str">
            <v>M.P. 05202 - 396667 ANT</v>
          </cell>
          <cell r="D153" t="str">
            <v>FIRMA RESPONSABLE</v>
          </cell>
        </row>
        <row r="154">
          <cell r="A154" t="str">
            <v>DEPARTAMENTO DE ANTIOQUIA</v>
          </cell>
          <cell r="F154" t="str">
            <v/>
          </cell>
        </row>
        <row r="155">
          <cell r="A155" t="str">
            <v>MUNICIPIO DE YARUMAL</v>
          </cell>
        </row>
        <row r="156">
          <cell r="A156" t="str">
            <v xml:space="preserve">PROYECTO: MEJORAMIENTO DE VÍAS TERCIARIAS EN EL MUNICIPIO DE YARUMAL ANTIOQUIA </v>
          </cell>
        </row>
        <row r="158">
          <cell r="A158" t="str">
            <v>ANÁLISIS DE PRECIOS UNITARIOS</v>
          </cell>
        </row>
        <row r="160">
          <cell r="A160" t="str">
            <v>ITEM</v>
          </cell>
          <cell r="B160" t="str">
            <v>DESCRIPCIÓN</v>
          </cell>
          <cell r="E160" t="str">
            <v>UNIDAD</v>
          </cell>
          <cell r="F160" t="str">
            <v>CANTIDAD</v>
          </cell>
          <cell r="G160" t="str">
            <v>COSTO DIRECTO</v>
          </cell>
        </row>
        <row r="161">
          <cell r="A161" t="str">
            <v>2.1.1</v>
          </cell>
          <cell r="B161" t="str">
            <v>Remoción mecanica de derrumbes. No incluye transporte. Incluye derecho a botadero.</v>
          </cell>
          <cell r="E161" t="str">
            <v>m³</v>
          </cell>
          <cell r="F161">
            <v>200</v>
          </cell>
          <cell r="G161">
            <v>9028</v>
          </cell>
        </row>
        <row r="163">
          <cell r="A163" t="str">
            <v>1. COSTOS DIRECTOS</v>
          </cell>
        </row>
        <row r="165">
          <cell r="A165" t="str">
            <v>I. EQUIPO</v>
          </cell>
        </row>
        <row r="166">
          <cell r="A166" t="str">
            <v>CÓDIGO</v>
          </cell>
          <cell r="B166" t="str">
            <v>DESCRIPCIÓN</v>
          </cell>
          <cell r="D166" t="str">
            <v>UNIDAD</v>
          </cell>
          <cell r="E166" t="str">
            <v>TARIFA</v>
          </cell>
          <cell r="F166" t="str">
            <v>RENDIMIENTO</v>
          </cell>
          <cell r="G166" t="str">
            <v>VR. UNITARIO</v>
          </cell>
        </row>
        <row r="167">
          <cell r="A167" t="str">
            <v>HEQ009</v>
          </cell>
          <cell r="B167" t="str">
            <v>RETROEXCAVADORA LLANTA</v>
          </cell>
          <cell r="D167" t="str">
            <v>HORA</v>
          </cell>
          <cell r="E167">
            <v>124950</v>
          </cell>
          <cell r="F167">
            <v>34.479999999999997</v>
          </cell>
          <cell r="G167">
            <v>3623.8399071925755</v>
          </cell>
        </row>
        <row r="168">
          <cell r="A168" t="str">
            <v/>
          </cell>
          <cell r="D168" t="str">
            <v/>
          </cell>
          <cell r="E168" t="str">
            <v/>
          </cell>
          <cell r="G168" t="str">
            <v/>
          </cell>
        </row>
        <row r="169">
          <cell r="A169" t="str">
            <v/>
          </cell>
          <cell r="D169" t="str">
            <v/>
          </cell>
          <cell r="E169" t="str">
            <v/>
          </cell>
          <cell r="G169" t="str">
            <v/>
          </cell>
        </row>
        <row r="170">
          <cell r="A170" t="str">
            <v/>
          </cell>
          <cell r="D170" t="str">
            <v/>
          </cell>
          <cell r="E170" t="str">
            <v/>
          </cell>
          <cell r="G170" t="str">
            <v/>
          </cell>
        </row>
        <row r="171">
          <cell r="A171" t="str">
            <v/>
          </cell>
          <cell r="D171" t="str">
            <v/>
          </cell>
          <cell r="E171" t="str">
            <v/>
          </cell>
          <cell r="G171" t="str">
            <v/>
          </cell>
        </row>
        <row r="172">
          <cell r="A172" t="str">
            <v/>
          </cell>
          <cell r="D172" t="str">
            <v/>
          </cell>
          <cell r="E172" t="str">
            <v/>
          </cell>
          <cell r="G172" t="str">
            <v/>
          </cell>
        </row>
        <row r="173">
          <cell r="A173" t="str">
            <v>HEQ001</v>
          </cell>
          <cell r="B173" t="str">
            <v>HERRAMIENTA MENOR (5% DE LA MANO DE OBRA)</v>
          </cell>
          <cell r="D173" t="str">
            <v>%</v>
          </cell>
          <cell r="E173">
            <v>0.05</v>
          </cell>
          <cell r="F173">
            <v>384.58381336405529</v>
          </cell>
          <cell r="G173">
            <v>19.229190668202765</v>
          </cell>
        </row>
        <row r="174">
          <cell r="F174" t="str">
            <v>SUBTOTAL</v>
          </cell>
          <cell r="G174">
            <v>3643.0690978607781</v>
          </cell>
        </row>
        <row r="176">
          <cell r="A176" t="str">
            <v>II. MATERIALES</v>
          </cell>
        </row>
        <row r="177">
          <cell r="A177" t="str">
            <v>CÓDIGO</v>
          </cell>
          <cell r="B177" t="str">
            <v>DESCRIPCIÓN</v>
          </cell>
          <cell r="C177" t="str">
            <v>UNIDAD</v>
          </cell>
          <cell r="D177" t="str">
            <v>CANTIDAD</v>
          </cell>
          <cell r="E177" t="str">
            <v>DESP.</v>
          </cell>
          <cell r="F177" t="str">
            <v>PRECIO UNIT.</v>
          </cell>
          <cell r="G177" t="str">
            <v>VR. UNITARIO</v>
          </cell>
        </row>
        <row r="178">
          <cell r="A178" t="str">
            <v/>
          </cell>
          <cell r="C178" t="str">
            <v/>
          </cell>
          <cell r="F178" t="str">
            <v/>
          </cell>
          <cell r="G178" t="str">
            <v/>
          </cell>
        </row>
        <row r="179">
          <cell r="A179" t="str">
            <v/>
          </cell>
          <cell r="C179" t="str">
            <v/>
          </cell>
          <cell r="F179" t="str">
            <v/>
          </cell>
          <cell r="G179" t="str">
            <v/>
          </cell>
        </row>
        <row r="180">
          <cell r="A180" t="str">
            <v/>
          </cell>
          <cell r="C180" t="str">
            <v/>
          </cell>
          <cell r="F180" t="str">
            <v/>
          </cell>
          <cell r="G180" t="str">
            <v/>
          </cell>
        </row>
        <row r="181">
          <cell r="A181" t="str">
            <v/>
          </cell>
          <cell r="C181" t="str">
            <v/>
          </cell>
          <cell r="F181" t="str">
            <v/>
          </cell>
          <cell r="G181" t="str">
            <v/>
          </cell>
        </row>
        <row r="182">
          <cell r="A182" t="str">
            <v/>
          </cell>
          <cell r="C182" t="str">
            <v/>
          </cell>
          <cell r="F182" t="str">
            <v/>
          </cell>
          <cell r="G182" t="str">
            <v/>
          </cell>
        </row>
        <row r="183">
          <cell r="A183" t="str">
            <v/>
          </cell>
          <cell r="C183" t="str">
            <v/>
          </cell>
          <cell r="F183" t="str">
            <v/>
          </cell>
          <cell r="G183" t="str">
            <v/>
          </cell>
        </row>
        <row r="184">
          <cell r="A184" t="str">
            <v/>
          </cell>
          <cell r="C184" t="str">
            <v/>
          </cell>
          <cell r="F184" t="str">
            <v/>
          </cell>
          <cell r="G184" t="str">
            <v/>
          </cell>
        </row>
        <row r="185">
          <cell r="A185" t="str">
            <v/>
          </cell>
          <cell r="C185" t="str">
            <v/>
          </cell>
          <cell r="F185" t="str">
            <v/>
          </cell>
          <cell r="G185" t="str">
            <v/>
          </cell>
        </row>
        <row r="186">
          <cell r="A186" t="str">
            <v/>
          </cell>
          <cell r="C186" t="str">
            <v/>
          </cell>
          <cell r="F186" t="str">
            <v/>
          </cell>
          <cell r="G186" t="str">
            <v/>
          </cell>
        </row>
        <row r="187">
          <cell r="A187" t="str">
            <v/>
          </cell>
          <cell r="C187" t="str">
            <v/>
          </cell>
          <cell r="F187" t="str">
            <v/>
          </cell>
          <cell r="G187" t="str">
            <v/>
          </cell>
        </row>
        <row r="188">
          <cell r="A188" t="str">
            <v/>
          </cell>
          <cell r="C188" t="str">
            <v/>
          </cell>
          <cell r="F188" t="str">
            <v/>
          </cell>
          <cell r="G188" t="str">
            <v/>
          </cell>
        </row>
        <row r="189">
          <cell r="A189" t="str">
            <v/>
          </cell>
          <cell r="C189" t="str">
            <v/>
          </cell>
          <cell r="F189" t="str">
            <v/>
          </cell>
          <cell r="G189" t="str">
            <v/>
          </cell>
        </row>
        <row r="190">
          <cell r="A190" t="str">
            <v/>
          </cell>
          <cell r="C190" t="str">
            <v/>
          </cell>
          <cell r="F190" t="str">
            <v/>
          </cell>
          <cell r="G190" t="str">
            <v/>
          </cell>
        </row>
        <row r="191">
          <cell r="A191" t="str">
            <v/>
          </cell>
          <cell r="C191" t="str">
            <v/>
          </cell>
          <cell r="F191" t="str">
            <v/>
          </cell>
          <cell r="G191" t="str">
            <v/>
          </cell>
        </row>
        <row r="192">
          <cell r="F192" t="str">
            <v>SUBTOTAL</v>
          </cell>
          <cell r="G192" t="str">
            <v/>
          </cell>
        </row>
        <row r="194">
          <cell r="A194" t="str">
            <v>III. TRANSPORTES</v>
          </cell>
        </row>
        <row r="195">
          <cell r="A195" t="str">
            <v>CÓDIGO</v>
          </cell>
          <cell r="B195" t="str">
            <v>DESCRIPCIÓN</v>
          </cell>
          <cell r="C195" t="str">
            <v>TIPO</v>
          </cell>
          <cell r="D195" t="str">
            <v>VOLUMEN/PESO</v>
          </cell>
          <cell r="E195" t="str">
            <v>DISTANCIA</v>
          </cell>
          <cell r="F195" t="str">
            <v>TARIFA</v>
          </cell>
          <cell r="G195" t="str">
            <v>VR. UNITARIO</v>
          </cell>
        </row>
        <row r="196">
          <cell r="A196" t="str">
            <v/>
          </cell>
          <cell r="E196" t="str">
            <v/>
          </cell>
          <cell r="F196" t="str">
            <v/>
          </cell>
          <cell r="G196" t="str">
            <v/>
          </cell>
        </row>
        <row r="197">
          <cell r="A197" t="str">
            <v/>
          </cell>
          <cell r="E197" t="str">
            <v/>
          </cell>
          <cell r="F197" t="str">
            <v/>
          </cell>
          <cell r="G197" t="str">
            <v/>
          </cell>
        </row>
        <row r="198">
          <cell r="A198" t="str">
            <v/>
          </cell>
          <cell r="E198" t="str">
            <v/>
          </cell>
          <cell r="F198" t="str">
            <v/>
          </cell>
          <cell r="G198" t="str">
            <v/>
          </cell>
        </row>
        <row r="199">
          <cell r="F199" t="str">
            <v>SUBTOTAL</v>
          </cell>
          <cell r="G199" t="str">
            <v/>
          </cell>
        </row>
        <row r="201">
          <cell r="A201" t="str">
            <v>IV. MANO DE OBRA</v>
          </cell>
        </row>
        <row r="202">
          <cell r="A202" t="str">
            <v>CÓDIGO</v>
          </cell>
          <cell r="B202" t="str">
            <v>CARGOS PERSONAL</v>
          </cell>
          <cell r="D202" t="str">
            <v>CANTIDAD</v>
          </cell>
          <cell r="E202" t="str">
            <v>JORNAL TOTAL</v>
          </cell>
          <cell r="F202" t="str">
            <v>RENDIMIENTO</v>
          </cell>
          <cell r="G202" t="str">
            <v>VR. UNITARIO</v>
          </cell>
        </row>
        <row r="203">
          <cell r="A203" t="str">
            <v>MO032</v>
          </cell>
          <cell r="B203" t="str">
            <v>AYUDANTE RASO</v>
          </cell>
          <cell r="D203">
            <v>1</v>
          </cell>
          <cell r="E203">
            <v>53411</v>
          </cell>
          <cell r="F203">
            <v>138.88</v>
          </cell>
          <cell r="G203">
            <v>384.58381336405529</v>
          </cell>
        </row>
        <row r="204">
          <cell r="A204" t="str">
            <v/>
          </cell>
          <cell r="E204" t="str">
            <v/>
          </cell>
          <cell r="F204" t="str">
            <v/>
          </cell>
          <cell r="G204" t="str">
            <v/>
          </cell>
        </row>
        <row r="205">
          <cell r="A205" t="str">
            <v/>
          </cell>
          <cell r="E205" t="str">
            <v/>
          </cell>
          <cell r="F205" t="str">
            <v/>
          </cell>
          <cell r="G205" t="str">
            <v/>
          </cell>
        </row>
        <row r="206">
          <cell r="A206" t="str">
            <v/>
          </cell>
          <cell r="E206" t="str">
            <v/>
          </cell>
          <cell r="F206" t="str">
            <v/>
          </cell>
          <cell r="G206" t="str">
            <v/>
          </cell>
        </row>
        <row r="207">
          <cell r="F207" t="str">
            <v>SUBTOTAL</v>
          </cell>
          <cell r="G207">
            <v>384.58381336405529</v>
          </cell>
        </row>
        <row r="209">
          <cell r="A209" t="str">
            <v>V. SERVICIOS</v>
          </cell>
        </row>
        <row r="210">
          <cell r="A210" t="str">
            <v>CÓDIGO</v>
          </cell>
          <cell r="B210" t="str">
            <v>DESCRIPCIÓN</v>
          </cell>
          <cell r="D210" t="str">
            <v>UNIDAD</v>
          </cell>
          <cell r="E210" t="str">
            <v>CANTIDAD</v>
          </cell>
          <cell r="F210" t="str">
            <v>PRECIO UNIT.</v>
          </cell>
          <cell r="G210" t="str">
            <v>VR. UNITARIO</v>
          </cell>
        </row>
        <row r="211">
          <cell r="A211" t="str">
            <v>SE001</v>
          </cell>
          <cell r="B211" t="str">
            <v>DERECHO A BOTADERO</v>
          </cell>
          <cell r="D211" t="str">
            <v>M3</v>
          </cell>
          <cell r="E211">
            <v>1</v>
          </cell>
          <cell r="F211">
            <v>5000</v>
          </cell>
          <cell r="G211">
            <v>5000</v>
          </cell>
        </row>
        <row r="212">
          <cell r="A212" t="str">
            <v/>
          </cell>
          <cell r="D212" t="str">
            <v/>
          </cell>
          <cell r="F212" t="str">
            <v/>
          </cell>
          <cell r="G212" t="str">
            <v/>
          </cell>
        </row>
        <row r="213">
          <cell r="A213" t="str">
            <v/>
          </cell>
          <cell r="D213" t="str">
            <v/>
          </cell>
          <cell r="F213" t="str">
            <v/>
          </cell>
          <cell r="G213" t="str">
            <v/>
          </cell>
        </row>
        <row r="214">
          <cell r="F214" t="str">
            <v>SUBTOTAL</v>
          </cell>
          <cell r="G214">
            <v>5000</v>
          </cell>
        </row>
        <row r="216">
          <cell r="A216" t="str">
            <v>TOTAL COSTO DIRECTO</v>
          </cell>
          <cell r="G216">
            <v>9028</v>
          </cell>
        </row>
        <row r="218">
          <cell r="A218" t="str">
            <v>2. COSTOS INDIRECTOS</v>
          </cell>
        </row>
        <row r="220">
          <cell r="A220" t="str">
            <v>DESCRIPCIÓN</v>
          </cell>
          <cell r="F220" t="str">
            <v>PORCENTAJE</v>
          </cell>
          <cell r="G220" t="str">
            <v>VALOR TOTAL</v>
          </cell>
        </row>
        <row r="221">
          <cell r="A221" t="str">
            <v>ADMINISTRACION</v>
          </cell>
          <cell r="F221">
            <v>0.21665986967355252</v>
          </cell>
          <cell r="G221">
            <v>1956.0053034128323</v>
          </cell>
        </row>
        <row r="222">
          <cell r="A222" t="str">
            <v>IMPREVISTOS</v>
          </cell>
          <cell r="F222" t="e">
            <v>#REF!</v>
          </cell>
          <cell r="G222" t="str">
            <v/>
          </cell>
        </row>
        <row r="223">
          <cell r="A223" t="str">
            <v>UTILIDADES</v>
          </cell>
          <cell r="F223" t="e">
            <v>#REF!</v>
          </cell>
          <cell r="G223" t="str">
            <v/>
          </cell>
        </row>
        <row r="224">
          <cell r="A224" t="str">
            <v>TOTAL COSTO INDIRECTO</v>
          </cell>
          <cell r="F224" t="e">
            <v>#REF!</v>
          </cell>
          <cell r="G224">
            <v>1956</v>
          </cell>
        </row>
        <row r="226">
          <cell r="A226" t="str">
            <v>PRECIO UNITARIO TOTAL APROXIMADO AL PESO</v>
          </cell>
          <cell r="G226">
            <v>10984</v>
          </cell>
        </row>
        <row r="228">
          <cell r="B228" t="str">
            <v>RESPONSABLE: JOHNATAN DE JESÚS ATEHORTÚA LONDOÑO</v>
          </cell>
        </row>
        <row r="229">
          <cell r="B229" t="str">
            <v xml:space="preserve">PROFESIONAL DE APOYO </v>
          </cell>
        </row>
        <row r="230">
          <cell r="B230" t="str">
            <v xml:space="preserve">SECRETARÍA DE PLANEACIÓN Y DESARROLLO TERRITORIAL </v>
          </cell>
        </row>
        <row r="231">
          <cell r="B231" t="str">
            <v>M.P. 05202 - 396667 ANT</v>
          </cell>
          <cell r="D231" t="str">
            <v>FIRMA RESPONSABLE</v>
          </cell>
        </row>
        <row r="232">
          <cell r="A232" t="str">
            <v>DEPARTAMENTO DE ANTIOQUIA</v>
          </cell>
          <cell r="F232" t="str">
            <v/>
          </cell>
        </row>
        <row r="233">
          <cell r="A233" t="str">
            <v>MUNICIPIO DE YARUMAL</v>
          </cell>
        </row>
        <row r="234">
          <cell r="A234" t="str">
            <v xml:space="preserve">PROYECTO: MEJORAMIENTO DE VÍAS TERCIARIAS EN EL MUNICIPIO DE YARUMAL ANTIOQUIA </v>
          </cell>
        </row>
        <row r="236">
          <cell r="A236" t="str">
            <v>ANÁLISIS DE PRECIOS UNITARIOS</v>
          </cell>
        </row>
        <row r="238">
          <cell r="A238" t="str">
            <v>ITEM</v>
          </cell>
          <cell r="B238" t="str">
            <v>DESCRIPCIÓN</v>
          </cell>
          <cell r="E238" t="str">
            <v>UNIDAD</v>
          </cell>
          <cell r="F238" t="str">
            <v>CANTIDAD</v>
          </cell>
          <cell r="G238" t="str">
            <v>COSTO DIRECTO</v>
          </cell>
        </row>
        <row r="239">
          <cell r="A239" t="str">
            <v>2.1.2</v>
          </cell>
          <cell r="B239" t="str">
            <v>Suministro, colocación, conformación y compactación de material de la zona para afirmado de vías. No incluye transporte. Compactación hasta obtener una densidad mínima del 95%, de la obtenida del proctor modificado.</v>
          </cell>
          <cell r="E239" t="str">
            <v>m³</v>
          </cell>
          <cell r="F239">
            <v>198</v>
          </cell>
          <cell r="G239">
            <v>51150</v>
          </cell>
        </row>
        <row r="241">
          <cell r="A241" t="str">
            <v>1. COSTOS DIRECTOS</v>
          </cell>
        </row>
        <row r="243">
          <cell r="A243" t="str">
            <v>I. EQUIPO</v>
          </cell>
        </row>
        <row r="244">
          <cell r="A244" t="str">
            <v>CÓDIGO</v>
          </cell>
          <cell r="B244" t="str">
            <v>DESCRIPCIÓN</v>
          </cell>
          <cell r="D244" t="str">
            <v>UNIDAD</v>
          </cell>
          <cell r="E244" t="str">
            <v>TARIFA</v>
          </cell>
          <cell r="F244" t="str">
            <v>RENDIMIENTO</v>
          </cell>
          <cell r="G244" t="str">
            <v>VR. UNITARIO</v>
          </cell>
        </row>
        <row r="245">
          <cell r="A245" t="str">
            <v>HEQ005</v>
          </cell>
          <cell r="B245" t="str">
            <v>COMPACTADOR VIBRATORIO INGERSOLL RAND DD-110HF O EQUIVALENTE</v>
          </cell>
          <cell r="D245" t="str">
            <v>HORA</v>
          </cell>
          <cell r="E245">
            <v>176120</v>
          </cell>
          <cell r="F245">
            <v>50</v>
          </cell>
          <cell r="G245">
            <v>3522.4</v>
          </cell>
        </row>
        <row r="246">
          <cell r="A246" t="str">
            <v>HEQ007</v>
          </cell>
          <cell r="B246" t="str">
            <v>CARROTANQUE  AGUA</v>
          </cell>
          <cell r="D246" t="str">
            <v>HORA</v>
          </cell>
          <cell r="E246">
            <v>57150</v>
          </cell>
          <cell r="F246">
            <v>50</v>
          </cell>
          <cell r="G246">
            <v>1143</v>
          </cell>
        </row>
        <row r="247">
          <cell r="A247" t="str">
            <v>HEQ006</v>
          </cell>
          <cell r="B247" t="str">
            <v>MOTONIVELADORA CATERPILLAR 120 - 140</v>
          </cell>
          <cell r="D247" t="str">
            <v>HORA</v>
          </cell>
          <cell r="E247">
            <v>202300</v>
          </cell>
          <cell r="F247">
            <v>50</v>
          </cell>
          <cell r="G247">
            <v>4046</v>
          </cell>
        </row>
        <row r="248">
          <cell r="A248" t="str">
            <v/>
          </cell>
          <cell r="D248" t="str">
            <v/>
          </cell>
          <cell r="E248" t="str">
            <v/>
          </cell>
          <cell r="G248" t="str">
            <v/>
          </cell>
        </row>
        <row r="249">
          <cell r="A249" t="str">
            <v/>
          </cell>
          <cell r="D249" t="str">
            <v/>
          </cell>
          <cell r="E249" t="str">
            <v/>
          </cell>
          <cell r="G249" t="str">
            <v/>
          </cell>
        </row>
        <row r="250">
          <cell r="A250" t="str">
            <v/>
          </cell>
          <cell r="D250" t="str">
            <v/>
          </cell>
          <cell r="E250" t="str">
            <v/>
          </cell>
          <cell r="G250" t="str">
            <v/>
          </cell>
        </row>
        <row r="251">
          <cell r="A251" t="str">
            <v>HEQ001</v>
          </cell>
          <cell r="B251" t="str">
            <v>HERRAMIENTA MENOR (5% DE LA MANO DE OBRA)</v>
          </cell>
          <cell r="D251" t="str">
            <v>%</v>
          </cell>
          <cell r="E251">
            <v>0.05</v>
          </cell>
          <cell r="F251">
            <v>417.2734375</v>
          </cell>
          <cell r="G251">
            <v>20.863671875000001</v>
          </cell>
        </row>
        <row r="252">
          <cell r="F252" t="str">
            <v>SUBTOTAL</v>
          </cell>
          <cell r="G252">
            <v>8732.263671875</v>
          </cell>
        </row>
        <row r="254">
          <cell r="A254" t="str">
            <v>II. MATERIALES</v>
          </cell>
        </row>
        <row r="255">
          <cell r="A255" t="str">
            <v>CÓDIGO</v>
          </cell>
          <cell r="B255" t="str">
            <v>DESCRIPCIÓN</v>
          </cell>
          <cell r="C255" t="str">
            <v>UNIDAD</v>
          </cell>
          <cell r="D255" t="str">
            <v>CANTIDAD</v>
          </cell>
          <cell r="E255" t="str">
            <v>DESP.</v>
          </cell>
          <cell r="F255" t="str">
            <v>PRECIO UNIT.</v>
          </cell>
          <cell r="G255" t="str">
            <v>VR. UNITARIO</v>
          </cell>
        </row>
        <row r="256">
          <cell r="A256" t="str">
            <v>MA021</v>
          </cell>
          <cell r="B256" t="str">
            <v>AFIRMADO DE LA ZONA</v>
          </cell>
          <cell r="C256" t="str">
            <v>M3</v>
          </cell>
          <cell r="D256">
            <v>1</v>
          </cell>
          <cell r="E256">
            <v>0.05</v>
          </cell>
          <cell r="F256">
            <v>40000</v>
          </cell>
          <cell r="G256">
            <v>42000</v>
          </cell>
        </row>
        <row r="257">
          <cell r="A257" t="str">
            <v/>
          </cell>
          <cell r="C257" t="str">
            <v/>
          </cell>
          <cell r="F257" t="str">
            <v/>
          </cell>
          <cell r="G257" t="str">
            <v/>
          </cell>
        </row>
        <row r="258">
          <cell r="A258" t="str">
            <v/>
          </cell>
          <cell r="C258" t="str">
            <v/>
          </cell>
          <cell r="F258" t="str">
            <v/>
          </cell>
          <cell r="G258" t="str">
            <v/>
          </cell>
        </row>
        <row r="259">
          <cell r="A259" t="str">
            <v/>
          </cell>
          <cell r="C259" t="str">
            <v/>
          </cell>
          <cell r="F259" t="str">
            <v/>
          </cell>
          <cell r="G259" t="str">
            <v/>
          </cell>
        </row>
        <row r="260">
          <cell r="A260" t="str">
            <v/>
          </cell>
          <cell r="C260" t="str">
            <v/>
          </cell>
          <cell r="F260" t="str">
            <v/>
          </cell>
          <cell r="G260" t="str">
            <v/>
          </cell>
        </row>
        <row r="261">
          <cell r="A261" t="str">
            <v/>
          </cell>
          <cell r="C261" t="str">
            <v/>
          </cell>
          <cell r="F261" t="str">
            <v/>
          </cell>
          <cell r="G261" t="str">
            <v/>
          </cell>
        </row>
        <row r="262">
          <cell r="A262" t="str">
            <v/>
          </cell>
          <cell r="C262" t="str">
            <v/>
          </cell>
          <cell r="F262" t="str">
            <v/>
          </cell>
          <cell r="G262" t="str">
            <v/>
          </cell>
        </row>
        <row r="263">
          <cell r="A263" t="str">
            <v/>
          </cell>
          <cell r="C263" t="str">
            <v/>
          </cell>
          <cell r="F263" t="str">
            <v/>
          </cell>
          <cell r="G263" t="str">
            <v/>
          </cell>
        </row>
        <row r="264">
          <cell r="A264" t="str">
            <v/>
          </cell>
          <cell r="C264" t="str">
            <v/>
          </cell>
          <cell r="F264" t="str">
            <v/>
          </cell>
          <cell r="G264" t="str">
            <v/>
          </cell>
        </row>
        <row r="265">
          <cell r="A265" t="str">
            <v/>
          </cell>
          <cell r="C265" t="str">
            <v/>
          </cell>
          <cell r="F265" t="str">
            <v/>
          </cell>
          <cell r="G265" t="str">
            <v/>
          </cell>
        </row>
        <row r="266">
          <cell r="A266" t="str">
            <v/>
          </cell>
          <cell r="C266" t="str">
            <v/>
          </cell>
          <cell r="F266" t="str">
            <v/>
          </cell>
          <cell r="G266" t="str">
            <v/>
          </cell>
        </row>
        <row r="267">
          <cell r="A267" t="str">
            <v/>
          </cell>
          <cell r="C267" t="str">
            <v/>
          </cell>
          <cell r="F267" t="str">
            <v/>
          </cell>
          <cell r="G267" t="str">
            <v/>
          </cell>
        </row>
        <row r="268">
          <cell r="A268" t="str">
            <v/>
          </cell>
          <cell r="C268" t="str">
            <v/>
          </cell>
          <cell r="F268" t="str">
            <v/>
          </cell>
          <cell r="G268" t="str">
            <v/>
          </cell>
        </row>
        <row r="269">
          <cell r="A269" t="str">
            <v/>
          </cell>
          <cell r="C269" t="str">
            <v/>
          </cell>
          <cell r="F269" t="str">
            <v/>
          </cell>
          <cell r="G269" t="str">
            <v/>
          </cell>
        </row>
        <row r="270">
          <cell r="F270" t="str">
            <v>SUBTOTAL</v>
          </cell>
          <cell r="G270">
            <v>42000</v>
          </cell>
        </row>
        <row r="272">
          <cell r="A272" t="str">
            <v>III. TRANSPORTES</v>
          </cell>
        </row>
        <row r="273">
          <cell r="A273" t="str">
            <v>CÓDIGO</v>
          </cell>
          <cell r="B273" t="str">
            <v>DESCRIPCIÓN</v>
          </cell>
          <cell r="C273" t="str">
            <v>TIPO</v>
          </cell>
          <cell r="D273" t="str">
            <v>VOLUMEN/PESO</v>
          </cell>
          <cell r="E273" t="str">
            <v>DISTANCIA</v>
          </cell>
          <cell r="F273" t="str">
            <v>TARIFA</v>
          </cell>
          <cell r="G273" t="str">
            <v>VR. UNITARIO</v>
          </cell>
        </row>
        <row r="274">
          <cell r="A274" t="str">
            <v/>
          </cell>
          <cell r="E274" t="str">
            <v/>
          </cell>
          <cell r="F274" t="str">
            <v/>
          </cell>
          <cell r="G274" t="str">
            <v/>
          </cell>
        </row>
        <row r="275">
          <cell r="A275" t="str">
            <v/>
          </cell>
          <cell r="E275" t="str">
            <v/>
          </cell>
          <cell r="F275" t="str">
            <v/>
          </cell>
          <cell r="G275" t="str">
            <v/>
          </cell>
        </row>
        <row r="276">
          <cell r="A276" t="str">
            <v/>
          </cell>
          <cell r="E276" t="str">
            <v/>
          </cell>
          <cell r="F276" t="str">
            <v/>
          </cell>
          <cell r="G276" t="str">
            <v/>
          </cell>
        </row>
        <row r="277">
          <cell r="F277" t="str">
            <v>SUBTOTAL</v>
          </cell>
          <cell r="G277" t="str">
            <v/>
          </cell>
        </row>
        <row r="279">
          <cell r="A279" t="str">
            <v>IV. MANO DE OBRA</v>
          </cell>
        </row>
        <row r="280">
          <cell r="A280" t="str">
            <v>CÓDIGO</v>
          </cell>
          <cell r="B280" t="str">
            <v>CARGOS PERSONAL</v>
          </cell>
          <cell r="D280" t="str">
            <v>CANTIDAD</v>
          </cell>
          <cell r="E280" t="str">
            <v>JORNAL TOTAL</v>
          </cell>
          <cell r="F280" t="str">
            <v>RENDIMIENTO</v>
          </cell>
          <cell r="G280" t="str">
            <v>VR. UNITARIO</v>
          </cell>
        </row>
        <row r="281">
          <cell r="A281" t="str">
            <v>MO032</v>
          </cell>
          <cell r="B281" t="str">
            <v>AYUDANTE RASO</v>
          </cell>
          <cell r="D281">
            <v>3</v>
          </cell>
          <cell r="E281">
            <v>53411</v>
          </cell>
          <cell r="F281">
            <v>384</v>
          </cell>
          <cell r="G281">
            <v>417.2734375</v>
          </cell>
        </row>
        <row r="282">
          <cell r="A282" t="str">
            <v/>
          </cell>
          <cell r="E282" t="str">
            <v/>
          </cell>
          <cell r="F282" t="str">
            <v/>
          </cell>
          <cell r="G282" t="str">
            <v/>
          </cell>
        </row>
        <row r="283">
          <cell r="A283" t="str">
            <v/>
          </cell>
          <cell r="E283" t="str">
            <v/>
          </cell>
          <cell r="F283" t="str">
            <v/>
          </cell>
          <cell r="G283" t="str">
            <v/>
          </cell>
        </row>
        <row r="284">
          <cell r="A284" t="str">
            <v/>
          </cell>
          <cell r="E284" t="str">
            <v/>
          </cell>
          <cell r="F284" t="str">
            <v/>
          </cell>
          <cell r="G284" t="str">
            <v/>
          </cell>
        </row>
        <row r="285">
          <cell r="F285" t="str">
            <v>SUBTOTAL</v>
          </cell>
          <cell r="G285">
            <v>417.2734375</v>
          </cell>
        </row>
        <row r="287">
          <cell r="A287" t="str">
            <v>V. SERVICIOS</v>
          </cell>
        </row>
        <row r="288">
          <cell r="A288" t="str">
            <v>CÓDIGO</v>
          </cell>
          <cell r="B288" t="str">
            <v>DESCRIPCIÓN</v>
          </cell>
          <cell r="D288" t="str">
            <v>UNIDAD</v>
          </cell>
          <cell r="E288" t="str">
            <v>CANTIDAD</v>
          </cell>
          <cell r="F288" t="str">
            <v>PRECIO UNIT.</v>
          </cell>
          <cell r="G288" t="str">
            <v>VR. UNITARIO</v>
          </cell>
        </row>
        <row r="289">
          <cell r="A289" t="str">
            <v/>
          </cell>
          <cell r="D289" t="str">
            <v/>
          </cell>
          <cell r="F289" t="str">
            <v/>
          </cell>
          <cell r="G289" t="str">
            <v/>
          </cell>
        </row>
        <row r="290">
          <cell r="A290" t="str">
            <v/>
          </cell>
          <cell r="D290" t="str">
            <v/>
          </cell>
          <cell r="F290" t="str">
            <v/>
          </cell>
          <cell r="G290" t="str">
            <v/>
          </cell>
        </row>
        <row r="291">
          <cell r="A291" t="str">
            <v/>
          </cell>
          <cell r="D291" t="str">
            <v/>
          </cell>
          <cell r="F291" t="str">
            <v/>
          </cell>
          <cell r="G291" t="str">
            <v/>
          </cell>
        </row>
        <row r="292">
          <cell r="F292" t="str">
            <v>SUBTOTAL</v>
          </cell>
          <cell r="G292" t="str">
            <v/>
          </cell>
        </row>
        <row r="294">
          <cell r="A294" t="str">
            <v>TOTAL COSTO DIRECTO</v>
          </cell>
          <cell r="G294">
            <v>51150</v>
          </cell>
        </row>
        <row r="296">
          <cell r="A296" t="str">
            <v>2. COSTOS INDIRECTOS</v>
          </cell>
        </row>
        <row r="298">
          <cell r="A298" t="str">
            <v>DESCRIPCIÓN</v>
          </cell>
          <cell r="F298" t="str">
            <v>PORCENTAJE</v>
          </cell>
          <cell r="G298" t="str">
            <v>VALOR TOTAL</v>
          </cell>
        </row>
        <row r="299">
          <cell r="A299" t="str">
            <v>ADMINISTRACION</v>
          </cell>
          <cell r="F299">
            <v>0.21665986967355252</v>
          </cell>
          <cell r="G299">
            <v>11082.152333802213</v>
          </cell>
        </row>
        <row r="300">
          <cell r="A300" t="str">
            <v>IMPREVISTOS</v>
          </cell>
          <cell r="F300" t="e">
            <v>#REF!</v>
          </cell>
          <cell r="G300" t="str">
            <v/>
          </cell>
        </row>
        <row r="301">
          <cell r="A301" t="str">
            <v>UTILIDADES</v>
          </cell>
          <cell r="F301" t="e">
            <v>#REF!</v>
          </cell>
          <cell r="G301" t="str">
            <v/>
          </cell>
        </row>
        <row r="302">
          <cell r="A302" t="str">
            <v>TOTAL COSTO INDIRECTO</v>
          </cell>
          <cell r="F302" t="e">
            <v>#REF!</v>
          </cell>
          <cell r="G302">
            <v>11082</v>
          </cell>
        </row>
        <row r="304">
          <cell r="A304" t="str">
            <v>PRECIO UNITARIO TOTAL APROXIMADO AL PESO</v>
          </cell>
          <cell r="G304">
            <v>62232</v>
          </cell>
        </row>
        <row r="306">
          <cell r="B306" t="str">
            <v>RESPONSABLE: JOHNATAN DE JESÚS ATEHORTÚA LONDOÑO</v>
          </cell>
        </row>
        <row r="307">
          <cell r="B307" t="str">
            <v xml:space="preserve">PROFESIONAL DE APOYO </v>
          </cell>
        </row>
        <row r="308">
          <cell r="B308" t="str">
            <v xml:space="preserve">SECRETARÍA DE PLANEACIÓN Y DESARROLLO TERRITORIAL </v>
          </cell>
        </row>
        <row r="309">
          <cell r="B309" t="str">
            <v>M.P. 05202 - 396667 ANT</v>
          </cell>
          <cell r="D309" t="str">
            <v>FIRMA RESPONSABLE</v>
          </cell>
        </row>
        <row r="310">
          <cell r="A310" t="str">
            <v>DEPARTAMENTO DE ANTIOQUIA</v>
          </cell>
          <cell r="F310" t="str">
            <v/>
          </cell>
        </row>
        <row r="311">
          <cell r="A311" t="str">
            <v>MUNICIPIO DE YARUMAL</v>
          </cell>
        </row>
        <row r="312">
          <cell r="A312" t="str">
            <v xml:space="preserve">PROYECTO: MEJORAMIENTO DE VÍAS TERCIARIAS EN EL MUNICIPIO DE YARUMAL ANTIOQUIA </v>
          </cell>
        </row>
        <row r="314">
          <cell r="A314" t="str">
            <v>ANÁLISIS DE PRECIOS UNITARIOS</v>
          </cell>
        </row>
        <row r="316">
          <cell r="A316" t="str">
            <v>ITEM</v>
          </cell>
          <cell r="B316" t="str">
            <v>DESCRIPCIÓN</v>
          </cell>
          <cell r="E316" t="str">
            <v>UNIDAD</v>
          </cell>
          <cell r="F316" t="str">
            <v>CANTIDAD</v>
          </cell>
          <cell r="G316" t="str">
            <v>COSTO DIRECTO</v>
          </cell>
        </row>
        <row r="317">
          <cell r="A317" t="str">
            <v>2.2.1</v>
          </cell>
          <cell r="B317" t="str">
            <v>Conformación de calzada con motoniveladora. Incluye nivelación, compactación, limpieza y reconstrucción de cunetas y todo lo necesario para la correcta ejecución de la actividad.</v>
          </cell>
          <cell r="E317" t="str">
            <v>m²</v>
          </cell>
          <cell r="F317">
            <v>6986</v>
          </cell>
          <cell r="G317">
            <v>1162</v>
          </cell>
        </row>
        <row r="319">
          <cell r="A319" t="str">
            <v>1. COSTOS DIRECTOS</v>
          </cell>
        </row>
        <row r="321">
          <cell r="A321" t="str">
            <v>I. EQUIPO</v>
          </cell>
        </row>
        <row r="322">
          <cell r="A322" t="str">
            <v>CÓDIGO</v>
          </cell>
          <cell r="B322" t="str">
            <v>DESCRIPCIÓN</v>
          </cell>
          <cell r="D322" t="str">
            <v>UNIDAD</v>
          </cell>
          <cell r="E322" t="str">
            <v>TARIFA</v>
          </cell>
          <cell r="F322" t="str">
            <v>RENDIMIENTO</v>
          </cell>
          <cell r="G322" t="str">
            <v>VR. UNITARIO</v>
          </cell>
        </row>
        <row r="323">
          <cell r="A323" t="str">
            <v>HEQ005</v>
          </cell>
          <cell r="B323" t="str">
            <v>COMPACTADOR VIBRATORIO INGERSOLL RAND DD-110HF O EQUIVALENTE</v>
          </cell>
          <cell r="D323" t="str">
            <v>HORA</v>
          </cell>
          <cell r="E323">
            <v>176120</v>
          </cell>
          <cell r="F323">
            <v>450</v>
          </cell>
          <cell r="G323">
            <v>391.37777777777779</v>
          </cell>
        </row>
        <row r="324">
          <cell r="A324" t="str">
            <v>HEQ006</v>
          </cell>
          <cell r="B324" t="str">
            <v>MOTONIVELADORA CATERPILLAR 120 - 140</v>
          </cell>
          <cell r="D324" t="str">
            <v>HORA</v>
          </cell>
          <cell r="E324">
            <v>202300</v>
          </cell>
          <cell r="F324">
            <v>450</v>
          </cell>
          <cell r="G324">
            <v>449.55555555555554</v>
          </cell>
        </row>
        <row r="325">
          <cell r="A325" t="str">
            <v>HEQ007</v>
          </cell>
          <cell r="B325" t="str">
            <v>CARROTANQUE  AGUA</v>
          </cell>
          <cell r="D325" t="str">
            <v>HORA</v>
          </cell>
          <cell r="E325">
            <v>57150</v>
          </cell>
          <cell r="F325">
            <v>450</v>
          </cell>
          <cell r="G325">
            <v>127</v>
          </cell>
        </row>
        <row r="326">
          <cell r="A326" t="str">
            <v/>
          </cell>
          <cell r="D326" t="str">
            <v/>
          </cell>
          <cell r="E326" t="str">
            <v/>
          </cell>
          <cell r="G326" t="str">
            <v/>
          </cell>
        </row>
        <row r="327">
          <cell r="A327" t="str">
            <v/>
          </cell>
          <cell r="D327" t="str">
            <v/>
          </cell>
          <cell r="E327" t="str">
            <v/>
          </cell>
          <cell r="G327" t="str">
            <v/>
          </cell>
        </row>
        <row r="328">
          <cell r="A328" t="str">
            <v/>
          </cell>
          <cell r="D328" t="str">
            <v/>
          </cell>
          <cell r="E328" t="str">
            <v/>
          </cell>
          <cell r="G328" t="str">
            <v/>
          </cell>
        </row>
        <row r="329">
          <cell r="A329" t="str">
            <v>HEQ001</v>
          </cell>
          <cell r="B329" t="str">
            <v>HERRAMIENTA MENOR (5% DE LA MANO DE OBRA)</v>
          </cell>
          <cell r="D329" t="str">
            <v>%</v>
          </cell>
          <cell r="E329">
            <v>0.05</v>
          </cell>
          <cell r="F329">
            <v>42.027222222222221</v>
          </cell>
          <cell r="G329">
            <v>2.1013611111111112</v>
          </cell>
        </row>
        <row r="330">
          <cell r="F330" t="str">
            <v>SUBTOTAL</v>
          </cell>
          <cell r="G330">
            <v>970.03469444444454</v>
          </cell>
        </row>
        <row r="332">
          <cell r="A332" t="str">
            <v>II. MATERIALES</v>
          </cell>
        </row>
        <row r="333">
          <cell r="A333" t="str">
            <v>CÓDIGO</v>
          </cell>
          <cell r="B333" t="str">
            <v>DESCRIPCIÓN</v>
          </cell>
          <cell r="C333" t="str">
            <v>UNIDAD</v>
          </cell>
          <cell r="D333" t="str">
            <v>CANTIDAD</v>
          </cell>
          <cell r="E333" t="str">
            <v>DESP.</v>
          </cell>
          <cell r="F333" t="str">
            <v>PRECIO UNIT.</v>
          </cell>
          <cell r="G333" t="str">
            <v>VR. UNITARIO</v>
          </cell>
        </row>
        <row r="334">
          <cell r="A334" t="str">
            <v>MA006</v>
          </cell>
          <cell r="B334" t="str">
            <v>agua</v>
          </cell>
          <cell r="C334" t="str">
            <v>LT</v>
          </cell>
          <cell r="D334">
            <v>3</v>
          </cell>
          <cell r="E334">
            <v>0</v>
          </cell>
          <cell r="F334">
            <v>50</v>
          </cell>
          <cell r="G334">
            <v>150</v>
          </cell>
        </row>
        <row r="335">
          <cell r="A335" t="str">
            <v/>
          </cell>
          <cell r="C335" t="str">
            <v/>
          </cell>
          <cell r="F335" t="str">
            <v/>
          </cell>
          <cell r="G335" t="str">
            <v/>
          </cell>
        </row>
        <row r="336">
          <cell r="A336" t="str">
            <v/>
          </cell>
          <cell r="C336" t="str">
            <v/>
          </cell>
          <cell r="F336" t="str">
            <v/>
          </cell>
          <cell r="G336" t="str">
            <v/>
          </cell>
        </row>
        <row r="337">
          <cell r="A337" t="str">
            <v/>
          </cell>
          <cell r="C337" t="str">
            <v/>
          </cell>
          <cell r="F337" t="str">
            <v/>
          </cell>
          <cell r="G337" t="str">
            <v/>
          </cell>
        </row>
        <row r="338">
          <cell r="A338" t="str">
            <v/>
          </cell>
          <cell r="C338" t="str">
            <v/>
          </cell>
          <cell r="F338" t="str">
            <v/>
          </cell>
          <cell r="G338" t="str">
            <v/>
          </cell>
        </row>
        <row r="339">
          <cell r="A339" t="str">
            <v/>
          </cell>
          <cell r="C339" t="str">
            <v/>
          </cell>
          <cell r="F339" t="str">
            <v/>
          </cell>
          <cell r="G339" t="str">
            <v/>
          </cell>
        </row>
        <row r="340">
          <cell r="A340" t="str">
            <v/>
          </cell>
          <cell r="C340" t="str">
            <v/>
          </cell>
          <cell r="F340" t="str">
            <v/>
          </cell>
          <cell r="G340" t="str">
            <v/>
          </cell>
        </row>
        <row r="341">
          <cell r="A341" t="str">
            <v/>
          </cell>
          <cell r="C341" t="str">
            <v/>
          </cell>
          <cell r="F341" t="str">
            <v/>
          </cell>
          <cell r="G341" t="str">
            <v/>
          </cell>
        </row>
        <row r="342">
          <cell r="A342" t="str">
            <v/>
          </cell>
          <cell r="C342" t="str">
            <v/>
          </cell>
          <cell r="F342" t="str">
            <v/>
          </cell>
          <cell r="G342" t="str">
            <v/>
          </cell>
        </row>
        <row r="343">
          <cell r="A343" t="str">
            <v/>
          </cell>
          <cell r="C343" t="str">
            <v/>
          </cell>
          <cell r="F343" t="str">
            <v/>
          </cell>
          <cell r="G343" t="str">
            <v/>
          </cell>
        </row>
        <row r="344">
          <cell r="A344" t="str">
            <v/>
          </cell>
          <cell r="C344" t="str">
            <v/>
          </cell>
          <cell r="F344" t="str">
            <v/>
          </cell>
          <cell r="G344" t="str">
            <v/>
          </cell>
        </row>
        <row r="345">
          <cell r="A345" t="str">
            <v/>
          </cell>
          <cell r="C345" t="str">
            <v/>
          </cell>
          <cell r="F345" t="str">
            <v/>
          </cell>
          <cell r="G345" t="str">
            <v/>
          </cell>
        </row>
        <row r="346">
          <cell r="A346" t="str">
            <v/>
          </cell>
          <cell r="C346" t="str">
            <v/>
          </cell>
          <cell r="F346" t="str">
            <v/>
          </cell>
          <cell r="G346" t="str">
            <v/>
          </cell>
        </row>
        <row r="347">
          <cell r="A347" t="str">
            <v/>
          </cell>
          <cell r="C347" t="str">
            <v/>
          </cell>
          <cell r="F347" t="str">
            <v/>
          </cell>
          <cell r="G347" t="str">
            <v/>
          </cell>
        </row>
        <row r="348">
          <cell r="F348" t="str">
            <v>SUBTOTAL</v>
          </cell>
          <cell r="G348">
            <v>150</v>
          </cell>
        </row>
        <row r="350">
          <cell r="A350" t="str">
            <v>III. TRANSPORTES</v>
          </cell>
        </row>
        <row r="351">
          <cell r="A351" t="str">
            <v>CÓDIGO</v>
          </cell>
          <cell r="B351" t="str">
            <v>DESCRIPCIÓN</v>
          </cell>
          <cell r="C351" t="str">
            <v>TIPO</v>
          </cell>
          <cell r="D351" t="str">
            <v>VOLUMEN/PESO</v>
          </cell>
          <cell r="E351" t="str">
            <v>DISTANCIA</v>
          </cell>
          <cell r="F351" t="str">
            <v>TARIFA</v>
          </cell>
          <cell r="G351" t="str">
            <v>VR. UNITARIO</v>
          </cell>
        </row>
        <row r="352">
          <cell r="A352" t="str">
            <v/>
          </cell>
          <cell r="E352" t="str">
            <v/>
          </cell>
          <cell r="F352" t="str">
            <v/>
          </cell>
          <cell r="G352" t="str">
            <v/>
          </cell>
        </row>
        <row r="353">
          <cell r="A353" t="str">
            <v/>
          </cell>
          <cell r="E353" t="str">
            <v/>
          </cell>
          <cell r="F353" t="str">
            <v/>
          </cell>
          <cell r="G353" t="str">
            <v/>
          </cell>
        </row>
        <row r="354">
          <cell r="A354" t="str">
            <v/>
          </cell>
          <cell r="E354" t="str">
            <v/>
          </cell>
          <cell r="F354" t="str">
            <v/>
          </cell>
          <cell r="G354" t="str">
            <v/>
          </cell>
        </row>
        <row r="355">
          <cell r="F355" t="str">
            <v>SUBTOTAL</v>
          </cell>
          <cell r="G355" t="str">
            <v/>
          </cell>
        </row>
        <row r="357">
          <cell r="A357" t="str">
            <v>IV. MANO DE OBRA</v>
          </cell>
        </row>
        <row r="358">
          <cell r="A358" t="str">
            <v>CÓDIGO</v>
          </cell>
          <cell r="B358" t="str">
            <v>CARGOS PERSONAL</v>
          </cell>
          <cell r="D358" t="str">
            <v>CANTIDAD</v>
          </cell>
          <cell r="E358" t="str">
            <v>JORNAL TOTAL</v>
          </cell>
          <cell r="F358" t="str">
            <v>RENDIMIENTO</v>
          </cell>
          <cell r="G358" t="str">
            <v>VR. UNITARIO</v>
          </cell>
        </row>
        <row r="359">
          <cell r="A359" t="str">
            <v>MO032</v>
          </cell>
          <cell r="B359" t="str">
            <v>AYUDANTE RASO</v>
          </cell>
          <cell r="D359">
            <v>1</v>
          </cell>
          <cell r="E359">
            <v>53411</v>
          </cell>
          <cell r="F359">
            <v>3600</v>
          </cell>
          <cell r="G359">
            <v>14.836388888888889</v>
          </cell>
        </row>
        <row r="360">
          <cell r="A360" t="str">
            <v>MO029</v>
          </cell>
          <cell r="B360" t="str">
            <v>OFICIAL DE OBRA CIVIL</v>
          </cell>
          <cell r="D360">
            <v>1</v>
          </cell>
          <cell r="E360">
            <v>97887</v>
          </cell>
          <cell r="F360">
            <v>3600</v>
          </cell>
          <cell r="G360">
            <v>27.190833333333334</v>
          </cell>
        </row>
        <row r="361">
          <cell r="A361" t="str">
            <v/>
          </cell>
          <cell r="E361" t="str">
            <v/>
          </cell>
          <cell r="F361" t="str">
            <v/>
          </cell>
          <cell r="G361" t="str">
            <v/>
          </cell>
        </row>
        <row r="362">
          <cell r="A362" t="str">
            <v/>
          </cell>
          <cell r="E362" t="str">
            <v/>
          </cell>
          <cell r="F362" t="str">
            <v/>
          </cell>
          <cell r="G362" t="str">
            <v/>
          </cell>
        </row>
        <row r="363">
          <cell r="F363" t="str">
            <v>SUBTOTAL</v>
          </cell>
          <cell r="G363">
            <v>42.027222222222221</v>
          </cell>
        </row>
        <row r="365">
          <cell r="A365" t="str">
            <v>V. SERVICIOS</v>
          </cell>
        </row>
        <row r="366">
          <cell r="A366" t="str">
            <v>CÓDIGO</v>
          </cell>
          <cell r="B366" t="str">
            <v>DESCRIPCIÓN</v>
          </cell>
          <cell r="D366" t="str">
            <v>UNIDAD</v>
          </cell>
          <cell r="E366" t="str">
            <v>CANTIDAD</v>
          </cell>
          <cell r="F366" t="str">
            <v>PRECIO UNIT.</v>
          </cell>
          <cell r="G366" t="str">
            <v>VR. UNITARIO</v>
          </cell>
        </row>
        <row r="367">
          <cell r="A367" t="str">
            <v/>
          </cell>
          <cell r="D367" t="str">
            <v/>
          </cell>
          <cell r="F367" t="str">
            <v/>
          </cell>
          <cell r="G367" t="str">
            <v/>
          </cell>
        </row>
        <row r="368">
          <cell r="A368" t="str">
            <v/>
          </cell>
          <cell r="D368" t="str">
            <v/>
          </cell>
          <cell r="F368" t="str">
            <v/>
          </cell>
          <cell r="G368" t="str">
            <v/>
          </cell>
        </row>
        <row r="369">
          <cell r="A369" t="str">
            <v/>
          </cell>
          <cell r="D369" t="str">
            <v/>
          </cell>
          <cell r="F369" t="str">
            <v/>
          </cell>
          <cell r="G369" t="str">
            <v/>
          </cell>
        </row>
        <row r="370">
          <cell r="F370" t="str">
            <v>SUBTOTAL</v>
          </cell>
          <cell r="G370" t="str">
            <v/>
          </cell>
        </row>
        <row r="372">
          <cell r="A372" t="str">
            <v>TOTAL COSTO DIRECTO</v>
          </cell>
          <cell r="G372">
            <v>1162</v>
          </cell>
        </row>
        <row r="374">
          <cell r="A374" t="str">
            <v>2. COSTOS INDIRECTOS</v>
          </cell>
        </row>
        <row r="376">
          <cell r="A376" t="str">
            <v>DESCRIPCIÓN</v>
          </cell>
          <cell r="F376" t="str">
            <v>PORCENTAJE</v>
          </cell>
          <cell r="G376" t="str">
            <v>VALOR TOTAL</v>
          </cell>
        </row>
        <row r="377">
          <cell r="A377" t="str">
            <v>ADMINISTRACION</v>
          </cell>
          <cell r="F377">
            <v>0.21665986967355252</v>
          </cell>
          <cell r="G377">
            <v>251.75876856066805</v>
          </cell>
        </row>
        <row r="378">
          <cell r="A378" t="str">
            <v>IMPREVISTOS</v>
          </cell>
          <cell r="F378" t="e">
            <v>#REF!</v>
          </cell>
          <cell r="G378" t="str">
            <v/>
          </cell>
        </row>
        <row r="379">
          <cell r="A379" t="str">
            <v>UTILIDADES</v>
          </cell>
          <cell r="F379" t="e">
            <v>#REF!</v>
          </cell>
          <cell r="G379" t="str">
            <v/>
          </cell>
        </row>
        <row r="380">
          <cell r="A380" t="str">
            <v>TOTAL COSTO INDIRECTO</v>
          </cell>
          <cell r="F380" t="e">
            <v>#REF!</v>
          </cell>
          <cell r="G380">
            <v>252</v>
          </cell>
        </row>
        <row r="382">
          <cell r="A382" t="str">
            <v>PRECIO UNITARIO TOTAL APROXIMADO AL PESO</v>
          </cell>
          <cell r="G382">
            <v>1414</v>
          </cell>
        </row>
        <row r="384">
          <cell r="B384" t="str">
            <v>RESPONSABLE: JOHNATAN DE JESÚS ATEHORTÚA LONDOÑO</v>
          </cell>
        </row>
        <row r="385">
          <cell r="B385" t="str">
            <v xml:space="preserve">PROFESIONAL DE APOYO </v>
          </cell>
        </row>
        <row r="386">
          <cell r="B386" t="str">
            <v xml:space="preserve">SECRETARÍA DE PLANEACIÓN Y DESARROLLO TERRITORIAL </v>
          </cell>
        </row>
        <row r="387">
          <cell r="B387" t="str">
            <v>M.P. 05202 - 396667 ANT</v>
          </cell>
          <cell r="D387" t="str">
            <v>FIRMA RESPONSABLE</v>
          </cell>
        </row>
        <row r="388">
          <cell r="A388" t="str">
            <v>DEPARTAMENTO DE ANTIOQUIA</v>
          </cell>
          <cell r="F388" t="str">
            <v/>
          </cell>
        </row>
        <row r="389">
          <cell r="A389" t="str">
            <v>MUNICIPIO DE YARUMAL</v>
          </cell>
        </row>
        <row r="390">
          <cell r="A390" t="str">
            <v xml:space="preserve">PROYECTO: MEJORAMIENTO DE VÍAS TERCIARIAS EN EL MUNICIPIO DE YARUMAL ANTIOQUIA </v>
          </cell>
        </row>
        <row r="392">
          <cell r="A392" t="str">
            <v>ANÁLISIS DE PRECIOS UNITARIOS</v>
          </cell>
        </row>
        <row r="394">
          <cell r="A394" t="str">
            <v>ITEM</v>
          </cell>
          <cell r="B394" t="str">
            <v>DESCRIPCIÓN</v>
          </cell>
          <cell r="E394" t="str">
            <v>UNIDAD</v>
          </cell>
          <cell r="F394" t="str">
            <v>CANTIDAD</v>
          </cell>
          <cell r="G394" t="str">
            <v>COSTO DIRECTO</v>
          </cell>
        </row>
        <row r="395">
          <cell r="A395" t="str">
            <v>3.1.1</v>
          </cell>
          <cell r="B395" t="str">
            <v>Suministro, colocación, conformación y compactación de Base en cumplimiento de la norma INV-E correspondiente, no incluye transporte. Compactación hasta obtener una densidad mínima del 98%, de la obtenida en el ensayo del Proctor modificado.</v>
          </cell>
          <cell r="E395" t="str">
            <v>m³</v>
          </cell>
          <cell r="F395">
            <v>946</v>
          </cell>
          <cell r="G395">
            <v>103234</v>
          </cell>
        </row>
        <row r="397">
          <cell r="A397" t="str">
            <v>1. COSTOS DIRECTOS</v>
          </cell>
        </row>
        <row r="399">
          <cell r="A399" t="str">
            <v>I. EQUIPO</v>
          </cell>
        </row>
        <row r="400">
          <cell r="A400" t="str">
            <v>CÓDIGO</v>
          </cell>
          <cell r="B400" t="str">
            <v>DESCRIPCIÓN</v>
          </cell>
          <cell r="D400" t="str">
            <v>UNIDAD</v>
          </cell>
          <cell r="E400" t="str">
            <v>TARIFA</v>
          </cell>
          <cell r="F400" t="str">
            <v>RENDIMIENTO</v>
          </cell>
          <cell r="G400" t="str">
            <v>VR. UNITARIO</v>
          </cell>
        </row>
        <row r="401">
          <cell r="A401" t="str">
            <v>HEQ010</v>
          </cell>
          <cell r="B401" t="str">
            <v>COMPACTADOR VIBRATORIO 11 TON.</v>
          </cell>
          <cell r="D401" t="str">
            <v>HORA</v>
          </cell>
          <cell r="E401">
            <v>142800</v>
          </cell>
          <cell r="F401">
            <v>50</v>
          </cell>
          <cell r="G401">
            <v>2856</v>
          </cell>
        </row>
        <row r="402">
          <cell r="A402" t="str">
            <v>HEQ007</v>
          </cell>
          <cell r="B402" t="str">
            <v>CARROTANQUE  AGUA</v>
          </cell>
          <cell r="D402" t="str">
            <v>HORA</v>
          </cell>
          <cell r="E402">
            <v>57150</v>
          </cell>
          <cell r="F402">
            <v>50</v>
          </cell>
          <cell r="G402">
            <v>1143</v>
          </cell>
        </row>
        <row r="403">
          <cell r="A403" t="str">
            <v>HEQ006</v>
          </cell>
          <cell r="B403" t="str">
            <v>MOTONIVELADORA CATERPILLAR 120 - 140</v>
          </cell>
          <cell r="D403" t="str">
            <v>HORA</v>
          </cell>
          <cell r="E403">
            <v>202300</v>
          </cell>
          <cell r="F403">
            <v>50</v>
          </cell>
          <cell r="G403">
            <v>4046</v>
          </cell>
        </row>
        <row r="404">
          <cell r="A404" t="str">
            <v/>
          </cell>
          <cell r="D404" t="str">
            <v/>
          </cell>
          <cell r="E404" t="str">
            <v/>
          </cell>
          <cell r="G404" t="str">
            <v/>
          </cell>
        </row>
        <row r="405">
          <cell r="A405" t="str">
            <v/>
          </cell>
          <cell r="D405" t="str">
            <v/>
          </cell>
          <cell r="E405" t="str">
            <v/>
          </cell>
          <cell r="G405" t="str">
            <v/>
          </cell>
        </row>
        <row r="406">
          <cell r="A406" t="str">
            <v/>
          </cell>
          <cell r="D406" t="str">
            <v/>
          </cell>
          <cell r="E406" t="str">
            <v/>
          </cell>
          <cell r="G406" t="str">
            <v/>
          </cell>
        </row>
        <row r="407">
          <cell r="A407" t="str">
            <v>HEQ001</v>
          </cell>
          <cell r="B407" t="str">
            <v>HERRAMIENTA MENOR (5% DE LA MANO DE OBRA)</v>
          </cell>
          <cell r="D407" t="str">
            <v>%</v>
          </cell>
          <cell r="E407">
            <v>0.05</v>
          </cell>
          <cell r="F407">
            <v>1513.5854341736695</v>
          </cell>
          <cell r="G407">
            <v>75.679271708683473</v>
          </cell>
        </row>
        <row r="408">
          <cell r="F408" t="str">
            <v>SUBTOTAL</v>
          </cell>
          <cell r="G408">
            <v>8120.6792717086837</v>
          </cell>
        </row>
        <row r="410">
          <cell r="A410" t="str">
            <v>II. MATERIALES</v>
          </cell>
        </row>
        <row r="411">
          <cell r="A411" t="str">
            <v>CÓDIGO</v>
          </cell>
          <cell r="B411" t="str">
            <v>DESCRIPCIÓN</v>
          </cell>
          <cell r="C411" t="str">
            <v>UNIDAD</v>
          </cell>
          <cell r="D411" t="str">
            <v>CANTIDAD</v>
          </cell>
          <cell r="E411" t="str">
            <v>DESP.</v>
          </cell>
          <cell r="F411" t="str">
            <v>PRECIO UNIT.</v>
          </cell>
          <cell r="G411" t="str">
            <v>VR. UNITARIO</v>
          </cell>
        </row>
        <row r="412">
          <cell r="A412" t="str">
            <v>MA008</v>
          </cell>
          <cell r="B412" t="str">
            <v>BASE GRANULAR</v>
          </cell>
          <cell r="C412" t="str">
            <v>M3</v>
          </cell>
          <cell r="D412">
            <v>1.3</v>
          </cell>
          <cell r="F412">
            <v>72000</v>
          </cell>
          <cell r="G412">
            <v>93600</v>
          </cell>
        </row>
        <row r="413">
          <cell r="A413" t="str">
            <v/>
          </cell>
          <cell r="C413" t="str">
            <v/>
          </cell>
          <cell r="F413" t="str">
            <v/>
          </cell>
          <cell r="G413" t="str">
            <v/>
          </cell>
        </row>
        <row r="414">
          <cell r="A414" t="str">
            <v/>
          </cell>
          <cell r="C414" t="str">
            <v/>
          </cell>
          <cell r="F414" t="str">
            <v/>
          </cell>
          <cell r="G414" t="str">
            <v/>
          </cell>
        </row>
        <row r="415">
          <cell r="A415" t="str">
            <v/>
          </cell>
          <cell r="C415" t="str">
            <v/>
          </cell>
          <cell r="F415" t="str">
            <v/>
          </cell>
          <cell r="G415" t="str">
            <v/>
          </cell>
        </row>
        <row r="416">
          <cell r="A416" t="str">
            <v/>
          </cell>
          <cell r="C416" t="str">
            <v/>
          </cell>
          <cell r="F416" t="str">
            <v/>
          </cell>
          <cell r="G416" t="str">
            <v/>
          </cell>
        </row>
        <row r="417">
          <cell r="A417" t="str">
            <v/>
          </cell>
          <cell r="C417" t="str">
            <v/>
          </cell>
          <cell r="F417" t="str">
            <v/>
          </cell>
          <cell r="G417" t="str">
            <v/>
          </cell>
        </row>
        <row r="418">
          <cell r="A418" t="str">
            <v/>
          </cell>
          <cell r="C418" t="str">
            <v/>
          </cell>
          <cell r="F418" t="str">
            <v/>
          </cell>
          <cell r="G418" t="str">
            <v/>
          </cell>
        </row>
        <row r="419">
          <cell r="A419" t="str">
            <v/>
          </cell>
          <cell r="C419" t="str">
            <v/>
          </cell>
          <cell r="F419" t="str">
            <v/>
          </cell>
          <cell r="G419" t="str">
            <v/>
          </cell>
        </row>
        <row r="420">
          <cell r="A420" t="str">
            <v/>
          </cell>
          <cell r="C420" t="str">
            <v/>
          </cell>
          <cell r="F420" t="str">
            <v/>
          </cell>
          <cell r="G420" t="str">
            <v/>
          </cell>
        </row>
        <row r="421">
          <cell r="A421" t="str">
            <v/>
          </cell>
          <cell r="C421" t="str">
            <v/>
          </cell>
          <cell r="F421" t="str">
            <v/>
          </cell>
          <cell r="G421" t="str">
            <v/>
          </cell>
        </row>
        <row r="422">
          <cell r="A422" t="str">
            <v/>
          </cell>
          <cell r="C422" t="str">
            <v/>
          </cell>
          <cell r="F422" t="str">
            <v/>
          </cell>
          <cell r="G422" t="str">
            <v/>
          </cell>
        </row>
        <row r="423">
          <cell r="A423" t="str">
            <v/>
          </cell>
          <cell r="C423" t="str">
            <v/>
          </cell>
          <cell r="F423" t="str">
            <v/>
          </cell>
          <cell r="G423" t="str">
            <v/>
          </cell>
        </row>
        <row r="424">
          <cell r="A424" t="str">
            <v/>
          </cell>
          <cell r="C424" t="str">
            <v/>
          </cell>
          <cell r="F424" t="str">
            <v/>
          </cell>
          <cell r="G424" t="str">
            <v/>
          </cell>
        </row>
        <row r="425">
          <cell r="A425" t="str">
            <v/>
          </cell>
          <cell r="C425" t="str">
            <v/>
          </cell>
          <cell r="F425" t="str">
            <v/>
          </cell>
          <cell r="G425" t="str">
            <v/>
          </cell>
        </row>
        <row r="426">
          <cell r="F426" t="str">
            <v>SUBTOTAL</v>
          </cell>
          <cell r="G426">
            <v>93600</v>
          </cell>
        </row>
        <row r="428">
          <cell r="A428" t="str">
            <v>III. TRANSPORTES</v>
          </cell>
        </row>
        <row r="429">
          <cell r="A429" t="str">
            <v>CÓDIGO</v>
          </cell>
          <cell r="B429" t="str">
            <v>DESCRIPCIÓN</v>
          </cell>
          <cell r="C429" t="str">
            <v>TIPO</v>
          </cell>
          <cell r="D429" t="str">
            <v>VOLUMEN/PESO</v>
          </cell>
          <cell r="E429" t="str">
            <v>DISTANCIA</v>
          </cell>
          <cell r="F429" t="str">
            <v>TARIFA</v>
          </cell>
          <cell r="G429" t="str">
            <v>VR. UNITARIO</v>
          </cell>
        </row>
        <row r="430">
          <cell r="A430" t="str">
            <v/>
          </cell>
          <cell r="E430" t="str">
            <v/>
          </cell>
          <cell r="F430" t="str">
            <v/>
          </cell>
          <cell r="G430" t="str">
            <v/>
          </cell>
        </row>
        <row r="431">
          <cell r="A431" t="str">
            <v/>
          </cell>
          <cell r="E431" t="str">
            <v/>
          </cell>
          <cell r="F431" t="str">
            <v/>
          </cell>
          <cell r="G431" t="str">
            <v/>
          </cell>
        </row>
        <row r="432">
          <cell r="A432" t="str">
            <v/>
          </cell>
          <cell r="E432" t="str">
            <v/>
          </cell>
          <cell r="F432" t="str">
            <v/>
          </cell>
          <cell r="G432" t="str">
            <v/>
          </cell>
        </row>
        <row r="433">
          <cell r="F433" t="str">
            <v>SUBTOTAL</v>
          </cell>
          <cell r="G433" t="str">
            <v/>
          </cell>
        </row>
        <row r="435">
          <cell r="A435" t="str">
            <v>IV. MANO DE OBRA</v>
          </cell>
        </row>
        <row r="436">
          <cell r="A436" t="str">
            <v>CÓDIGO</v>
          </cell>
          <cell r="B436" t="str">
            <v>CARGOS PERSONAL</v>
          </cell>
          <cell r="D436" t="str">
            <v>CANTIDAD</v>
          </cell>
          <cell r="E436" t="str">
            <v>JORNAL TOTAL</v>
          </cell>
          <cell r="F436" t="str">
            <v>RENDIMIENTO</v>
          </cell>
          <cell r="G436" t="str">
            <v>VR. UNITARIO</v>
          </cell>
        </row>
        <row r="437">
          <cell r="A437" t="str">
            <v>MO032</v>
          </cell>
          <cell r="B437" t="str">
            <v>AYUDANTE RASO</v>
          </cell>
          <cell r="D437">
            <v>1</v>
          </cell>
          <cell r="E437">
            <v>53411</v>
          </cell>
          <cell r="F437">
            <v>99.96</v>
          </cell>
          <cell r="G437">
            <v>534.32372949179671</v>
          </cell>
        </row>
        <row r="438">
          <cell r="A438" t="str">
            <v>MO029</v>
          </cell>
          <cell r="B438" t="str">
            <v>OFICIAL DE OBRA CIVIL</v>
          </cell>
          <cell r="D438">
            <v>1</v>
          </cell>
          <cell r="E438">
            <v>97887</v>
          </cell>
          <cell r="F438">
            <v>99.96</v>
          </cell>
          <cell r="G438">
            <v>979.26170468187286</v>
          </cell>
        </row>
        <row r="439">
          <cell r="A439" t="str">
            <v/>
          </cell>
          <cell r="E439" t="str">
            <v/>
          </cell>
          <cell r="F439" t="str">
            <v/>
          </cell>
          <cell r="G439" t="str">
            <v/>
          </cell>
        </row>
        <row r="440">
          <cell r="A440" t="str">
            <v/>
          </cell>
          <cell r="E440" t="str">
            <v/>
          </cell>
          <cell r="F440" t="str">
            <v/>
          </cell>
          <cell r="G440" t="str">
            <v/>
          </cell>
        </row>
        <row r="441">
          <cell r="F441" t="str">
            <v>SUBTOTAL</v>
          </cell>
          <cell r="G441">
            <v>1513.5854341736695</v>
          </cell>
        </row>
        <row r="443">
          <cell r="A443" t="str">
            <v>V. SERVICIOS</v>
          </cell>
        </row>
        <row r="444">
          <cell r="A444" t="str">
            <v>CÓDIGO</v>
          </cell>
          <cell r="B444" t="str">
            <v>DESCRIPCIÓN</v>
          </cell>
          <cell r="D444" t="str">
            <v>UNIDAD</v>
          </cell>
          <cell r="E444" t="str">
            <v>CANTIDAD</v>
          </cell>
          <cell r="F444" t="str">
            <v>PRECIO UNIT.</v>
          </cell>
          <cell r="G444" t="str">
            <v>VR. UNITARIO</v>
          </cell>
        </row>
        <row r="445">
          <cell r="A445" t="str">
            <v/>
          </cell>
          <cell r="D445" t="str">
            <v/>
          </cell>
          <cell r="F445" t="str">
            <v/>
          </cell>
          <cell r="G445" t="str">
            <v/>
          </cell>
        </row>
        <row r="446">
          <cell r="A446" t="str">
            <v/>
          </cell>
          <cell r="D446" t="str">
            <v/>
          </cell>
          <cell r="F446" t="str">
            <v/>
          </cell>
          <cell r="G446" t="str">
            <v/>
          </cell>
        </row>
        <row r="447">
          <cell r="A447" t="str">
            <v/>
          </cell>
          <cell r="D447" t="str">
            <v/>
          </cell>
          <cell r="F447" t="str">
            <v/>
          </cell>
          <cell r="G447" t="str">
            <v/>
          </cell>
        </row>
        <row r="448">
          <cell r="F448" t="str">
            <v>SUBTOTAL</v>
          </cell>
          <cell r="G448" t="str">
            <v/>
          </cell>
        </row>
        <row r="450">
          <cell r="A450" t="str">
            <v>TOTAL COSTO DIRECTO</v>
          </cell>
          <cell r="G450">
            <v>103234</v>
          </cell>
        </row>
        <row r="452">
          <cell r="A452" t="str">
            <v>2. COSTOS INDIRECTOS</v>
          </cell>
        </row>
        <row r="454">
          <cell r="A454" t="str">
            <v>DESCRIPCIÓN</v>
          </cell>
          <cell r="F454" t="str">
            <v>PORCENTAJE</v>
          </cell>
          <cell r="G454" t="str">
            <v>VALOR TOTAL</v>
          </cell>
        </row>
        <row r="455">
          <cell r="A455" t="str">
            <v>ADMINISTRACION</v>
          </cell>
          <cell r="F455">
            <v>0.21665986967355252</v>
          </cell>
          <cell r="G455">
            <v>22366.664985879521</v>
          </cell>
        </row>
        <row r="456">
          <cell r="A456" t="str">
            <v>IMPREVISTOS</v>
          </cell>
          <cell r="F456" t="e">
            <v>#REF!</v>
          </cell>
          <cell r="G456" t="str">
            <v/>
          </cell>
        </row>
        <row r="457">
          <cell r="A457" t="str">
            <v>UTILIDADES</v>
          </cell>
          <cell r="F457" t="e">
            <v>#REF!</v>
          </cell>
          <cell r="G457" t="str">
            <v/>
          </cell>
        </row>
        <row r="458">
          <cell r="A458" t="str">
            <v>TOTAL COSTO INDIRECTO</v>
          </cell>
          <cell r="F458" t="e">
            <v>#REF!</v>
          </cell>
          <cell r="G458">
            <v>22367</v>
          </cell>
        </row>
        <row r="460">
          <cell r="A460" t="str">
            <v>PRECIO UNITARIO TOTAL APROXIMADO AL PESO</v>
          </cell>
          <cell r="G460">
            <v>125601</v>
          </cell>
        </row>
        <row r="462">
          <cell r="B462" t="str">
            <v>RESPONSABLE: JOHNATAN DE JESÚS ATEHORTÚA LONDOÑO</v>
          </cell>
        </row>
        <row r="463">
          <cell r="B463" t="str">
            <v xml:space="preserve">PROFESIONAL DE APOYO </v>
          </cell>
        </row>
        <row r="464">
          <cell r="B464" t="str">
            <v xml:space="preserve">SECRETARÍA DE PLANEACIÓN Y DESARROLLO TERRITORIAL </v>
          </cell>
        </row>
        <row r="465">
          <cell r="B465" t="str">
            <v>M.P. 05202 - 396667 ANT</v>
          </cell>
          <cell r="D465" t="str">
            <v>FIRMA RESPONSABLE</v>
          </cell>
        </row>
        <row r="466">
          <cell r="A466" t="str">
            <v>DEPARTAMENTO DE ANTIOQUIA</v>
          </cell>
          <cell r="F466" t="str">
            <v/>
          </cell>
        </row>
        <row r="467">
          <cell r="A467" t="str">
            <v>MUNICIPIO DE YARUMAL</v>
          </cell>
        </row>
        <row r="468">
          <cell r="A468" t="str">
            <v xml:space="preserve">PROYECTO: MEJORAMIENTO DE VÍAS TERCIARIAS EN EL MUNICIPIO DE YARUMAL ANTIOQUIA </v>
          </cell>
        </row>
        <row r="470">
          <cell r="A470" t="str">
            <v>ANÁLISIS DE PRECIOS UNITARIOS</v>
          </cell>
        </row>
        <row r="472">
          <cell r="A472" t="str">
            <v>ITEM</v>
          </cell>
          <cell r="B472" t="str">
            <v>DESCRIPCIÓN</v>
          </cell>
          <cell r="E472" t="str">
            <v>UNIDAD</v>
          </cell>
          <cell r="F472" t="str">
            <v>CANTIDAD</v>
          </cell>
          <cell r="G472" t="str">
            <v>COSTO DIRECTO</v>
          </cell>
        </row>
        <row r="473">
          <cell r="A473" t="str">
            <v>3.2.1</v>
          </cell>
          <cell r="B473" t="str">
            <v>Construcción, armado y vaciado de placa huella y dentellones iniciales y finales según diseño en Concreto de resistencia a la compresión de 21MPa. El acero se pagará en el item correspondiente. Incluye transporte de los elementos y materiales. Incluye todos los elementos y materiales necesarios para su correcta construcción y funcionamiento.</v>
          </cell>
          <cell r="E473" t="str">
            <v>m³</v>
          </cell>
          <cell r="F473">
            <v>432</v>
          </cell>
          <cell r="G473">
            <v>708780</v>
          </cell>
        </row>
        <row r="475">
          <cell r="A475" t="str">
            <v>1. COSTOS DIRECTOS</v>
          </cell>
        </row>
        <row r="477">
          <cell r="A477" t="str">
            <v>I. EQUIPO</v>
          </cell>
        </row>
        <row r="478">
          <cell r="A478" t="str">
            <v>CÓDIGO</v>
          </cell>
          <cell r="B478" t="str">
            <v>DESCRIPCIÓN</v>
          </cell>
          <cell r="D478" t="str">
            <v>UNIDAD</v>
          </cell>
          <cell r="E478" t="str">
            <v>TARIFA</v>
          </cell>
          <cell r="F478" t="str">
            <v>RENDIMIENTO</v>
          </cell>
          <cell r="G478" t="str">
            <v>VR. UNITARIO</v>
          </cell>
        </row>
        <row r="479">
          <cell r="A479" t="str">
            <v>HEQ013</v>
          </cell>
          <cell r="B479" t="str">
            <v>VIBRADOR DE CONCRETO A GASOLINA (ALQUILER)</v>
          </cell>
          <cell r="D479" t="str">
            <v>DÍA</v>
          </cell>
          <cell r="E479">
            <v>29000</v>
          </cell>
          <cell r="F479">
            <v>8</v>
          </cell>
          <cell r="G479">
            <v>3625</v>
          </cell>
        </row>
        <row r="480">
          <cell r="A480" t="str">
            <v/>
          </cell>
          <cell r="D480" t="str">
            <v/>
          </cell>
          <cell r="E480" t="str">
            <v/>
          </cell>
          <cell r="G480" t="str">
            <v/>
          </cell>
        </row>
        <row r="481">
          <cell r="A481" t="str">
            <v/>
          </cell>
          <cell r="D481" t="str">
            <v/>
          </cell>
          <cell r="E481" t="str">
            <v/>
          </cell>
          <cell r="G481" t="str">
            <v/>
          </cell>
        </row>
        <row r="482">
          <cell r="A482" t="str">
            <v/>
          </cell>
          <cell r="D482" t="str">
            <v/>
          </cell>
          <cell r="E482" t="str">
            <v/>
          </cell>
          <cell r="G482" t="str">
            <v/>
          </cell>
        </row>
        <row r="483">
          <cell r="A483" t="str">
            <v/>
          </cell>
          <cell r="D483" t="str">
            <v/>
          </cell>
          <cell r="E483" t="str">
            <v/>
          </cell>
          <cell r="G483" t="str">
            <v/>
          </cell>
        </row>
        <row r="484">
          <cell r="A484" t="str">
            <v/>
          </cell>
          <cell r="D484" t="str">
            <v/>
          </cell>
          <cell r="E484" t="str">
            <v/>
          </cell>
          <cell r="G484" t="str">
            <v/>
          </cell>
        </row>
        <row r="485">
          <cell r="A485" t="str">
            <v>HEQ001</v>
          </cell>
          <cell r="B485" t="str">
            <v>HERRAMIENTA MENOR (5% DE LA MANO DE OBRA)</v>
          </cell>
          <cell r="D485" t="str">
            <v>%</v>
          </cell>
          <cell r="E485">
            <v>0.05</v>
          </cell>
          <cell r="F485">
            <v>32265</v>
          </cell>
          <cell r="G485">
            <v>1613.25</v>
          </cell>
        </row>
        <row r="486">
          <cell r="F486" t="str">
            <v>SUBTOTAL</v>
          </cell>
          <cell r="G486">
            <v>5238.25</v>
          </cell>
        </row>
        <row r="488">
          <cell r="A488" t="str">
            <v>II. MATERIALES</v>
          </cell>
        </row>
        <row r="489">
          <cell r="A489" t="str">
            <v>CÓDIGO</v>
          </cell>
          <cell r="B489" t="str">
            <v>DESCRIPCIÓN</v>
          </cell>
          <cell r="C489" t="str">
            <v>UNIDAD</v>
          </cell>
          <cell r="D489" t="str">
            <v>CANTIDAD</v>
          </cell>
          <cell r="E489" t="str">
            <v>DESP.</v>
          </cell>
          <cell r="F489" t="str">
            <v>PRECIO UNIT.</v>
          </cell>
          <cell r="G489" t="str">
            <v>VR. UNITARIO</v>
          </cell>
        </row>
        <row r="490">
          <cell r="A490" t="str">
            <v>SA019</v>
          </cell>
          <cell r="B490" t="str">
            <v>FORMALETA (6 USOS)</v>
          </cell>
          <cell r="C490" t="str">
            <v>M2</v>
          </cell>
          <cell r="D490">
            <v>1.9</v>
          </cell>
          <cell r="E490">
            <v>0</v>
          </cell>
          <cell r="F490">
            <v>55163</v>
          </cell>
          <cell r="G490">
            <v>104809.7</v>
          </cell>
        </row>
        <row r="491">
          <cell r="A491" t="str">
            <v>SA003</v>
          </cell>
          <cell r="B491" t="str">
            <v>CONCRETO 3000 PSI (210 MPA) EN OBRA</v>
          </cell>
          <cell r="C491" t="str">
            <v>M3</v>
          </cell>
          <cell r="D491">
            <v>1</v>
          </cell>
          <cell r="E491">
            <v>0.05</v>
          </cell>
          <cell r="F491">
            <v>539492</v>
          </cell>
          <cell r="G491">
            <v>566466.6</v>
          </cell>
        </row>
        <row r="492">
          <cell r="A492" t="str">
            <v/>
          </cell>
          <cell r="C492" t="str">
            <v/>
          </cell>
          <cell r="F492" t="str">
            <v/>
          </cell>
          <cell r="G492" t="str">
            <v/>
          </cell>
        </row>
        <row r="493">
          <cell r="A493" t="str">
            <v/>
          </cell>
          <cell r="C493" t="str">
            <v/>
          </cell>
          <cell r="F493" t="str">
            <v/>
          </cell>
          <cell r="G493" t="str">
            <v/>
          </cell>
        </row>
        <row r="494">
          <cell r="A494" t="str">
            <v/>
          </cell>
          <cell r="C494" t="str">
            <v/>
          </cell>
          <cell r="F494" t="str">
            <v/>
          </cell>
          <cell r="G494" t="str">
            <v/>
          </cell>
        </row>
        <row r="495">
          <cell r="A495" t="str">
            <v/>
          </cell>
          <cell r="C495" t="str">
            <v/>
          </cell>
          <cell r="F495" t="str">
            <v/>
          </cell>
          <cell r="G495" t="str">
            <v/>
          </cell>
        </row>
        <row r="496">
          <cell r="A496" t="str">
            <v/>
          </cell>
          <cell r="C496" t="str">
            <v/>
          </cell>
          <cell r="F496" t="str">
            <v/>
          </cell>
          <cell r="G496" t="str">
            <v/>
          </cell>
        </row>
        <row r="497">
          <cell r="A497" t="str">
            <v/>
          </cell>
          <cell r="C497" t="str">
            <v/>
          </cell>
          <cell r="F497" t="str">
            <v/>
          </cell>
          <cell r="G497" t="str">
            <v/>
          </cell>
        </row>
        <row r="498">
          <cell r="A498" t="str">
            <v/>
          </cell>
          <cell r="C498" t="str">
            <v/>
          </cell>
          <cell r="F498" t="str">
            <v/>
          </cell>
          <cell r="G498" t="str">
            <v/>
          </cell>
        </row>
        <row r="499">
          <cell r="A499" t="str">
            <v/>
          </cell>
          <cell r="C499" t="str">
            <v/>
          </cell>
          <cell r="F499" t="str">
            <v/>
          </cell>
          <cell r="G499" t="str">
            <v/>
          </cell>
        </row>
        <row r="500">
          <cell r="A500" t="str">
            <v/>
          </cell>
          <cell r="C500" t="str">
            <v/>
          </cell>
          <cell r="F500" t="str">
            <v/>
          </cell>
          <cell r="G500" t="str">
            <v/>
          </cell>
        </row>
        <row r="501">
          <cell r="A501" t="str">
            <v/>
          </cell>
          <cell r="C501" t="str">
            <v/>
          </cell>
          <cell r="F501" t="str">
            <v/>
          </cell>
          <cell r="G501" t="str">
            <v/>
          </cell>
        </row>
        <row r="502">
          <cell r="A502" t="str">
            <v/>
          </cell>
          <cell r="C502" t="str">
            <v/>
          </cell>
          <cell r="F502" t="str">
            <v/>
          </cell>
          <cell r="G502" t="str">
            <v/>
          </cell>
        </row>
        <row r="503">
          <cell r="A503" t="str">
            <v/>
          </cell>
          <cell r="C503" t="str">
            <v/>
          </cell>
          <cell r="F503" t="str">
            <v/>
          </cell>
          <cell r="G503" t="str">
            <v/>
          </cell>
        </row>
        <row r="504">
          <cell r="F504" t="str">
            <v>SUBTOTAL</v>
          </cell>
          <cell r="G504">
            <v>671276.29999999993</v>
          </cell>
        </row>
        <row r="506">
          <cell r="A506" t="str">
            <v>III. TRANSPORTES</v>
          </cell>
        </row>
        <row r="507">
          <cell r="A507" t="str">
            <v>CÓDIGO</v>
          </cell>
          <cell r="B507" t="str">
            <v>DESCRIPCIÓN</v>
          </cell>
          <cell r="C507" t="str">
            <v>TIPO</v>
          </cell>
          <cell r="D507" t="str">
            <v>VOLUMEN/PESO</v>
          </cell>
          <cell r="E507" t="str">
            <v>DISTANCIA</v>
          </cell>
          <cell r="F507" t="str">
            <v>TARIFA</v>
          </cell>
          <cell r="G507" t="str">
            <v>VR. UNITARIO</v>
          </cell>
        </row>
        <row r="508">
          <cell r="A508" t="str">
            <v/>
          </cell>
          <cell r="E508" t="str">
            <v/>
          </cell>
          <cell r="F508" t="str">
            <v/>
          </cell>
          <cell r="G508" t="str">
            <v/>
          </cell>
        </row>
        <row r="509">
          <cell r="A509" t="str">
            <v/>
          </cell>
          <cell r="E509" t="str">
            <v/>
          </cell>
          <cell r="F509" t="str">
            <v/>
          </cell>
          <cell r="G509" t="str">
            <v/>
          </cell>
        </row>
        <row r="510">
          <cell r="A510" t="str">
            <v/>
          </cell>
          <cell r="E510" t="str">
            <v/>
          </cell>
          <cell r="F510" t="str">
            <v/>
          </cell>
          <cell r="G510" t="str">
            <v/>
          </cell>
        </row>
        <row r="511">
          <cell r="F511" t="str">
            <v>SUBTOTAL</v>
          </cell>
          <cell r="G511" t="str">
            <v/>
          </cell>
        </row>
        <row r="513">
          <cell r="A513" t="str">
            <v>IV. MANO DE OBRA</v>
          </cell>
        </row>
        <row r="514">
          <cell r="A514" t="str">
            <v>CÓDIGO</v>
          </cell>
          <cell r="B514" t="str">
            <v>CARGOS PERSONAL</v>
          </cell>
          <cell r="D514" t="str">
            <v>CANTIDAD</v>
          </cell>
          <cell r="E514" t="str">
            <v>JORNAL TOTAL</v>
          </cell>
          <cell r="F514" t="str">
            <v>RENDIMIENTO</v>
          </cell>
          <cell r="G514" t="str">
            <v>VR. UNITARIO</v>
          </cell>
        </row>
        <row r="515">
          <cell r="A515" t="str">
            <v>MO032</v>
          </cell>
          <cell r="B515" t="str">
            <v>AYUDANTE RASO</v>
          </cell>
          <cell r="D515">
            <v>3</v>
          </cell>
          <cell r="E515">
            <v>53411</v>
          </cell>
          <cell r="F515">
            <v>8</v>
          </cell>
          <cell r="G515">
            <v>20029.125</v>
          </cell>
        </row>
        <row r="516">
          <cell r="A516" t="str">
            <v>MO029</v>
          </cell>
          <cell r="B516" t="str">
            <v>OFICIAL DE OBRA CIVIL</v>
          </cell>
          <cell r="D516">
            <v>1</v>
          </cell>
          <cell r="E516">
            <v>97887</v>
          </cell>
          <cell r="F516">
            <v>8</v>
          </cell>
          <cell r="G516">
            <v>12235.875</v>
          </cell>
        </row>
        <row r="517">
          <cell r="A517" t="str">
            <v/>
          </cell>
          <cell r="E517" t="str">
            <v/>
          </cell>
          <cell r="F517" t="str">
            <v/>
          </cell>
          <cell r="G517" t="str">
            <v/>
          </cell>
        </row>
        <row r="518">
          <cell r="A518" t="str">
            <v/>
          </cell>
          <cell r="E518" t="str">
            <v/>
          </cell>
          <cell r="F518" t="str">
            <v/>
          </cell>
          <cell r="G518" t="str">
            <v/>
          </cell>
        </row>
        <row r="519">
          <cell r="F519" t="str">
            <v>SUBTOTAL</v>
          </cell>
          <cell r="G519">
            <v>32265</v>
          </cell>
        </row>
        <row r="521">
          <cell r="A521" t="str">
            <v>V. SERVICIOS</v>
          </cell>
        </row>
        <row r="522">
          <cell r="A522" t="str">
            <v>CÓDIGO</v>
          </cell>
          <cell r="B522" t="str">
            <v>DESCRIPCIÓN</v>
          </cell>
          <cell r="D522" t="str">
            <v>UNIDAD</v>
          </cell>
          <cell r="E522" t="str">
            <v>CANTIDAD</v>
          </cell>
          <cell r="F522" t="str">
            <v>PRECIO UNIT.</v>
          </cell>
          <cell r="G522" t="str">
            <v>VR. UNITARIO</v>
          </cell>
        </row>
        <row r="523">
          <cell r="A523" t="str">
            <v/>
          </cell>
          <cell r="D523" t="str">
            <v/>
          </cell>
          <cell r="F523" t="str">
            <v/>
          </cell>
          <cell r="G523" t="str">
            <v/>
          </cell>
        </row>
        <row r="524">
          <cell r="A524" t="str">
            <v/>
          </cell>
          <cell r="D524" t="str">
            <v/>
          </cell>
          <cell r="F524" t="str">
            <v/>
          </cell>
          <cell r="G524" t="str">
            <v/>
          </cell>
        </row>
        <row r="525">
          <cell r="A525" t="str">
            <v/>
          </cell>
          <cell r="D525" t="str">
            <v/>
          </cell>
          <cell r="F525" t="str">
            <v/>
          </cell>
          <cell r="G525" t="str">
            <v/>
          </cell>
        </row>
        <row r="526">
          <cell r="F526" t="str">
            <v>SUBTOTAL</v>
          </cell>
          <cell r="G526" t="str">
            <v/>
          </cell>
        </row>
        <row r="528">
          <cell r="A528" t="str">
            <v>TOTAL COSTO DIRECTO</v>
          </cell>
          <cell r="G528">
            <v>708780</v>
          </cell>
        </row>
        <row r="530">
          <cell r="A530" t="str">
            <v>2. COSTOS INDIRECTOS</v>
          </cell>
        </row>
        <row r="532">
          <cell r="A532" t="str">
            <v>DESCRIPCIÓN</v>
          </cell>
          <cell r="F532" t="str">
            <v>PORCENTAJE</v>
          </cell>
          <cell r="G532" t="str">
            <v>VALOR TOTAL</v>
          </cell>
        </row>
        <row r="533">
          <cell r="A533" t="str">
            <v>ADMINISTRACION</v>
          </cell>
          <cell r="F533">
            <v>0.21665986967355252</v>
          </cell>
          <cell r="G533">
            <v>153564.18242722057</v>
          </cell>
        </row>
        <row r="534">
          <cell r="A534" t="str">
            <v>IMPREVISTOS</v>
          </cell>
          <cell r="F534" t="e">
            <v>#REF!</v>
          </cell>
          <cell r="G534" t="str">
            <v/>
          </cell>
        </row>
        <row r="535">
          <cell r="A535" t="str">
            <v>UTILIDADES</v>
          </cell>
          <cell r="F535" t="e">
            <v>#REF!</v>
          </cell>
          <cell r="G535" t="str">
            <v/>
          </cell>
        </row>
        <row r="536">
          <cell r="A536" t="str">
            <v>TOTAL COSTO INDIRECTO</v>
          </cell>
          <cell r="F536" t="e">
            <v>#REF!</v>
          </cell>
          <cell r="G536">
            <v>153564</v>
          </cell>
        </row>
        <row r="538">
          <cell r="A538" t="str">
            <v>PRECIO UNITARIO TOTAL APROXIMADO AL PESO</v>
          </cell>
          <cell r="G538">
            <v>862344</v>
          </cell>
        </row>
        <row r="540">
          <cell r="B540" t="str">
            <v>RESPONSABLE: JOHNATAN DE JESÚS ATEHORTÚA LONDOÑO</v>
          </cell>
        </row>
        <row r="541">
          <cell r="B541" t="str">
            <v xml:space="preserve">PROFESIONAL DE APOYO </v>
          </cell>
        </row>
        <row r="542">
          <cell r="B542" t="str">
            <v xml:space="preserve">SECRETARÍA DE PLANEACIÓN Y DESARROLLO TERRITORIAL </v>
          </cell>
        </row>
        <row r="543">
          <cell r="B543" t="str">
            <v>M.P. 05202 - 396667 ANT</v>
          </cell>
          <cell r="D543" t="str">
            <v>FIRMA RESPONSABLE</v>
          </cell>
        </row>
        <row r="544">
          <cell r="A544" t="str">
            <v>DEPARTAMENTO DE ANTIOQUIA</v>
          </cell>
          <cell r="F544" t="str">
            <v/>
          </cell>
        </row>
        <row r="545">
          <cell r="A545" t="str">
            <v>MUNICIPIO DE YARUMAL</v>
          </cell>
        </row>
        <row r="546">
          <cell r="A546" t="str">
            <v xml:space="preserve">PROYECTO: MEJORAMIENTO DE VÍAS TERCIARIAS EN EL MUNICIPIO DE YARUMAL ANTIOQUIA </v>
          </cell>
        </row>
        <row r="548">
          <cell r="A548" t="str">
            <v>ANÁLISIS DE PRECIOS UNITARIOS</v>
          </cell>
        </row>
        <row r="550">
          <cell r="A550" t="str">
            <v>ITEM</v>
          </cell>
          <cell r="B550" t="str">
            <v>DESCRIPCIÓN</v>
          </cell>
          <cell r="E550" t="str">
            <v>UNIDAD</v>
          </cell>
          <cell r="F550" t="str">
            <v>CANTIDAD</v>
          </cell>
          <cell r="G550" t="str">
            <v>COSTO DIRECTO</v>
          </cell>
        </row>
        <row r="551">
          <cell r="A551" t="str">
            <v>3.2.2</v>
          </cell>
          <cell r="B551" t="str">
            <v>Construcción, armado y vaciado entre riel de placa-huella en concreto ciclópeo clase D de 21MPa de resistencia a la compresión y piedra de 0,08m y  00,12m de canto rodado .Incluye transporte de los elementos y materiales. Incluye todos los elementos y materiales necesarios para su correcta construcción y funcionamiento</v>
          </cell>
          <cell r="E551" t="str">
            <v>m³</v>
          </cell>
          <cell r="F551">
            <v>285</v>
          </cell>
          <cell r="G551">
            <v>392083</v>
          </cell>
        </row>
        <row r="553">
          <cell r="A553" t="str">
            <v>1. COSTOS DIRECTOS</v>
          </cell>
        </row>
        <row r="555">
          <cell r="A555" t="str">
            <v>I. EQUIPO</v>
          </cell>
        </row>
        <row r="556">
          <cell r="A556" t="str">
            <v>CÓDIGO</v>
          </cell>
          <cell r="B556" t="str">
            <v>DESCRIPCIÓN</v>
          </cell>
          <cell r="D556" t="str">
            <v>UNIDAD</v>
          </cell>
          <cell r="E556" t="str">
            <v>TARIFA</v>
          </cell>
          <cell r="F556" t="str">
            <v>RENDIMIENTO</v>
          </cell>
          <cell r="G556" t="str">
            <v>VR. UNITARIO</v>
          </cell>
        </row>
        <row r="557">
          <cell r="A557" t="str">
            <v>HEQ013</v>
          </cell>
          <cell r="B557" t="str">
            <v>VIBRADOR DE CONCRETO A GASOLINA (ALQUILER)</v>
          </cell>
          <cell r="D557" t="str">
            <v>DÍA</v>
          </cell>
          <cell r="E557">
            <v>29000</v>
          </cell>
          <cell r="F557">
            <v>8</v>
          </cell>
          <cell r="G557">
            <v>3625</v>
          </cell>
        </row>
        <row r="558">
          <cell r="A558" t="str">
            <v/>
          </cell>
          <cell r="D558" t="str">
            <v/>
          </cell>
          <cell r="E558" t="str">
            <v/>
          </cell>
          <cell r="G558" t="str">
            <v/>
          </cell>
        </row>
        <row r="559">
          <cell r="A559" t="str">
            <v/>
          </cell>
          <cell r="D559" t="str">
            <v/>
          </cell>
          <cell r="E559" t="str">
            <v/>
          </cell>
          <cell r="G559" t="str">
            <v/>
          </cell>
        </row>
        <row r="560">
          <cell r="A560" t="str">
            <v/>
          </cell>
          <cell r="D560" t="str">
            <v/>
          </cell>
          <cell r="E560" t="str">
            <v/>
          </cell>
          <cell r="G560" t="str">
            <v/>
          </cell>
        </row>
        <row r="561">
          <cell r="A561" t="str">
            <v/>
          </cell>
          <cell r="D561" t="str">
            <v/>
          </cell>
          <cell r="E561" t="str">
            <v/>
          </cell>
          <cell r="G561" t="str">
            <v/>
          </cell>
        </row>
        <row r="562">
          <cell r="A562" t="str">
            <v/>
          </cell>
          <cell r="D562" t="str">
            <v/>
          </cell>
          <cell r="E562" t="str">
            <v/>
          </cell>
          <cell r="G562" t="str">
            <v/>
          </cell>
        </row>
        <row r="563">
          <cell r="A563" t="str">
            <v>HEQ001</v>
          </cell>
          <cell r="B563" t="str">
            <v>HERRAMIENTA MENOR (5% DE LA MANO DE OBRA)</v>
          </cell>
          <cell r="D563" t="str">
            <v>%</v>
          </cell>
          <cell r="E563">
            <v>0.05</v>
          </cell>
          <cell r="F563">
            <v>32265</v>
          </cell>
          <cell r="G563">
            <v>1613.25</v>
          </cell>
        </row>
        <row r="564">
          <cell r="F564" t="str">
            <v>SUBTOTAL</v>
          </cell>
          <cell r="G564">
            <v>5238.25</v>
          </cell>
        </row>
        <row r="566">
          <cell r="A566" t="str">
            <v>II. MATERIALES</v>
          </cell>
        </row>
        <row r="567">
          <cell r="A567" t="str">
            <v>CÓDIGO</v>
          </cell>
          <cell r="B567" t="str">
            <v>DESCRIPCIÓN</v>
          </cell>
          <cell r="C567" t="str">
            <v>UNIDAD</v>
          </cell>
          <cell r="D567" t="str">
            <v>CANTIDAD</v>
          </cell>
          <cell r="E567" t="str">
            <v>DESP.</v>
          </cell>
          <cell r="F567" t="str">
            <v>PRECIO UNIT.</v>
          </cell>
          <cell r="G567" t="str">
            <v>VR. UNITARIO</v>
          </cell>
        </row>
        <row r="568">
          <cell r="A568" t="str">
            <v>MA020</v>
          </cell>
          <cell r="B568" t="str">
            <v>PIEDRA DE 2" A 4" PARA CONCRETO CICLOPEO</v>
          </cell>
          <cell r="C568" t="str">
            <v>M3</v>
          </cell>
          <cell r="D568">
            <v>0.4</v>
          </cell>
          <cell r="E568">
            <v>0.05</v>
          </cell>
          <cell r="F568">
            <v>35000</v>
          </cell>
          <cell r="G568">
            <v>14700</v>
          </cell>
        </row>
        <row r="569">
          <cell r="A569" t="str">
            <v>SA003</v>
          </cell>
          <cell r="B569" t="str">
            <v>CONCRETO 3000 PSI (210 MPA) EN OBRA</v>
          </cell>
          <cell r="C569" t="str">
            <v>M3</v>
          </cell>
          <cell r="D569">
            <v>0.6</v>
          </cell>
          <cell r="E569">
            <v>0.05</v>
          </cell>
          <cell r="F569">
            <v>539492</v>
          </cell>
          <cell r="G569">
            <v>339879.96</v>
          </cell>
        </row>
        <row r="570">
          <cell r="A570" t="str">
            <v/>
          </cell>
          <cell r="C570" t="str">
            <v/>
          </cell>
          <cell r="F570" t="str">
            <v/>
          </cell>
          <cell r="G570" t="str">
            <v/>
          </cell>
        </row>
        <row r="571">
          <cell r="A571" t="str">
            <v/>
          </cell>
          <cell r="C571" t="str">
            <v/>
          </cell>
          <cell r="F571" t="str">
            <v/>
          </cell>
          <cell r="G571" t="str">
            <v/>
          </cell>
        </row>
        <row r="572">
          <cell r="A572" t="str">
            <v/>
          </cell>
          <cell r="C572" t="str">
            <v/>
          </cell>
          <cell r="F572" t="str">
            <v/>
          </cell>
          <cell r="G572" t="str">
            <v/>
          </cell>
        </row>
        <row r="573">
          <cell r="A573" t="str">
            <v/>
          </cell>
          <cell r="C573" t="str">
            <v/>
          </cell>
          <cell r="F573" t="str">
            <v/>
          </cell>
          <cell r="G573" t="str">
            <v/>
          </cell>
        </row>
        <row r="574">
          <cell r="A574" t="str">
            <v/>
          </cell>
          <cell r="C574" t="str">
            <v/>
          </cell>
          <cell r="F574" t="str">
            <v/>
          </cell>
          <cell r="G574" t="str">
            <v/>
          </cell>
        </row>
        <row r="575">
          <cell r="A575" t="str">
            <v/>
          </cell>
          <cell r="C575" t="str">
            <v/>
          </cell>
          <cell r="F575" t="str">
            <v/>
          </cell>
          <cell r="G575" t="str">
            <v/>
          </cell>
        </row>
        <row r="576">
          <cell r="A576" t="str">
            <v/>
          </cell>
          <cell r="C576" t="str">
            <v/>
          </cell>
          <cell r="F576" t="str">
            <v/>
          </cell>
          <cell r="G576" t="str">
            <v/>
          </cell>
        </row>
        <row r="577">
          <cell r="A577" t="str">
            <v/>
          </cell>
          <cell r="C577" t="str">
            <v/>
          </cell>
          <cell r="F577" t="str">
            <v/>
          </cell>
          <cell r="G577" t="str">
            <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354579.96</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
          </cell>
          <cell r="E586" t="str">
            <v/>
          </cell>
          <cell r="F586" t="str">
            <v/>
          </cell>
          <cell r="G586" t="str">
            <v/>
          </cell>
        </row>
        <row r="587">
          <cell r="A587" t="str">
            <v/>
          </cell>
          <cell r="E587" t="str">
            <v/>
          </cell>
          <cell r="F587" t="str">
            <v/>
          </cell>
          <cell r="G587" t="str">
            <v/>
          </cell>
        </row>
        <row r="588">
          <cell r="A588" t="str">
            <v/>
          </cell>
          <cell r="E588" t="str">
            <v/>
          </cell>
          <cell r="F588" t="str">
            <v/>
          </cell>
          <cell r="G588" t="str">
            <v/>
          </cell>
        </row>
        <row r="589">
          <cell r="F589" t="str">
            <v>SUBTOTAL</v>
          </cell>
          <cell r="G589" t="str">
            <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MO032</v>
          </cell>
          <cell r="B593" t="str">
            <v>AYUDANTE RASO</v>
          </cell>
          <cell r="D593">
            <v>3</v>
          </cell>
          <cell r="E593">
            <v>53411</v>
          </cell>
          <cell r="F593">
            <v>8</v>
          </cell>
          <cell r="G593">
            <v>20029.125</v>
          </cell>
        </row>
        <row r="594">
          <cell r="A594" t="str">
            <v>MO029</v>
          </cell>
          <cell r="B594" t="str">
            <v>OFICIAL DE OBRA CIVIL</v>
          </cell>
          <cell r="D594">
            <v>1</v>
          </cell>
          <cell r="E594">
            <v>97887</v>
          </cell>
          <cell r="F594">
            <v>8</v>
          </cell>
          <cell r="G594">
            <v>12235.875</v>
          </cell>
        </row>
        <row r="595">
          <cell r="A595" t="str">
            <v/>
          </cell>
          <cell r="E595" t="str">
            <v/>
          </cell>
          <cell r="F595" t="str">
            <v/>
          </cell>
          <cell r="G595" t="str">
            <v/>
          </cell>
        </row>
        <row r="596">
          <cell r="A596" t="str">
            <v/>
          </cell>
          <cell r="E596" t="str">
            <v/>
          </cell>
          <cell r="F596" t="str">
            <v/>
          </cell>
          <cell r="G596" t="str">
            <v/>
          </cell>
        </row>
        <row r="597">
          <cell r="F597" t="str">
            <v>SUBTOTAL</v>
          </cell>
          <cell r="G597">
            <v>32265</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392083</v>
          </cell>
        </row>
        <row r="608">
          <cell r="A608" t="str">
            <v>2. COSTOS INDIRECTOS</v>
          </cell>
        </row>
        <row r="610">
          <cell r="A610" t="str">
            <v>DESCRIPCIÓN</v>
          </cell>
          <cell r="F610" t="str">
            <v>PORCENTAJE</v>
          </cell>
          <cell r="G610" t="str">
            <v>VALOR TOTAL</v>
          </cell>
        </row>
        <row r="611">
          <cell r="A611" t="str">
            <v>ADMINISTRACION</v>
          </cell>
          <cell r="F611">
            <v>0.21665986967355252</v>
          </cell>
          <cell r="G611">
            <v>84948.651681215488</v>
          </cell>
        </row>
        <row r="612">
          <cell r="A612" t="str">
            <v>IMPREVISTOS</v>
          </cell>
          <cell r="F612" t="e">
            <v>#REF!</v>
          </cell>
          <cell r="G612" t="str">
            <v/>
          </cell>
        </row>
        <row r="613">
          <cell r="A613" t="str">
            <v>UTILIDADES</v>
          </cell>
          <cell r="F613" t="e">
            <v>#REF!</v>
          </cell>
          <cell r="G613" t="str">
            <v/>
          </cell>
        </row>
        <row r="614">
          <cell r="A614" t="str">
            <v>TOTAL COSTO INDIRECTO</v>
          </cell>
          <cell r="F614" t="e">
            <v>#REF!</v>
          </cell>
          <cell r="G614">
            <v>84949</v>
          </cell>
        </row>
        <row r="616">
          <cell r="A616" t="str">
            <v>PRECIO UNITARIO TOTAL APROXIMADO AL PESO</v>
          </cell>
          <cell r="G616">
            <v>477032</v>
          </cell>
        </row>
        <row r="618">
          <cell r="B618" t="str">
            <v>RESPONSABLE: JOHNATAN DE JESÚS ATEHORTÚA LONDOÑO</v>
          </cell>
        </row>
        <row r="619">
          <cell r="B619" t="str">
            <v xml:space="preserve">PROFESIONAL DE APOYO </v>
          </cell>
        </row>
        <row r="620">
          <cell r="B620" t="str">
            <v xml:space="preserve">SECRETARÍA DE PLANEACIÓN Y DESARROLLO TERRITORIAL </v>
          </cell>
        </row>
        <row r="621">
          <cell r="B621" t="str">
            <v>M.P. 05202 - 396667 ANT</v>
          </cell>
          <cell r="D621" t="str">
            <v>FIRMA RESPONSABLE</v>
          </cell>
        </row>
        <row r="622">
          <cell r="A622" t="str">
            <v>DEPARTAMENTO DE ANTIOQUIA</v>
          </cell>
          <cell r="F622" t="str">
            <v/>
          </cell>
        </row>
        <row r="623">
          <cell r="A623" t="str">
            <v>MUNICIPIO DE YARUMAL</v>
          </cell>
        </row>
        <row r="624">
          <cell r="A624" t="str">
            <v xml:space="preserve">PROYECTO: MEJORAMIENTO DE VÍAS TERCIARIAS EN EL MUNICIPIO DE YARUMAL ANTIOQUIA </v>
          </cell>
        </row>
        <row r="626">
          <cell r="A626" t="str">
            <v>ANÁLISIS DE PRECIOS UNITARIOS</v>
          </cell>
        </row>
        <row r="628">
          <cell r="A628" t="str">
            <v>ITEM</v>
          </cell>
          <cell r="B628" t="str">
            <v>DESCRIPCIÓN</v>
          </cell>
          <cell r="E628" t="str">
            <v>UNIDAD</v>
          </cell>
          <cell r="F628" t="str">
            <v>CANTIDAD</v>
          </cell>
          <cell r="G628" t="str">
            <v>COSTO DIRECTO</v>
          </cell>
        </row>
        <row r="629">
          <cell r="A629" t="str">
            <v>3.2.3</v>
          </cell>
          <cell r="B629" t="str">
            <v>Construcción, armado y vaciado de vigas riostras según diseño con Concreto de resistencia a la compresión de 210 Kg/cm2 (3000 psi) El acero se pagará en el item correspondiente.Incluye transporte de los elementos y materiales. Incluye todos los elementos y materiales necesarios para su correcta construcción y funcionamiento</v>
          </cell>
          <cell r="E629" t="str">
            <v>m³</v>
          </cell>
          <cell r="F629">
            <v>140</v>
          </cell>
          <cell r="G629">
            <v>698243</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HEQ013</v>
          </cell>
          <cell r="B635" t="str">
            <v>VIBRADOR DE CONCRETO A GASOLINA (ALQUILER)</v>
          </cell>
          <cell r="D635" t="str">
            <v>DÍA</v>
          </cell>
          <cell r="E635">
            <v>29000</v>
          </cell>
          <cell r="F635">
            <v>8</v>
          </cell>
          <cell r="G635">
            <v>3625</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
          </cell>
          <cell r="D639" t="str">
            <v/>
          </cell>
          <cell r="E639" t="str">
            <v/>
          </cell>
          <cell r="G639" t="str">
            <v/>
          </cell>
        </row>
        <row r="640">
          <cell r="A640" t="str">
            <v/>
          </cell>
          <cell r="D640" t="str">
            <v/>
          </cell>
          <cell r="E640" t="str">
            <v/>
          </cell>
          <cell r="G640" t="str">
            <v/>
          </cell>
        </row>
        <row r="641">
          <cell r="A641" t="str">
            <v>HEQ001</v>
          </cell>
          <cell r="B641" t="str">
            <v>HERRAMIENTA MENOR (5% DE LA MANO DE OBRA)</v>
          </cell>
          <cell r="D641" t="str">
            <v>%</v>
          </cell>
          <cell r="E641">
            <v>0.05</v>
          </cell>
          <cell r="F641">
            <v>32265</v>
          </cell>
          <cell r="G641">
            <v>1613.25</v>
          </cell>
        </row>
        <row r="642">
          <cell r="F642" t="str">
            <v>SUBTOTAL</v>
          </cell>
          <cell r="G642">
            <v>5238.25</v>
          </cell>
        </row>
        <row r="644">
          <cell r="A644" t="str">
            <v>II. MATERIALES</v>
          </cell>
        </row>
        <row r="645">
          <cell r="A645" t="str">
            <v>CÓDIGO</v>
          </cell>
          <cell r="B645" t="str">
            <v>DESCRIPCIÓN</v>
          </cell>
          <cell r="C645" t="str">
            <v>UNIDAD</v>
          </cell>
          <cell r="D645" t="str">
            <v>CANTIDAD</v>
          </cell>
          <cell r="E645" t="str">
            <v>DESP.</v>
          </cell>
          <cell r="F645" t="str">
            <v>PRECIO UNIT.</v>
          </cell>
          <cell r="G645" t="str">
            <v>VR. UNITARIO</v>
          </cell>
        </row>
        <row r="646">
          <cell r="A646" t="str">
            <v>SA003</v>
          </cell>
          <cell r="B646" t="str">
            <v>CONCRETO 3000 PSI (210 MPA) EN OBRA</v>
          </cell>
          <cell r="C646" t="str">
            <v>M3</v>
          </cell>
          <cell r="D646">
            <v>1</v>
          </cell>
          <cell r="E646">
            <v>0.05</v>
          </cell>
          <cell r="F646">
            <v>539492</v>
          </cell>
          <cell r="G646">
            <v>566466.6</v>
          </cell>
        </row>
        <row r="647">
          <cell r="A647" t="str">
            <v>SA019</v>
          </cell>
          <cell r="B647" t="str">
            <v>FORMALETA (6 USOS)</v>
          </cell>
          <cell r="C647" t="str">
            <v>M2</v>
          </cell>
          <cell r="D647">
            <v>1.5</v>
          </cell>
          <cell r="E647">
            <v>0.05</v>
          </cell>
          <cell r="F647">
            <v>55163</v>
          </cell>
          <cell r="G647">
            <v>86881.725000000006</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A651" t="str">
            <v/>
          </cell>
          <cell r="C651" t="str">
            <v/>
          </cell>
          <cell r="F651" t="str">
            <v/>
          </cell>
          <cell r="G651" t="str">
            <v/>
          </cell>
        </row>
        <row r="652">
          <cell r="A652" t="str">
            <v/>
          </cell>
          <cell r="C652" t="str">
            <v/>
          </cell>
          <cell r="F652" t="str">
            <v/>
          </cell>
          <cell r="G652" t="str">
            <v/>
          </cell>
        </row>
        <row r="653">
          <cell r="A653" t="str">
            <v/>
          </cell>
          <cell r="C653" t="str">
            <v/>
          </cell>
          <cell r="F653" t="str">
            <v/>
          </cell>
          <cell r="G653" t="str">
            <v/>
          </cell>
        </row>
        <row r="654">
          <cell r="A654" t="str">
            <v/>
          </cell>
          <cell r="C654" t="str">
            <v/>
          </cell>
          <cell r="F654" t="str">
            <v/>
          </cell>
          <cell r="G654" t="str">
            <v/>
          </cell>
        </row>
        <row r="655">
          <cell r="A655" t="str">
            <v/>
          </cell>
          <cell r="C655" t="str">
            <v/>
          </cell>
          <cell r="F655" t="str">
            <v/>
          </cell>
          <cell r="G655" t="str">
            <v/>
          </cell>
        </row>
        <row r="656">
          <cell r="A656" t="str">
            <v/>
          </cell>
          <cell r="C656" t="str">
            <v/>
          </cell>
          <cell r="F656" t="str">
            <v/>
          </cell>
          <cell r="G656" t="str">
            <v/>
          </cell>
        </row>
        <row r="657">
          <cell r="A657" t="str">
            <v/>
          </cell>
          <cell r="C657" t="str">
            <v/>
          </cell>
          <cell r="F657" t="str">
            <v/>
          </cell>
          <cell r="G657" t="str">
            <v/>
          </cell>
        </row>
        <row r="658">
          <cell r="A658" t="str">
            <v/>
          </cell>
          <cell r="C658" t="str">
            <v/>
          </cell>
          <cell r="F658" t="str">
            <v/>
          </cell>
          <cell r="G658" t="str">
            <v/>
          </cell>
        </row>
        <row r="659">
          <cell r="A659" t="str">
            <v/>
          </cell>
          <cell r="C659" t="str">
            <v/>
          </cell>
          <cell r="F659" t="str">
            <v/>
          </cell>
          <cell r="G659" t="str">
            <v/>
          </cell>
        </row>
        <row r="660">
          <cell r="F660" t="str">
            <v>SUBTOTAL</v>
          </cell>
          <cell r="G660">
            <v>653348.32499999995</v>
          </cell>
        </row>
        <row r="662">
          <cell r="A662" t="str">
            <v>III. TRANSPORTES</v>
          </cell>
        </row>
        <row r="663">
          <cell r="A663" t="str">
            <v>CÓDIGO</v>
          </cell>
          <cell r="B663" t="str">
            <v>DESCRIPCIÓN</v>
          </cell>
          <cell r="C663" t="str">
            <v>TIPO</v>
          </cell>
          <cell r="D663" t="str">
            <v>VOLUMEN/PESO</v>
          </cell>
          <cell r="E663" t="str">
            <v>DISTANCIA</v>
          </cell>
          <cell r="F663" t="str">
            <v>TARIFA</v>
          </cell>
          <cell r="G663" t="str">
            <v>VR. UNITARIO</v>
          </cell>
        </row>
        <row r="664">
          <cell r="A664" t="str">
            <v>TR005</v>
          </cell>
          <cell r="B664" t="str">
            <v>TRANSPORTE DE MATERIALES GRANULARES</v>
          </cell>
          <cell r="C664" t="str">
            <v>INSUMOS</v>
          </cell>
          <cell r="D664">
            <v>0.4</v>
          </cell>
          <cell r="E664">
            <v>19.450000000000003</v>
          </cell>
          <cell r="F664">
            <v>950</v>
          </cell>
          <cell r="G664">
            <v>7391.0000000000009</v>
          </cell>
        </row>
        <row r="665">
          <cell r="A665" t="str">
            <v/>
          </cell>
          <cell r="E665" t="str">
            <v/>
          </cell>
          <cell r="F665" t="str">
            <v/>
          </cell>
          <cell r="G665" t="str">
            <v/>
          </cell>
        </row>
        <row r="666">
          <cell r="A666" t="str">
            <v/>
          </cell>
          <cell r="E666" t="str">
            <v/>
          </cell>
          <cell r="F666" t="str">
            <v/>
          </cell>
          <cell r="G666" t="str">
            <v/>
          </cell>
        </row>
        <row r="667">
          <cell r="F667" t="str">
            <v>SUBTOTAL</v>
          </cell>
          <cell r="G667">
            <v>7391.0000000000009</v>
          </cell>
        </row>
        <row r="669">
          <cell r="A669" t="str">
            <v>IV. MANO DE OBRA</v>
          </cell>
        </row>
        <row r="670">
          <cell r="A670" t="str">
            <v>CÓDIGO</v>
          </cell>
          <cell r="B670" t="str">
            <v>CARGOS PERSONAL</v>
          </cell>
          <cell r="D670" t="str">
            <v>CANTIDAD</v>
          </cell>
          <cell r="E670" t="str">
            <v>JORNAL TOTAL</v>
          </cell>
          <cell r="F670" t="str">
            <v>RENDIMIENTO</v>
          </cell>
          <cell r="G670" t="str">
            <v>VR. UNITARIO</v>
          </cell>
        </row>
        <row r="671">
          <cell r="A671" t="str">
            <v>MO032</v>
          </cell>
          <cell r="B671" t="str">
            <v>AYUDANTE RASO</v>
          </cell>
          <cell r="D671">
            <v>3</v>
          </cell>
          <cell r="E671">
            <v>53411</v>
          </cell>
          <cell r="F671">
            <v>8</v>
          </cell>
          <cell r="G671">
            <v>20029.125</v>
          </cell>
        </row>
        <row r="672">
          <cell r="A672" t="str">
            <v>MO029</v>
          </cell>
          <cell r="B672" t="str">
            <v>OFICIAL DE OBRA CIVIL</v>
          </cell>
          <cell r="D672">
            <v>1</v>
          </cell>
          <cell r="E672">
            <v>97887</v>
          </cell>
          <cell r="F672">
            <v>8</v>
          </cell>
          <cell r="G672">
            <v>12235.875</v>
          </cell>
        </row>
        <row r="673">
          <cell r="A673" t="str">
            <v/>
          </cell>
          <cell r="E673" t="str">
            <v/>
          </cell>
          <cell r="F673" t="str">
            <v/>
          </cell>
          <cell r="G673" t="str">
            <v/>
          </cell>
        </row>
        <row r="674">
          <cell r="A674" t="str">
            <v/>
          </cell>
          <cell r="E674" t="str">
            <v/>
          </cell>
          <cell r="F674" t="str">
            <v/>
          </cell>
          <cell r="G674" t="str">
            <v/>
          </cell>
        </row>
        <row r="675">
          <cell r="F675" t="str">
            <v>SUBTOTAL</v>
          </cell>
          <cell r="G675">
            <v>32265</v>
          </cell>
        </row>
        <row r="677">
          <cell r="A677" t="str">
            <v>V. SERVICIOS</v>
          </cell>
        </row>
        <row r="678">
          <cell r="A678" t="str">
            <v>CÓDIGO</v>
          </cell>
          <cell r="B678" t="str">
            <v>DESCRIPCIÓN</v>
          </cell>
          <cell r="D678" t="str">
            <v>UNIDAD</v>
          </cell>
          <cell r="E678" t="str">
            <v>CANTIDAD</v>
          </cell>
          <cell r="F678" t="str">
            <v>PRECIO UNIT.</v>
          </cell>
          <cell r="G678" t="str">
            <v>VR. UNITARIO</v>
          </cell>
        </row>
        <row r="679">
          <cell r="A679" t="str">
            <v/>
          </cell>
          <cell r="D679" t="str">
            <v/>
          </cell>
          <cell r="F679" t="str">
            <v/>
          </cell>
          <cell r="G679" t="str">
            <v/>
          </cell>
        </row>
        <row r="680">
          <cell r="A680" t="str">
            <v/>
          </cell>
          <cell r="D680" t="str">
            <v/>
          </cell>
          <cell r="F680" t="str">
            <v/>
          </cell>
          <cell r="G680" t="str">
            <v/>
          </cell>
        </row>
        <row r="681">
          <cell r="A681" t="str">
            <v/>
          </cell>
          <cell r="D681" t="str">
            <v/>
          </cell>
          <cell r="F681" t="str">
            <v/>
          </cell>
          <cell r="G681" t="str">
            <v/>
          </cell>
        </row>
        <row r="682">
          <cell r="F682" t="str">
            <v>SUBTOTAL</v>
          </cell>
          <cell r="G682" t="str">
            <v/>
          </cell>
        </row>
        <row r="684">
          <cell r="A684" t="str">
            <v>TOTAL COSTO DIRECTO</v>
          </cell>
          <cell r="G684">
            <v>698243</v>
          </cell>
        </row>
        <row r="686">
          <cell r="A686" t="str">
            <v>2. COSTOS INDIRECTOS</v>
          </cell>
        </row>
        <row r="688">
          <cell r="A688" t="str">
            <v>DESCRIPCIÓN</v>
          </cell>
          <cell r="F688" t="str">
            <v>PORCENTAJE</v>
          </cell>
          <cell r="G688" t="str">
            <v>VALOR TOTAL</v>
          </cell>
        </row>
        <row r="689">
          <cell r="A689" t="str">
            <v>ADMINISTRACION</v>
          </cell>
          <cell r="F689">
            <v>0.21665986967355252</v>
          </cell>
          <cell r="G689">
            <v>151281.23738047032</v>
          </cell>
        </row>
        <row r="690">
          <cell r="A690" t="str">
            <v>IMPREVISTOS</v>
          </cell>
          <cell r="F690" t="e">
            <v>#REF!</v>
          </cell>
          <cell r="G690" t="str">
            <v/>
          </cell>
        </row>
        <row r="691">
          <cell r="A691" t="str">
            <v>UTILIDADES</v>
          </cell>
          <cell r="F691" t="e">
            <v>#REF!</v>
          </cell>
          <cell r="G691" t="str">
            <v/>
          </cell>
        </row>
        <row r="692">
          <cell r="A692" t="str">
            <v>TOTAL COSTO INDIRECTO</v>
          </cell>
          <cell r="F692" t="e">
            <v>#REF!</v>
          </cell>
          <cell r="G692">
            <v>151281</v>
          </cell>
        </row>
        <row r="694">
          <cell r="A694" t="str">
            <v>PRECIO UNITARIO TOTAL APROXIMADO AL PESO</v>
          </cell>
          <cell r="G694">
            <v>849524</v>
          </cell>
        </row>
        <row r="696">
          <cell r="B696" t="str">
            <v>RESPONSABLE: JOHNATAN DE JESÚS ATEHORTÚA LONDOÑO</v>
          </cell>
        </row>
        <row r="697">
          <cell r="B697" t="str">
            <v xml:space="preserve">PROFESIONAL DE APOYO </v>
          </cell>
        </row>
        <row r="698">
          <cell r="B698" t="str">
            <v xml:space="preserve">SECRETARÍA DE PLANEACIÓN Y DESARROLLO TERRITORIAL </v>
          </cell>
        </row>
        <row r="699">
          <cell r="B699" t="str">
            <v>M.P. 05202 - 396667 ANT</v>
          </cell>
          <cell r="D699" t="str">
            <v>FIRMA RESPONSABLE</v>
          </cell>
        </row>
        <row r="700">
          <cell r="A700" t="str">
            <v>DEPARTAMENTO DE ANTIOQUIA</v>
          </cell>
          <cell r="F700" t="str">
            <v/>
          </cell>
        </row>
        <row r="701">
          <cell r="A701" t="str">
            <v>MUNICIPIO DE YARUMAL</v>
          </cell>
        </row>
        <row r="702">
          <cell r="A702" t="str">
            <v xml:space="preserve">PROYECTO: MEJORAMIENTO DE VÍAS TERCIARIAS EN EL MUNICIPIO DE YARUMAL ANTIOQUIA </v>
          </cell>
        </row>
        <row r="704">
          <cell r="A704" t="str">
            <v>ANÁLISIS DE PRECIOS UNITARIOS</v>
          </cell>
        </row>
        <row r="706">
          <cell r="A706" t="str">
            <v>ITEM</v>
          </cell>
          <cell r="B706" t="str">
            <v>DESCRIPCIÓN</v>
          </cell>
          <cell r="E706" t="str">
            <v>UNIDAD</v>
          </cell>
          <cell r="F706" t="str">
            <v>CANTIDAD</v>
          </cell>
          <cell r="G706" t="str">
            <v>COSTO DIRECTO</v>
          </cell>
        </row>
        <row r="707">
          <cell r="A707" t="str">
            <v>3.2.4</v>
          </cell>
          <cell r="B707" t="str">
            <v>Concreto de 210 kg/cm² (3.000 psi) para cuneta y bordillo según diseño (El acero y el trasnporte se pagaran en los item correspondiente).Incluye transporte de los elementos y materiales. Incluye todos los elementos y materiales necesarios para su correcta construcción y funcionamiento</v>
          </cell>
          <cell r="E707" t="str">
            <v>m³</v>
          </cell>
          <cell r="F707">
            <v>284</v>
          </cell>
          <cell r="G707">
            <v>634539</v>
          </cell>
        </row>
        <row r="709">
          <cell r="A709" t="str">
            <v>1. COSTOS DIRECTOS</v>
          </cell>
        </row>
        <row r="711">
          <cell r="A711" t="str">
            <v>I. EQUIPO</v>
          </cell>
        </row>
        <row r="712">
          <cell r="A712" t="str">
            <v>CÓDIGO</v>
          </cell>
          <cell r="B712" t="str">
            <v>DESCRIPCIÓN</v>
          </cell>
          <cell r="D712" t="str">
            <v>UNIDAD</v>
          </cell>
          <cell r="E712" t="str">
            <v>TARIFA</v>
          </cell>
          <cell r="F712" t="str">
            <v>RENDIMIENTO</v>
          </cell>
          <cell r="G712" t="str">
            <v>VR. UNITARIO</v>
          </cell>
        </row>
        <row r="713">
          <cell r="A713" t="str">
            <v>HEQ013</v>
          </cell>
          <cell r="B713" t="str">
            <v>VIBRADOR DE CONCRETO A GASOLINA (ALQUILER)</v>
          </cell>
          <cell r="D713" t="str">
            <v>DÍA</v>
          </cell>
          <cell r="E713">
            <v>29000</v>
          </cell>
          <cell r="F713">
            <v>8</v>
          </cell>
          <cell r="G713">
            <v>3625</v>
          </cell>
        </row>
        <row r="714">
          <cell r="A714" t="str">
            <v/>
          </cell>
          <cell r="D714" t="str">
            <v/>
          </cell>
          <cell r="E714" t="str">
            <v/>
          </cell>
          <cell r="G714" t="str">
            <v/>
          </cell>
        </row>
        <row r="715">
          <cell r="A715" t="str">
            <v/>
          </cell>
          <cell r="D715" t="str">
            <v/>
          </cell>
          <cell r="E715" t="str">
            <v/>
          </cell>
          <cell r="G715" t="str">
            <v/>
          </cell>
        </row>
        <row r="716">
          <cell r="A716" t="str">
            <v/>
          </cell>
          <cell r="D716" t="str">
            <v/>
          </cell>
          <cell r="E716" t="str">
            <v/>
          </cell>
          <cell r="G716" t="str">
            <v/>
          </cell>
        </row>
        <row r="717">
          <cell r="A717" t="str">
            <v/>
          </cell>
          <cell r="D717" t="str">
            <v/>
          </cell>
          <cell r="E717" t="str">
            <v/>
          </cell>
          <cell r="G717" t="str">
            <v/>
          </cell>
        </row>
        <row r="718">
          <cell r="A718" t="str">
            <v/>
          </cell>
          <cell r="D718" t="str">
            <v/>
          </cell>
          <cell r="E718" t="str">
            <v/>
          </cell>
          <cell r="G718" t="str">
            <v/>
          </cell>
        </row>
        <row r="719">
          <cell r="A719" t="str">
            <v>HEQ001</v>
          </cell>
          <cell r="B719" t="str">
            <v>HERRAMIENTA MENOR (5% DE LA MANO DE OBRA)</v>
          </cell>
          <cell r="D719" t="str">
            <v>%</v>
          </cell>
          <cell r="E719">
            <v>0.05</v>
          </cell>
          <cell r="F719">
            <v>45617.75</v>
          </cell>
          <cell r="G719">
            <v>2280.8875000000003</v>
          </cell>
        </row>
        <row r="720">
          <cell r="F720" t="str">
            <v>SUBTOTAL</v>
          </cell>
          <cell r="G720">
            <v>5905.8875000000007</v>
          </cell>
        </row>
        <row r="722">
          <cell r="A722" t="str">
            <v>II. MATERIALES</v>
          </cell>
        </row>
        <row r="723">
          <cell r="A723" t="str">
            <v>CÓDIGO</v>
          </cell>
          <cell r="B723" t="str">
            <v>DESCRIPCIÓN</v>
          </cell>
          <cell r="C723" t="str">
            <v>UNIDAD</v>
          </cell>
          <cell r="D723" t="str">
            <v>CANTIDAD</v>
          </cell>
          <cell r="E723" t="str">
            <v>DESP.</v>
          </cell>
          <cell r="F723" t="str">
            <v>PRECIO UNIT.</v>
          </cell>
          <cell r="G723" t="str">
            <v>VR. UNITARIO</v>
          </cell>
        </row>
        <row r="724">
          <cell r="A724" t="str">
            <v>SA019</v>
          </cell>
          <cell r="B724" t="str">
            <v>FORMALETA (6 USOS)</v>
          </cell>
          <cell r="C724" t="str">
            <v>M2</v>
          </cell>
          <cell r="D724">
            <v>0.3</v>
          </cell>
          <cell r="F724">
            <v>55163</v>
          </cell>
          <cell r="G724">
            <v>16548.899999999998</v>
          </cell>
        </row>
        <row r="725">
          <cell r="A725" t="str">
            <v>SA003</v>
          </cell>
          <cell r="B725" t="str">
            <v>CONCRETO 3000 PSI (210 MPA) EN OBRA</v>
          </cell>
          <cell r="C725" t="str">
            <v>M3</v>
          </cell>
          <cell r="D725">
            <v>1</v>
          </cell>
          <cell r="E725">
            <v>0.05</v>
          </cell>
          <cell r="F725">
            <v>539492</v>
          </cell>
          <cell r="G725">
            <v>566466.6</v>
          </cell>
        </row>
        <row r="726">
          <cell r="A726" t="str">
            <v/>
          </cell>
          <cell r="C726" t="str">
            <v/>
          </cell>
          <cell r="F726" t="str">
            <v/>
          </cell>
          <cell r="G726" t="str">
            <v/>
          </cell>
        </row>
        <row r="727">
          <cell r="A727" t="str">
            <v/>
          </cell>
          <cell r="C727" t="str">
            <v/>
          </cell>
          <cell r="F727" t="str">
            <v/>
          </cell>
          <cell r="G727" t="str">
            <v/>
          </cell>
        </row>
        <row r="728">
          <cell r="A728" t="str">
            <v/>
          </cell>
          <cell r="C728" t="str">
            <v/>
          </cell>
          <cell r="F728" t="str">
            <v/>
          </cell>
          <cell r="G728" t="str">
            <v/>
          </cell>
        </row>
        <row r="729">
          <cell r="A729" t="str">
            <v/>
          </cell>
          <cell r="C729" t="str">
            <v/>
          </cell>
          <cell r="F729" t="str">
            <v/>
          </cell>
          <cell r="G729" t="str">
            <v/>
          </cell>
        </row>
        <row r="730">
          <cell r="A730" t="str">
            <v/>
          </cell>
          <cell r="C730" t="str">
            <v/>
          </cell>
          <cell r="F730" t="str">
            <v/>
          </cell>
          <cell r="G730" t="str">
            <v/>
          </cell>
        </row>
        <row r="731">
          <cell r="A731" t="str">
            <v/>
          </cell>
          <cell r="C731" t="str">
            <v/>
          </cell>
          <cell r="F731" t="str">
            <v/>
          </cell>
          <cell r="G731" t="str">
            <v/>
          </cell>
        </row>
        <row r="732">
          <cell r="A732" t="str">
            <v/>
          </cell>
          <cell r="C732" t="str">
            <v/>
          </cell>
          <cell r="F732" t="str">
            <v/>
          </cell>
          <cell r="G732" t="str">
            <v/>
          </cell>
        </row>
        <row r="733">
          <cell r="A733" t="str">
            <v/>
          </cell>
          <cell r="C733" t="str">
            <v/>
          </cell>
          <cell r="F733" t="str">
            <v/>
          </cell>
          <cell r="G733" t="str">
            <v/>
          </cell>
        </row>
        <row r="734">
          <cell r="A734" t="str">
            <v/>
          </cell>
          <cell r="C734" t="str">
            <v/>
          </cell>
          <cell r="F734" t="str">
            <v/>
          </cell>
          <cell r="G734" t="str">
            <v/>
          </cell>
        </row>
        <row r="735">
          <cell r="A735" t="str">
            <v/>
          </cell>
          <cell r="C735" t="str">
            <v/>
          </cell>
          <cell r="F735" t="str">
            <v/>
          </cell>
          <cell r="G735" t="str">
            <v/>
          </cell>
        </row>
        <row r="736">
          <cell r="A736" t="str">
            <v/>
          </cell>
          <cell r="C736" t="str">
            <v/>
          </cell>
          <cell r="F736" t="str">
            <v/>
          </cell>
          <cell r="G736" t="str">
            <v/>
          </cell>
        </row>
        <row r="737">
          <cell r="A737" t="str">
            <v/>
          </cell>
          <cell r="C737" t="str">
            <v/>
          </cell>
          <cell r="F737" t="str">
            <v/>
          </cell>
          <cell r="G737" t="str">
            <v/>
          </cell>
        </row>
        <row r="738">
          <cell r="F738" t="str">
            <v>SUBTOTAL</v>
          </cell>
          <cell r="G738">
            <v>583015.5</v>
          </cell>
        </row>
        <row r="740">
          <cell r="A740" t="str">
            <v>III. TRANSPORTES</v>
          </cell>
        </row>
        <row r="741">
          <cell r="A741" t="str">
            <v>CÓDIGO</v>
          </cell>
          <cell r="B741" t="str">
            <v>DESCRIPCIÓN</v>
          </cell>
          <cell r="C741" t="str">
            <v>TIPO</v>
          </cell>
          <cell r="D741" t="str">
            <v>VOLUMEN/PESO</v>
          </cell>
          <cell r="E741" t="str">
            <v>DISTANCIA</v>
          </cell>
          <cell r="F741" t="str">
            <v>TARIFA</v>
          </cell>
          <cell r="G741" t="str">
            <v>VR. UNITARIO</v>
          </cell>
        </row>
        <row r="742">
          <cell r="A742" t="str">
            <v/>
          </cell>
          <cell r="E742" t="str">
            <v/>
          </cell>
          <cell r="F742" t="str">
            <v/>
          </cell>
          <cell r="G742" t="str">
            <v/>
          </cell>
        </row>
        <row r="743">
          <cell r="A743" t="str">
            <v/>
          </cell>
          <cell r="E743" t="str">
            <v/>
          </cell>
          <cell r="F743" t="str">
            <v/>
          </cell>
          <cell r="G743" t="str">
            <v/>
          </cell>
        </row>
        <row r="744">
          <cell r="A744" t="str">
            <v/>
          </cell>
          <cell r="E744" t="str">
            <v/>
          </cell>
          <cell r="F744" t="str">
            <v/>
          </cell>
          <cell r="G744" t="str">
            <v/>
          </cell>
        </row>
        <row r="745">
          <cell r="F745" t="str">
            <v>SUBTOTAL</v>
          </cell>
          <cell r="G745" t="str">
            <v/>
          </cell>
        </row>
        <row r="747">
          <cell r="A747" t="str">
            <v>IV. MANO DE OBRA</v>
          </cell>
        </row>
        <row r="748">
          <cell r="A748" t="str">
            <v>CÓDIGO</v>
          </cell>
          <cell r="B748" t="str">
            <v>CARGOS PERSONAL</v>
          </cell>
          <cell r="D748" t="str">
            <v>CANTIDAD</v>
          </cell>
          <cell r="E748" t="str">
            <v>JORNAL TOTAL</v>
          </cell>
          <cell r="F748" t="str">
            <v>RENDIMIENTO</v>
          </cell>
          <cell r="G748" t="str">
            <v>VR. UNITARIO</v>
          </cell>
        </row>
        <row r="749">
          <cell r="A749" t="str">
            <v>MO032</v>
          </cell>
          <cell r="B749" t="str">
            <v>AYUDANTE RASO</v>
          </cell>
          <cell r="D749">
            <v>5</v>
          </cell>
          <cell r="E749">
            <v>53411</v>
          </cell>
          <cell r="F749">
            <v>8</v>
          </cell>
          <cell r="G749">
            <v>33381.875</v>
          </cell>
        </row>
        <row r="750">
          <cell r="A750" t="str">
            <v>MO029</v>
          </cell>
          <cell r="B750" t="str">
            <v>OFICIAL DE OBRA CIVIL</v>
          </cell>
          <cell r="D750">
            <v>1</v>
          </cell>
          <cell r="E750">
            <v>97887</v>
          </cell>
          <cell r="F750">
            <v>8</v>
          </cell>
          <cell r="G750">
            <v>12235.875</v>
          </cell>
        </row>
        <row r="751">
          <cell r="A751" t="str">
            <v/>
          </cell>
          <cell r="E751" t="str">
            <v/>
          </cell>
          <cell r="F751" t="str">
            <v/>
          </cell>
          <cell r="G751" t="str">
            <v/>
          </cell>
        </row>
        <row r="752">
          <cell r="A752" t="str">
            <v/>
          </cell>
          <cell r="E752" t="str">
            <v/>
          </cell>
          <cell r="F752" t="str">
            <v/>
          </cell>
          <cell r="G752" t="str">
            <v/>
          </cell>
        </row>
        <row r="753">
          <cell r="F753" t="str">
            <v>SUBTOTAL</v>
          </cell>
          <cell r="G753">
            <v>45617.75</v>
          </cell>
        </row>
        <row r="755">
          <cell r="A755" t="str">
            <v>V. SERVICIOS</v>
          </cell>
        </row>
        <row r="756">
          <cell r="A756" t="str">
            <v>CÓDIGO</v>
          </cell>
          <cell r="B756" t="str">
            <v>DESCRIPCIÓN</v>
          </cell>
          <cell r="D756" t="str">
            <v>UNIDAD</v>
          </cell>
          <cell r="E756" t="str">
            <v>CANTIDAD</v>
          </cell>
          <cell r="F756" t="str">
            <v>PRECIO UNIT.</v>
          </cell>
          <cell r="G756" t="str">
            <v>VR. UNITARIO</v>
          </cell>
        </row>
        <row r="757">
          <cell r="A757" t="str">
            <v/>
          </cell>
          <cell r="D757" t="str">
            <v/>
          </cell>
          <cell r="F757" t="str">
            <v/>
          </cell>
          <cell r="G757" t="str">
            <v/>
          </cell>
        </row>
        <row r="758">
          <cell r="A758" t="str">
            <v/>
          </cell>
          <cell r="D758" t="str">
            <v/>
          </cell>
          <cell r="F758" t="str">
            <v/>
          </cell>
          <cell r="G758" t="str">
            <v/>
          </cell>
        </row>
        <row r="759">
          <cell r="A759" t="str">
            <v/>
          </cell>
          <cell r="D759" t="str">
            <v/>
          </cell>
          <cell r="F759" t="str">
            <v/>
          </cell>
          <cell r="G759" t="str">
            <v/>
          </cell>
        </row>
        <row r="760">
          <cell r="F760" t="str">
            <v>SUBTOTAL</v>
          </cell>
          <cell r="G760" t="str">
            <v/>
          </cell>
        </row>
        <row r="762">
          <cell r="A762" t="str">
            <v>TOTAL COSTO DIRECTO</v>
          </cell>
          <cell r="G762">
            <v>634539</v>
          </cell>
        </row>
        <row r="764">
          <cell r="A764" t="str">
            <v>2. COSTOS INDIRECTOS</v>
          </cell>
        </row>
        <row r="766">
          <cell r="A766" t="str">
            <v>DESCRIPCIÓN</v>
          </cell>
          <cell r="F766" t="str">
            <v>PORCENTAJE</v>
          </cell>
          <cell r="G766" t="str">
            <v>VALOR TOTAL</v>
          </cell>
        </row>
        <row r="767">
          <cell r="A767" t="str">
            <v>ADMINISTRACION</v>
          </cell>
          <cell r="F767">
            <v>0.21665986967355252</v>
          </cell>
          <cell r="G767">
            <v>137479.13704278634</v>
          </cell>
        </row>
        <row r="768">
          <cell r="A768" t="str">
            <v>IMPREVISTOS</v>
          </cell>
          <cell r="F768" t="e">
            <v>#REF!</v>
          </cell>
          <cell r="G768" t="str">
            <v/>
          </cell>
        </row>
        <row r="769">
          <cell r="A769" t="str">
            <v>UTILIDADES</v>
          </cell>
          <cell r="F769" t="e">
            <v>#REF!</v>
          </cell>
          <cell r="G769" t="str">
            <v/>
          </cell>
        </row>
        <row r="770">
          <cell r="A770" t="str">
            <v>TOTAL COSTO INDIRECTO</v>
          </cell>
          <cell r="F770" t="e">
            <v>#REF!</v>
          </cell>
          <cell r="G770">
            <v>137479</v>
          </cell>
        </row>
        <row r="772">
          <cell r="A772" t="str">
            <v>PRECIO UNITARIO TOTAL APROXIMADO AL PESO</v>
          </cell>
          <cell r="G772">
            <v>772018</v>
          </cell>
        </row>
        <row r="774">
          <cell r="B774" t="str">
            <v>RESPONSABLE: JOHNATAN DE JESÚS ATEHORTÚA LONDOÑO</v>
          </cell>
        </row>
        <row r="775">
          <cell r="B775" t="str">
            <v xml:space="preserve">PROFESIONAL DE APOYO </v>
          </cell>
        </row>
        <row r="776">
          <cell r="B776" t="str">
            <v xml:space="preserve">SECRETARÍA DE PLANEACIÓN Y DESARROLLO TERRITORIAL </v>
          </cell>
        </row>
        <row r="777">
          <cell r="B777" t="str">
            <v>M.P. 05202 - 396667 ANT</v>
          </cell>
          <cell r="D777" t="str">
            <v>FIRMA RESPONSABLE</v>
          </cell>
        </row>
        <row r="778">
          <cell r="A778" t="str">
            <v>DEPARTAMENTO DE ANTIOQUIA</v>
          </cell>
          <cell r="F778" t="str">
            <v/>
          </cell>
        </row>
        <row r="779">
          <cell r="A779" t="str">
            <v>MUNICIPIO DE YARUMAL</v>
          </cell>
        </row>
        <row r="780">
          <cell r="A780" t="str">
            <v xml:space="preserve">PROYECTO: MEJORAMIENTO DE VÍAS TERCIARIAS EN EL MUNICIPIO DE YARUMAL ANTIOQUIA </v>
          </cell>
        </row>
        <row r="782">
          <cell r="A782" t="str">
            <v>ANÁLISIS DE PRECIOS UNITARIOS</v>
          </cell>
        </row>
        <row r="784">
          <cell r="A784" t="str">
            <v>ITEM</v>
          </cell>
          <cell r="B784" t="str">
            <v>DESCRIPCIÓN</v>
          </cell>
          <cell r="E784" t="str">
            <v>UNIDAD</v>
          </cell>
          <cell r="F784" t="str">
            <v>CANTIDAD</v>
          </cell>
          <cell r="G784" t="str">
            <v>COSTO DIRECTO</v>
          </cell>
        </row>
        <row r="785">
          <cell r="A785" t="str">
            <v>3.2.5</v>
          </cell>
          <cell r="B785" t="str">
            <v>Solado de limpieza de superficie con vaciado in situ de concreto clase F (14MPa) para vigas riostras de espesor  E=0.05m. Incluye transporte de los elementos y materiales.</v>
          </cell>
          <cell r="E785" t="str">
            <v>m3</v>
          </cell>
          <cell r="F785">
            <v>23</v>
          </cell>
          <cell r="G785">
            <v>542251</v>
          </cell>
        </row>
        <row r="787">
          <cell r="A787" t="str">
            <v>1. COSTOS DIRECTOS</v>
          </cell>
        </row>
        <row r="789">
          <cell r="A789" t="str">
            <v>I. EQUIPO</v>
          </cell>
        </row>
        <row r="790">
          <cell r="A790" t="str">
            <v>CÓDIGO</v>
          </cell>
          <cell r="B790" t="str">
            <v>DESCRIPCIÓN</v>
          </cell>
          <cell r="D790" t="str">
            <v>UNIDAD</v>
          </cell>
          <cell r="E790" t="str">
            <v>TARIFA</v>
          </cell>
          <cell r="F790" t="str">
            <v>RENDIMIENTO</v>
          </cell>
          <cell r="G790" t="str">
            <v>VR. UNITARIO</v>
          </cell>
        </row>
        <row r="791">
          <cell r="A791" t="str">
            <v>HEQ013</v>
          </cell>
          <cell r="B791" t="str">
            <v>VIBRADOR DE CONCRETO A GASOLINA (ALQUILER)</v>
          </cell>
          <cell r="D791" t="str">
            <v>DÍA</v>
          </cell>
          <cell r="E791">
            <v>29000</v>
          </cell>
          <cell r="F791">
            <v>8</v>
          </cell>
          <cell r="G791">
            <v>3625</v>
          </cell>
        </row>
        <row r="792">
          <cell r="A792" t="str">
            <v/>
          </cell>
          <cell r="D792" t="str">
            <v/>
          </cell>
          <cell r="E792" t="str">
            <v/>
          </cell>
          <cell r="G792" t="str">
            <v/>
          </cell>
        </row>
        <row r="793">
          <cell r="A793" t="str">
            <v/>
          </cell>
          <cell r="D793" t="str">
            <v/>
          </cell>
          <cell r="E793" t="str">
            <v/>
          </cell>
          <cell r="G793" t="str">
            <v/>
          </cell>
        </row>
        <row r="794">
          <cell r="A794" t="str">
            <v/>
          </cell>
          <cell r="D794" t="str">
            <v/>
          </cell>
          <cell r="E794" t="str">
            <v/>
          </cell>
          <cell r="G794" t="str">
            <v/>
          </cell>
        </row>
        <row r="795">
          <cell r="A795" t="str">
            <v/>
          </cell>
          <cell r="D795" t="str">
            <v/>
          </cell>
          <cell r="E795" t="str">
            <v/>
          </cell>
          <cell r="G795" t="str">
            <v/>
          </cell>
        </row>
        <row r="796">
          <cell r="A796" t="str">
            <v/>
          </cell>
          <cell r="D796" t="str">
            <v/>
          </cell>
          <cell r="E796" t="str">
            <v/>
          </cell>
          <cell r="G796" t="str">
            <v/>
          </cell>
        </row>
        <row r="797">
          <cell r="A797" t="str">
            <v>HEQ001</v>
          </cell>
          <cell r="B797" t="str">
            <v>HERRAMIENTA MENOR (5% DE LA MANO DE OBRA)</v>
          </cell>
          <cell r="D797" t="str">
            <v>%</v>
          </cell>
          <cell r="E797">
            <v>0.05</v>
          </cell>
          <cell r="F797">
            <v>32265</v>
          </cell>
          <cell r="G797">
            <v>1613.25</v>
          </cell>
        </row>
        <row r="798">
          <cell r="F798" t="str">
            <v>SUBTOTAL</v>
          </cell>
          <cell r="G798">
            <v>5238.25</v>
          </cell>
        </row>
        <row r="800">
          <cell r="A800" t="str">
            <v>II. MATERIALES</v>
          </cell>
        </row>
        <row r="801">
          <cell r="A801" t="str">
            <v>CÓDIGO</v>
          </cell>
          <cell r="B801" t="str">
            <v>DESCRIPCIÓN</v>
          </cell>
          <cell r="C801" t="str">
            <v>UNIDAD</v>
          </cell>
          <cell r="D801" t="str">
            <v>CANTIDAD</v>
          </cell>
          <cell r="E801" t="str">
            <v>DESP.</v>
          </cell>
          <cell r="F801" t="str">
            <v>PRECIO UNIT.</v>
          </cell>
          <cell r="G801" t="str">
            <v>VR. UNITARIO</v>
          </cell>
        </row>
        <row r="802">
          <cell r="A802" t="str">
            <v>SA019</v>
          </cell>
          <cell r="B802" t="str">
            <v>FORMALETA (6 USOS)</v>
          </cell>
          <cell r="C802" t="str">
            <v>M2</v>
          </cell>
          <cell r="D802">
            <v>3.7495313085864262E-2</v>
          </cell>
          <cell r="F802">
            <v>55163</v>
          </cell>
          <cell r="G802">
            <v>2068.3539557555305</v>
          </cell>
        </row>
        <row r="803">
          <cell r="A803" t="str">
            <v>SA001</v>
          </cell>
          <cell r="B803" t="str">
            <v>CONCRETO 2000 PSI (140 MPA) EN OBRA</v>
          </cell>
          <cell r="C803" t="str">
            <v>M3</v>
          </cell>
          <cell r="D803">
            <v>1</v>
          </cell>
          <cell r="E803">
            <v>0.05</v>
          </cell>
          <cell r="F803">
            <v>478742</v>
          </cell>
          <cell r="G803">
            <v>502679.10000000003</v>
          </cell>
        </row>
        <row r="804">
          <cell r="A804" t="str">
            <v/>
          </cell>
          <cell r="C804" t="str">
            <v/>
          </cell>
          <cell r="F804" t="str">
            <v/>
          </cell>
          <cell r="G804" t="str">
            <v/>
          </cell>
        </row>
        <row r="805">
          <cell r="A805" t="str">
            <v/>
          </cell>
          <cell r="C805" t="str">
            <v/>
          </cell>
          <cell r="F805" t="str">
            <v/>
          </cell>
          <cell r="G805" t="str">
            <v/>
          </cell>
        </row>
        <row r="806">
          <cell r="A806" t="str">
            <v/>
          </cell>
          <cell r="C806" t="str">
            <v/>
          </cell>
          <cell r="F806" t="str">
            <v/>
          </cell>
          <cell r="G806" t="str">
            <v/>
          </cell>
        </row>
        <row r="807">
          <cell r="A807" t="str">
            <v/>
          </cell>
          <cell r="C807" t="str">
            <v/>
          </cell>
          <cell r="F807" t="str">
            <v/>
          </cell>
          <cell r="G807" t="str">
            <v/>
          </cell>
        </row>
        <row r="808">
          <cell r="A808" t="str">
            <v/>
          </cell>
          <cell r="C808" t="str">
            <v/>
          </cell>
          <cell r="F808" t="str">
            <v/>
          </cell>
          <cell r="G808" t="str">
            <v/>
          </cell>
        </row>
        <row r="809">
          <cell r="A809" t="str">
            <v/>
          </cell>
          <cell r="C809" t="str">
            <v/>
          </cell>
          <cell r="F809" t="str">
            <v/>
          </cell>
          <cell r="G809" t="str">
            <v/>
          </cell>
        </row>
        <row r="810">
          <cell r="A810" t="str">
            <v/>
          </cell>
          <cell r="C810" t="str">
            <v/>
          </cell>
          <cell r="F810" t="str">
            <v/>
          </cell>
          <cell r="G810" t="str">
            <v/>
          </cell>
        </row>
        <row r="811">
          <cell r="A811" t="str">
            <v/>
          </cell>
          <cell r="C811" t="str">
            <v/>
          </cell>
          <cell r="F811" t="str">
            <v/>
          </cell>
          <cell r="G811" t="str">
            <v/>
          </cell>
        </row>
        <row r="812">
          <cell r="A812" t="str">
            <v/>
          </cell>
          <cell r="C812" t="str">
            <v/>
          </cell>
          <cell r="F812" t="str">
            <v/>
          </cell>
          <cell r="G812" t="str">
            <v/>
          </cell>
        </row>
        <row r="813">
          <cell r="A813" t="str">
            <v/>
          </cell>
          <cell r="C813" t="str">
            <v/>
          </cell>
          <cell r="F813" t="str">
            <v/>
          </cell>
          <cell r="G813" t="str">
            <v/>
          </cell>
        </row>
        <row r="814">
          <cell r="A814" t="str">
            <v/>
          </cell>
          <cell r="C814" t="str">
            <v/>
          </cell>
          <cell r="F814" t="str">
            <v/>
          </cell>
          <cell r="G814" t="str">
            <v/>
          </cell>
        </row>
        <row r="815">
          <cell r="A815" t="str">
            <v/>
          </cell>
          <cell r="C815" t="str">
            <v/>
          </cell>
          <cell r="F815" t="str">
            <v/>
          </cell>
          <cell r="G815" t="str">
            <v/>
          </cell>
        </row>
        <row r="816">
          <cell r="F816" t="str">
            <v>SUBTOTAL</v>
          </cell>
          <cell r="G816">
            <v>504747.45395575557</v>
          </cell>
        </row>
        <row r="818">
          <cell r="A818" t="str">
            <v>III. TRANSPORTES</v>
          </cell>
        </row>
        <row r="819">
          <cell r="A819" t="str">
            <v>CÓDIGO</v>
          </cell>
          <cell r="B819" t="str">
            <v>DESCRIPCIÓN</v>
          </cell>
          <cell r="C819" t="str">
            <v>TIPO</v>
          </cell>
          <cell r="D819" t="str">
            <v>VOLUMEN/PESO</v>
          </cell>
          <cell r="E819" t="str">
            <v>DISTANCIA</v>
          </cell>
          <cell r="F819" t="str">
            <v>TARIFA</v>
          </cell>
          <cell r="G819" t="str">
            <v>VR. UNITARIO</v>
          </cell>
        </row>
        <row r="820">
          <cell r="A820" t="str">
            <v/>
          </cell>
          <cell r="E820" t="str">
            <v/>
          </cell>
          <cell r="F820" t="str">
            <v/>
          </cell>
          <cell r="G820" t="str">
            <v/>
          </cell>
        </row>
        <row r="821">
          <cell r="A821" t="str">
            <v/>
          </cell>
          <cell r="E821" t="str">
            <v/>
          </cell>
          <cell r="F821" t="str">
            <v/>
          </cell>
          <cell r="G821" t="str">
            <v/>
          </cell>
        </row>
        <row r="822">
          <cell r="A822" t="str">
            <v/>
          </cell>
          <cell r="E822" t="str">
            <v/>
          </cell>
          <cell r="F822" t="str">
            <v/>
          </cell>
          <cell r="G822" t="str">
            <v/>
          </cell>
        </row>
        <row r="823">
          <cell r="F823" t="str">
            <v>SUBTOTAL</v>
          </cell>
          <cell r="G823" t="str">
            <v/>
          </cell>
        </row>
        <row r="825">
          <cell r="A825" t="str">
            <v>IV. MANO DE OBRA</v>
          </cell>
        </row>
        <row r="826">
          <cell r="A826" t="str">
            <v>CÓDIGO</v>
          </cell>
          <cell r="B826" t="str">
            <v>CARGOS PERSONAL</v>
          </cell>
          <cell r="D826" t="str">
            <v>CANTIDAD</v>
          </cell>
          <cell r="E826" t="str">
            <v>JORNAL TOTAL</v>
          </cell>
          <cell r="F826" t="str">
            <v>RENDIMIENTO</v>
          </cell>
          <cell r="G826" t="str">
            <v>VR. UNITARIO</v>
          </cell>
        </row>
        <row r="827">
          <cell r="A827" t="str">
            <v>MO032</v>
          </cell>
          <cell r="B827" t="str">
            <v>AYUDANTE RASO</v>
          </cell>
          <cell r="D827">
            <v>3</v>
          </cell>
          <cell r="E827">
            <v>53411</v>
          </cell>
          <cell r="F827">
            <v>8</v>
          </cell>
          <cell r="G827">
            <v>20029.125</v>
          </cell>
        </row>
        <row r="828">
          <cell r="A828" t="str">
            <v>MO029</v>
          </cell>
          <cell r="B828" t="str">
            <v>OFICIAL DE OBRA CIVIL</v>
          </cell>
          <cell r="D828">
            <v>1</v>
          </cell>
          <cell r="E828">
            <v>97887</v>
          </cell>
          <cell r="F828">
            <v>8</v>
          </cell>
          <cell r="G828">
            <v>12235.875</v>
          </cell>
        </row>
        <row r="829">
          <cell r="A829" t="str">
            <v/>
          </cell>
          <cell r="E829" t="str">
            <v/>
          </cell>
          <cell r="F829" t="str">
            <v/>
          </cell>
          <cell r="G829" t="str">
            <v/>
          </cell>
        </row>
        <row r="830">
          <cell r="A830" t="str">
            <v/>
          </cell>
          <cell r="E830" t="str">
            <v/>
          </cell>
          <cell r="F830" t="str">
            <v/>
          </cell>
          <cell r="G830" t="str">
            <v/>
          </cell>
        </row>
        <row r="831">
          <cell r="F831" t="str">
            <v>SUBTOTAL</v>
          </cell>
          <cell r="G831">
            <v>32265</v>
          </cell>
        </row>
        <row r="833">
          <cell r="A833" t="str">
            <v>V. SERVICIOS</v>
          </cell>
        </row>
        <row r="834">
          <cell r="A834" t="str">
            <v>CÓDIGO</v>
          </cell>
          <cell r="B834" t="str">
            <v>DESCRIPCIÓN</v>
          </cell>
          <cell r="D834" t="str">
            <v>UNIDAD</v>
          </cell>
          <cell r="E834" t="str">
            <v>CANTIDAD</v>
          </cell>
          <cell r="F834" t="str">
            <v>PRECIO UNIT.</v>
          </cell>
          <cell r="G834" t="str">
            <v>VR. UNITARIO</v>
          </cell>
        </row>
        <row r="835">
          <cell r="A835" t="str">
            <v/>
          </cell>
          <cell r="D835" t="str">
            <v/>
          </cell>
          <cell r="F835" t="str">
            <v/>
          </cell>
          <cell r="G835" t="str">
            <v/>
          </cell>
        </row>
        <row r="836">
          <cell r="A836" t="str">
            <v/>
          </cell>
          <cell r="D836" t="str">
            <v/>
          </cell>
          <cell r="F836" t="str">
            <v/>
          </cell>
          <cell r="G836" t="str">
            <v/>
          </cell>
        </row>
        <row r="837">
          <cell r="A837" t="str">
            <v/>
          </cell>
          <cell r="D837" t="str">
            <v/>
          </cell>
          <cell r="F837" t="str">
            <v/>
          </cell>
          <cell r="G837" t="str">
            <v/>
          </cell>
        </row>
        <row r="838">
          <cell r="F838" t="str">
            <v>SUBTOTAL</v>
          </cell>
          <cell r="G838" t="str">
            <v/>
          </cell>
        </row>
        <row r="840">
          <cell r="A840" t="str">
            <v>TOTAL COSTO DIRECTO</v>
          </cell>
          <cell r="G840">
            <v>542251</v>
          </cell>
        </row>
        <row r="842">
          <cell r="A842" t="str">
            <v>2. COSTOS INDIRECTOS</v>
          </cell>
        </row>
        <row r="844">
          <cell r="A844" t="str">
            <v>DESCRIPCIÓN</v>
          </cell>
          <cell r="F844" t="str">
            <v>PORCENTAJE</v>
          </cell>
          <cell r="G844" t="str">
            <v>VALOR TOTAL</v>
          </cell>
        </row>
        <row r="845">
          <cell r="A845" t="str">
            <v>ADMINISTRACION</v>
          </cell>
          <cell r="F845">
            <v>0.21665986967355252</v>
          </cell>
          <cell r="G845">
            <v>117484.03099035352</v>
          </cell>
        </row>
        <row r="846">
          <cell r="A846" t="str">
            <v>IMPREVISTOS</v>
          </cell>
          <cell r="F846" t="e">
            <v>#REF!</v>
          </cell>
          <cell r="G846" t="str">
            <v/>
          </cell>
        </row>
        <row r="847">
          <cell r="A847" t="str">
            <v>UTILIDADES</v>
          </cell>
          <cell r="F847" t="e">
            <v>#REF!</v>
          </cell>
          <cell r="G847" t="str">
            <v/>
          </cell>
        </row>
        <row r="848">
          <cell r="A848" t="str">
            <v>TOTAL COSTO INDIRECTO</v>
          </cell>
          <cell r="F848" t="e">
            <v>#REF!</v>
          </cell>
          <cell r="G848">
            <v>117484</v>
          </cell>
        </row>
        <row r="850">
          <cell r="A850" t="str">
            <v>PRECIO UNITARIO TOTAL APROXIMADO AL PESO</v>
          </cell>
          <cell r="G850">
            <v>659735</v>
          </cell>
        </row>
        <row r="852">
          <cell r="B852" t="str">
            <v>RESPONSABLE: JOHNATAN DE JESÚS ATEHORTÚA LONDOÑO</v>
          </cell>
        </row>
        <row r="853">
          <cell r="B853" t="str">
            <v xml:space="preserve">PROFESIONAL DE APOYO </v>
          </cell>
        </row>
        <row r="854">
          <cell r="B854" t="str">
            <v xml:space="preserve">SECRETARÍA DE PLANEACIÓN Y DESARROLLO TERRITORIAL </v>
          </cell>
        </row>
        <row r="855">
          <cell r="B855" t="str">
            <v>M.P. 05202 - 396667 ANT</v>
          </cell>
          <cell r="D855" t="str">
            <v>FIRMA RESPONSABLE</v>
          </cell>
        </row>
        <row r="856">
          <cell r="A856" t="str">
            <v>DEPARTAMENTO DE ANTIOQUIA</v>
          </cell>
          <cell r="F856" t="str">
            <v/>
          </cell>
        </row>
        <row r="857">
          <cell r="A857" t="str">
            <v>MUNICIPIO DE YARUMAL</v>
          </cell>
        </row>
        <row r="858">
          <cell r="A858" t="str">
            <v xml:space="preserve">PROYECTO: MEJORAMIENTO DE VÍAS TERCIARIAS EN EL MUNICIPIO DE YARUMAL ANTIOQUIA </v>
          </cell>
        </row>
        <row r="860">
          <cell r="A860" t="str">
            <v>ANÁLISIS DE PRECIOS UNITARIOS</v>
          </cell>
        </row>
        <row r="862">
          <cell r="A862" t="str">
            <v>ITEM</v>
          </cell>
          <cell r="B862" t="str">
            <v>DESCRIPCIÓN</v>
          </cell>
          <cell r="E862" t="str">
            <v>UNIDAD</v>
          </cell>
          <cell r="F862" t="str">
            <v>CANTIDAD</v>
          </cell>
          <cell r="G862" t="str">
            <v>COSTO DIRECTO</v>
          </cell>
        </row>
        <row r="863">
          <cell r="A863" t="str">
            <v>4.1</v>
          </cell>
          <cell r="B863" t="str">
            <v>Suminsitro , transporte e instalacion de Acero de refuerzo 4.200 kg/cm²  (60.000 psi) para placas,  vigas riostras, dentellones, cunetas y bordillos.</v>
          </cell>
          <cell r="E863" t="str">
            <v>kg</v>
          </cell>
          <cell r="F863">
            <v>70743</v>
          </cell>
          <cell r="G863">
            <v>6378</v>
          </cell>
        </row>
        <row r="865">
          <cell r="A865" t="str">
            <v>1. COSTOS DIRECTOS</v>
          </cell>
        </row>
        <row r="867">
          <cell r="A867" t="str">
            <v>I. EQUIPO</v>
          </cell>
        </row>
        <row r="868">
          <cell r="A868" t="str">
            <v>CÓDIGO</v>
          </cell>
          <cell r="B868" t="str">
            <v>DESCRIPCIÓN</v>
          </cell>
          <cell r="D868" t="str">
            <v>UNIDAD</v>
          </cell>
          <cell r="E868" t="str">
            <v>TARIFA</v>
          </cell>
          <cell r="F868" t="str">
            <v>RENDIMIENTO</v>
          </cell>
          <cell r="G868" t="str">
            <v>VR. UNITARIO</v>
          </cell>
        </row>
        <row r="869">
          <cell r="A869" t="str">
            <v>HEQ011</v>
          </cell>
          <cell r="B869" t="str">
            <v>CIZALLA DE BANCO CORTA PERNO, INCLUYE DADOS</v>
          </cell>
          <cell r="D869" t="str">
            <v>HORA</v>
          </cell>
          <cell r="E869">
            <v>1870</v>
          </cell>
          <cell r="F869">
            <v>60</v>
          </cell>
          <cell r="G869">
            <v>31.166666666666668</v>
          </cell>
        </row>
        <row r="870">
          <cell r="A870" t="str">
            <v/>
          </cell>
          <cell r="D870" t="str">
            <v/>
          </cell>
          <cell r="E870" t="str">
            <v/>
          </cell>
          <cell r="G870" t="str">
            <v/>
          </cell>
        </row>
        <row r="871">
          <cell r="A871" t="str">
            <v/>
          </cell>
          <cell r="D871" t="str">
            <v/>
          </cell>
          <cell r="E871" t="str">
            <v/>
          </cell>
          <cell r="G871" t="str">
            <v/>
          </cell>
        </row>
        <row r="872">
          <cell r="A872" t="str">
            <v/>
          </cell>
          <cell r="D872" t="str">
            <v/>
          </cell>
          <cell r="E872" t="str">
            <v/>
          </cell>
          <cell r="G872" t="str">
            <v/>
          </cell>
        </row>
        <row r="873">
          <cell r="A873" t="str">
            <v/>
          </cell>
          <cell r="D873" t="str">
            <v/>
          </cell>
          <cell r="E873" t="str">
            <v/>
          </cell>
          <cell r="G873" t="str">
            <v/>
          </cell>
        </row>
        <row r="874">
          <cell r="A874" t="str">
            <v/>
          </cell>
          <cell r="D874" t="str">
            <v/>
          </cell>
          <cell r="E874" t="str">
            <v/>
          </cell>
          <cell r="G874" t="str">
            <v/>
          </cell>
        </row>
        <row r="875">
          <cell r="A875" t="str">
            <v>HEQ001</v>
          </cell>
          <cell r="B875" t="str">
            <v>HERRAMIENTA MENOR (5% DE LA MANO DE OBRA)</v>
          </cell>
          <cell r="D875" t="str">
            <v>%</v>
          </cell>
          <cell r="E875">
            <v>0.05</v>
          </cell>
          <cell r="F875">
            <v>430.20000000000005</v>
          </cell>
          <cell r="G875">
            <v>21.510000000000005</v>
          </cell>
        </row>
        <row r="876">
          <cell r="F876" t="str">
            <v>SUBTOTAL</v>
          </cell>
          <cell r="G876">
            <v>52.676666666666677</v>
          </cell>
        </row>
        <row r="878">
          <cell r="A878" t="str">
            <v>II. MATERIALES</v>
          </cell>
        </row>
        <row r="879">
          <cell r="A879" t="str">
            <v>CÓDIGO</v>
          </cell>
          <cell r="B879" t="str">
            <v>DESCRIPCIÓN</v>
          </cell>
          <cell r="C879" t="str">
            <v>UNIDAD</v>
          </cell>
          <cell r="D879" t="str">
            <v>CANTIDAD</v>
          </cell>
          <cell r="E879" t="str">
            <v>DESP.</v>
          </cell>
          <cell r="F879" t="str">
            <v>PRECIO UNIT.</v>
          </cell>
          <cell r="G879" t="str">
            <v>VR. UNITARIO</v>
          </cell>
        </row>
        <row r="880">
          <cell r="A880" t="str">
            <v>MA009</v>
          </cell>
          <cell r="B880" t="str">
            <v>ACERO REFUERZO G-60 FIGURADO</v>
          </cell>
          <cell r="C880" t="str">
            <v>KG</v>
          </cell>
          <cell r="D880">
            <v>1</v>
          </cell>
          <cell r="E880">
            <v>0.05</v>
          </cell>
          <cell r="F880">
            <v>5500</v>
          </cell>
          <cell r="G880">
            <v>5775</v>
          </cell>
        </row>
        <row r="881">
          <cell r="A881" t="str">
            <v>MA010</v>
          </cell>
          <cell r="B881" t="str">
            <v>ALAMBRE RECOCIDO C 18</v>
          </cell>
          <cell r="C881" t="str">
            <v>KG</v>
          </cell>
          <cell r="D881">
            <v>0.03</v>
          </cell>
          <cell r="E881">
            <v>0</v>
          </cell>
          <cell r="F881">
            <v>4019</v>
          </cell>
          <cell r="G881">
            <v>120.57</v>
          </cell>
        </row>
        <row r="882">
          <cell r="A882" t="str">
            <v/>
          </cell>
          <cell r="C882" t="str">
            <v/>
          </cell>
          <cell r="F882" t="str">
            <v/>
          </cell>
          <cell r="G882" t="str">
            <v/>
          </cell>
        </row>
        <row r="883">
          <cell r="A883" t="str">
            <v/>
          </cell>
          <cell r="C883" t="str">
            <v/>
          </cell>
          <cell r="F883" t="str">
            <v/>
          </cell>
          <cell r="G883" t="str">
            <v/>
          </cell>
        </row>
        <row r="884">
          <cell r="A884" t="str">
            <v/>
          </cell>
          <cell r="C884" t="str">
            <v/>
          </cell>
          <cell r="F884" t="str">
            <v/>
          </cell>
          <cell r="G884" t="str">
            <v/>
          </cell>
        </row>
        <row r="885">
          <cell r="A885" t="str">
            <v/>
          </cell>
          <cell r="C885" t="str">
            <v/>
          </cell>
          <cell r="F885" t="str">
            <v/>
          </cell>
          <cell r="G885" t="str">
            <v/>
          </cell>
        </row>
        <row r="886">
          <cell r="A886" t="str">
            <v/>
          </cell>
          <cell r="C886" t="str">
            <v/>
          </cell>
          <cell r="F886" t="str">
            <v/>
          </cell>
          <cell r="G886" t="str">
            <v/>
          </cell>
        </row>
        <row r="887">
          <cell r="A887" t="str">
            <v/>
          </cell>
          <cell r="C887" t="str">
            <v/>
          </cell>
          <cell r="F887" t="str">
            <v/>
          </cell>
          <cell r="G887" t="str">
            <v/>
          </cell>
        </row>
        <row r="888">
          <cell r="A888" t="str">
            <v/>
          </cell>
          <cell r="C888" t="str">
            <v/>
          </cell>
          <cell r="F888" t="str">
            <v/>
          </cell>
          <cell r="G888" t="str">
            <v/>
          </cell>
        </row>
        <row r="889">
          <cell r="A889" t="str">
            <v/>
          </cell>
          <cell r="C889" t="str">
            <v/>
          </cell>
          <cell r="F889" t="str">
            <v/>
          </cell>
          <cell r="G889" t="str">
            <v/>
          </cell>
        </row>
        <row r="890">
          <cell r="A890" t="str">
            <v/>
          </cell>
          <cell r="C890" t="str">
            <v/>
          </cell>
          <cell r="F890" t="str">
            <v/>
          </cell>
          <cell r="G890" t="str">
            <v/>
          </cell>
        </row>
        <row r="891">
          <cell r="A891" t="str">
            <v/>
          </cell>
          <cell r="C891" t="str">
            <v/>
          </cell>
          <cell r="F891" t="str">
            <v/>
          </cell>
          <cell r="G891" t="str">
            <v/>
          </cell>
        </row>
        <row r="892">
          <cell r="A892" t="str">
            <v/>
          </cell>
          <cell r="C892" t="str">
            <v/>
          </cell>
          <cell r="F892" t="str">
            <v/>
          </cell>
          <cell r="G892" t="str">
            <v/>
          </cell>
        </row>
        <row r="893">
          <cell r="A893" t="str">
            <v/>
          </cell>
          <cell r="C893" t="str">
            <v/>
          </cell>
          <cell r="F893" t="str">
            <v/>
          </cell>
          <cell r="G893" t="str">
            <v/>
          </cell>
        </row>
        <row r="894">
          <cell r="F894" t="str">
            <v>SUBTOTAL</v>
          </cell>
          <cell r="G894">
            <v>5895.57</v>
          </cell>
        </row>
        <row r="896">
          <cell r="A896" t="str">
            <v>III. TRANSPORTES</v>
          </cell>
        </row>
        <row r="897">
          <cell r="A897" t="str">
            <v>CÓDIGO</v>
          </cell>
          <cell r="B897" t="str">
            <v>DESCRIPCIÓN</v>
          </cell>
          <cell r="C897" t="str">
            <v>TIPO</v>
          </cell>
          <cell r="D897" t="str">
            <v>VOLUMEN/PESO</v>
          </cell>
          <cell r="E897" t="str">
            <v>DISTANCIA</v>
          </cell>
          <cell r="F897" t="str">
            <v>TARIFA</v>
          </cell>
          <cell r="G897" t="str">
            <v>VR. UNITARIO</v>
          </cell>
        </row>
        <row r="898">
          <cell r="A898" t="str">
            <v/>
          </cell>
          <cell r="E898" t="str">
            <v/>
          </cell>
          <cell r="F898" t="str">
            <v/>
          </cell>
          <cell r="G898" t="str">
            <v/>
          </cell>
        </row>
        <row r="899">
          <cell r="A899" t="str">
            <v/>
          </cell>
          <cell r="E899" t="str">
            <v/>
          </cell>
          <cell r="F899" t="str">
            <v/>
          </cell>
          <cell r="G899" t="str">
            <v/>
          </cell>
        </row>
        <row r="900">
          <cell r="A900" t="str">
            <v/>
          </cell>
          <cell r="E900" t="str">
            <v/>
          </cell>
          <cell r="F900" t="str">
            <v/>
          </cell>
          <cell r="G900" t="str">
            <v/>
          </cell>
        </row>
        <row r="901">
          <cell r="F901" t="str">
            <v>SUBTOTAL</v>
          </cell>
          <cell r="G901" t="str">
            <v/>
          </cell>
        </row>
        <row r="903">
          <cell r="A903" t="str">
            <v>IV. MANO DE OBRA</v>
          </cell>
        </row>
        <row r="904">
          <cell r="A904" t="str">
            <v>CÓDIGO</v>
          </cell>
          <cell r="B904" t="str">
            <v>CARGOS PERSONAL</v>
          </cell>
          <cell r="D904" t="str">
            <v>CANTIDAD</v>
          </cell>
          <cell r="E904" t="str">
            <v>JORNAL TOTAL</v>
          </cell>
          <cell r="F904" t="str">
            <v>RENDIMIENTO</v>
          </cell>
          <cell r="G904" t="str">
            <v>VR. UNITARIO</v>
          </cell>
        </row>
        <row r="905">
          <cell r="A905" t="str">
            <v>MO032</v>
          </cell>
          <cell r="B905" t="str">
            <v>AYUDANTE RASO</v>
          </cell>
          <cell r="D905">
            <v>3</v>
          </cell>
          <cell r="E905">
            <v>53411</v>
          </cell>
          <cell r="F905">
            <v>600</v>
          </cell>
          <cell r="G905">
            <v>267.05500000000001</v>
          </cell>
        </row>
        <row r="906">
          <cell r="A906" t="str">
            <v>MO029</v>
          </cell>
          <cell r="B906" t="str">
            <v>OFICIAL DE OBRA CIVIL</v>
          </cell>
          <cell r="D906">
            <v>1</v>
          </cell>
          <cell r="E906">
            <v>97887</v>
          </cell>
          <cell r="F906">
            <v>600</v>
          </cell>
          <cell r="G906">
            <v>163.14500000000001</v>
          </cell>
        </row>
        <row r="907">
          <cell r="A907" t="str">
            <v/>
          </cell>
          <cell r="E907" t="str">
            <v/>
          </cell>
          <cell r="F907" t="str">
            <v/>
          </cell>
          <cell r="G907" t="str">
            <v/>
          </cell>
        </row>
        <row r="908">
          <cell r="A908" t="str">
            <v/>
          </cell>
          <cell r="E908" t="str">
            <v/>
          </cell>
          <cell r="F908" t="str">
            <v/>
          </cell>
          <cell r="G908" t="str">
            <v/>
          </cell>
        </row>
        <row r="909">
          <cell r="F909" t="str">
            <v>SUBTOTAL</v>
          </cell>
          <cell r="G909">
            <v>430.20000000000005</v>
          </cell>
        </row>
        <row r="911">
          <cell r="A911" t="str">
            <v>V. SERVICIOS</v>
          </cell>
        </row>
        <row r="912">
          <cell r="A912" t="str">
            <v>CÓDIGO</v>
          </cell>
          <cell r="B912" t="str">
            <v>DESCRIPCIÓN</v>
          </cell>
          <cell r="D912" t="str">
            <v>UNIDAD</v>
          </cell>
          <cell r="E912" t="str">
            <v>CANTIDAD</v>
          </cell>
          <cell r="F912" t="str">
            <v>PRECIO UNIT.</v>
          </cell>
          <cell r="G912" t="str">
            <v>VR. UNITARIO</v>
          </cell>
        </row>
        <row r="913">
          <cell r="A913" t="str">
            <v/>
          </cell>
          <cell r="D913" t="str">
            <v/>
          </cell>
          <cell r="F913" t="str">
            <v/>
          </cell>
          <cell r="G913" t="str">
            <v/>
          </cell>
        </row>
        <row r="914">
          <cell r="A914" t="str">
            <v/>
          </cell>
          <cell r="D914" t="str">
            <v/>
          </cell>
          <cell r="F914" t="str">
            <v/>
          </cell>
          <cell r="G914" t="str">
            <v/>
          </cell>
        </row>
        <row r="915">
          <cell r="A915" t="str">
            <v/>
          </cell>
          <cell r="D915" t="str">
            <v/>
          </cell>
          <cell r="F915" t="str">
            <v/>
          </cell>
          <cell r="G915" t="str">
            <v/>
          </cell>
        </row>
        <row r="916">
          <cell r="F916" t="str">
            <v>SUBTOTAL</v>
          </cell>
          <cell r="G916" t="str">
            <v/>
          </cell>
        </row>
        <row r="918">
          <cell r="A918" t="str">
            <v>TOTAL COSTO DIRECTO</v>
          </cell>
          <cell r="G918">
            <v>6378</v>
          </cell>
        </row>
        <row r="920">
          <cell r="A920" t="str">
            <v>2. COSTOS INDIRECTOS</v>
          </cell>
        </row>
        <row r="922">
          <cell r="A922" t="str">
            <v>DESCRIPCIÓN</v>
          </cell>
          <cell r="F922" t="str">
            <v>PORCENTAJE</v>
          </cell>
          <cell r="G922" t="str">
            <v>VALOR TOTAL</v>
          </cell>
        </row>
        <row r="923">
          <cell r="A923" t="str">
            <v>ADMINISTRACION</v>
          </cell>
          <cell r="F923">
            <v>0.21665986967355252</v>
          </cell>
          <cell r="G923">
            <v>1381.8566487779181</v>
          </cell>
        </row>
        <row r="924">
          <cell r="A924" t="str">
            <v>IMPREVISTOS</v>
          </cell>
          <cell r="F924" t="e">
            <v>#REF!</v>
          </cell>
          <cell r="G924" t="str">
            <v/>
          </cell>
        </row>
        <row r="925">
          <cell r="A925" t="str">
            <v>UTILIDADES</v>
          </cell>
          <cell r="F925" t="e">
            <v>#REF!</v>
          </cell>
          <cell r="G925" t="str">
            <v/>
          </cell>
        </row>
        <row r="926">
          <cell r="A926" t="str">
            <v>TOTAL COSTO INDIRECTO</v>
          </cell>
          <cell r="F926" t="e">
            <v>#REF!</v>
          </cell>
          <cell r="G926">
            <v>1382</v>
          </cell>
        </row>
        <row r="928">
          <cell r="A928" t="str">
            <v>PRECIO UNITARIO TOTAL APROXIMADO AL PESO</v>
          </cell>
          <cell r="G928">
            <v>7760</v>
          </cell>
        </row>
        <row r="930">
          <cell r="B930" t="str">
            <v>RESPONSABLE: JOHNATAN DE JESÚS ATEHORTÚA LONDOÑO</v>
          </cell>
        </row>
        <row r="931">
          <cell r="B931" t="str">
            <v xml:space="preserve">PROFESIONAL DE APOYO </v>
          </cell>
        </row>
        <row r="932">
          <cell r="B932" t="str">
            <v xml:space="preserve">SECRETARÍA DE PLANEACIÓN Y DESARROLLO TERRITORIAL </v>
          </cell>
        </row>
        <row r="933">
          <cell r="B933" t="str">
            <v>M.P. 05202 - 396667 ANT</v>
          </cell>
          <cell r="D933" t="str">
            <v>FIRMA RESPONSABLE</v>
          </cell>
        </row>
        <row r="934">
          <cell r="A934" t="str">
            <v>DEPARTAMENTO DE ANTIOQUIA</v>
          </cell>
          <cell r="F934" t="str">
            <v/>
          </cell>
        </row>
        <row r="935">
          <cell r="A935" t="str">
            <v>MUNICIPIO DE YARUMAL</v>
          </cell>
        </row>
        <row r="936">
          <cell r="A936" t="str">
            <v xml:space="preserve">PROYECTO: MEJORAMIENTO DE VÍAS TERCIARIAS EN EL MUNICIPIO DE YARUMAL ANTIOQUIA </v>
          </cell>
        </row>
        <row r="938">
          <cell r="A938" t="str">
            <v>ANÁLISIS DE PRECIOS UNITARIOS</v>
          </cell>
        </row>
        <row r="940">
          <cell r="A940" t="str">
            <v>ITEM</v>
          </cell>
          <cell r="B940" t="str">
            <v>DESCRIPCIÓN</v>
          </cell>
          <cell r="E940" t="str">
            <v>UNIDAD</v>
          </cell>
          <cell r="F940" t="str">
            <v>CANTIDAD</v>
          </cell>
          <cell r="G940" t="str">
            <v>COSTO DIRECTO</v>
          </cell>
        </row>
        <row r="941">
          <cell r="A941" t="str">
            <v>5.1</v>
          </cell>
          <cell r="B941" t="str">
            <v>Transporte de sobrantes provenientes de la excavación de la explanación, canales, préstamos, derrumbes  y demás para distancias superiores a 1000 m medidos a partir de 100 m. Material medido en volqueta.</v>
          </cell>
          <cell r="E941" t="str">
            <v>m3</v>
          </cell>
          <cell r="F941">
            <v>200</v>
          </cell>
          <cell r="G941">
            <v>4750</v>
          </cell>
        </row>
        <row r="943">
          <cell r="A943" t="str">
            <v>1. COSTOS DIRECTOS</v>
          </cell>
        </row>
        <row r="945">
          <cell r="A945" t="str">
            <v>I. EQUIPO</v>
          </cell>
        </row>
        <row r="946">
          <cell r="A946" t="str">
            <v>CÓDIGO</v>
          </cell>
          <cell r="B946" t="str">
            <v>DESCRIPCIÓN</v>
          </cell>
          <cell r="D946" t="str">
            <v>UNIDAD</v>
          </cell>
          <cell r="E946" t="str">
            <v>TARIFA</v>
          </cell>
          <cell r="F946" t="str">
            <v>RENDIMIENTO</v>
          </cell>
          <cell r="G946" t="str">
            <v>VR. UNITARIO</v>
          </cell>
        </row>
        <row r="947">
          <cell r="A947" t="str">
            <v/>
          </cell>
          <cell r="D947" t="str">
            <v/>
          </cell>
          <cell r="E947" t="str">
            <v/>
          </cell>
          <cell r="G947" t="str">
            <v/>
          </cell>
        </row>
        <row r="948">
          <cell r="A948" t="str">
            <v/>
          </cell>
          <cell r="D948" t="str">
            <v/>
          </cell>
          <cell r="E948" t="str">
            <v/>
          </cell>
          <cell r="G948" t="str">
            <v/>
          </cell>
        </row>
        <row r="949">
          <cell r="A949" t="str">
            <v/>
          </cell>
          <cell r="D949" t="str">
            <v/>
          </cell>
          <cell r="E949" t="str">
            <v/>
          </cell>
          <cell r="G949" t="str">
            <v/>
          </cell>
        </row>
        <row r="950">
          <cell r="A950" t="str">
            <v/>
          </cell>
          <cell r="D950" t="str">
            <v/>
          </cell>
          <cell r="E950" t="str">
            <v/>
          </cell>
          <cell r="G950" t="str">
            <v/>
          </cell>
        </row>
        <row r="951">
          <cell r="A951" t="str">
            <v/>
          </cell>
          <cell r="D951" t="str">
            <v/>
          </cell>
          <cell r="E951" t="str">
            <v/>
          </cell>
          <cell r="G951" t="str">
            <v/>
          </cell>
        </row>
        <row r="952">
          <cell r="A952" t="str">
            <v/>
          </cell>
          <cell r="D952" t="str">
            <v/>
          </cell>
          <cell r="E952" t="str">
            <v/>
          </cell>
          <cell r="G952" t="str">
            <v/>
          </cell>
        </row>
        <row r="953">
          <cell r="A953" t="str">
            <v/>
          </cell>
          <cell r="B953" t="str">
            <v/>
          </cell>
          <cell r="D953" t="str">
            <v/>
          </cell>
          <cell r="E953" t="str">
            <v/>
          </cell>
          <cell r="F953" t="str">
            <v/>
          </cell>
          <cell r="G953" t="str">
            <v/>
          </cell>
        </row>
        <row r="954">
          <cell r="F954" t="str">
            <v>SUBTOTAL</v>
          </cell>
          <cell r="G954" t="str">
            <v/>
          </cell>
        </row>
        <row r="956">
          <cell r="A956" t="str">
            <v>II. MATERIALES</v>
          </cell>
        </row>
        <row r="957">
          <cell r="A957" t="str">
            <v>CÓDIGO</v>
          </cell>
          <cell r="B957" t="str">
            <v>DESCRIPCIÓN</v>
          </cell>
          <cell r="C957" t="str">
            <v>UNIDAD</v>
          </cell>
          <cell r="D957" t="str">
            <v>CANTIDAD</v>
          </cell>
          <cell r="E957" t="str">
            <v>DESP.</v>
          </cell>
          <cell r="F957" t="str">
            <v>PRECIO UNIT.</v>
          </cell>
          <cell r="G957" t="str">
            <v>VR. UNITARIO</v>
          </cell>
        </row>
        <row r="958">
          <cell r="A958" t="str">
            <v/>
          </cell>
          <cell r="C958" t="str">
            <v/>
          </cell>
          <cell r="F958" t="str">
            <v/>
          </cell>
          <cell r="G958" t="str">
            <v/>
          </cell>
        </row>
        <row r="959">
          <cell r="A959" t="str">
            <v/>
          </cell>
          <cell r="C959" t="str">
            <v/>
          </cell>
          <cell r="F959" t="str">
            <v/>
          </cell>
          <cell r="G959" t="str">
            <v/>
          </cell>
        </row>
        <row r="960">
          <cell r="A960" t="str">
            <v/>
          </cell>
          <cell r="C960" t="str">
            <v/>
          </cell>
          <cell r="F960" t="str">
            <v/>
          </cell>
          <cell r="G960" t="str">
            <v/>
          </cell>
        </row>
        <row r="961">
          <cell r="A961" t="str">
            <v/>
          </cell>
          <cell r="C961" t="str">
            <v/>
          </cell>
          <cell r="F961" t="str">
            <v/>
          </cell>
          <cell r="G961" t="str">
            <v/>
          </cell>
        </row>
        <row r="962">
          <cell r="A962" t="str">
            <v/>
          </cell>
          <cell r="C962" t="str">
            <v/>
          </cell>
          <cell r="F962" t="str">
            <v/>
          </cell>
          <cell r="G962" t="str">
            <v/>
          </cell>
        </row>
        <row r="963">
          <cell r="A963" t="str">
            <v/>
          </cell>
          <cell r="C963" t="str">
            <v/>
          </cell>
          <cell r="F963" t="str">
            <v/>
          </cell>
          <cell r="G963" t="str">
            <v/>
          </cell>
        </row>
        <row r="964">
          <cell r="A964" t="str">
            <v/>
          </cell>
          <cell r="C964" t="str">
            <v/>
          </cell>
          <cell r="F964" t="str">
            <v/>
          </cell>
          <cell r="G964" t="str">
            <v/>
          </cell>
        </row>
        <row r="965">
          <cell r="A965" t="str">
            <v/>
          </cell>
          <cell r="C965" t="str">
            <v/>
          </cell>
          <cell r="F965" t="str">
            <v/>
          </cell>
          <cell r="G965" t="str">
            <v/>
          </cell>
        </row>
        <row r="966">
          <cell r="A966" t="str">
            <v/>
          </cell>
          <cell r="C966" t="str">
            <v/>
          </cell>
          <cell r="F966" t="str">
            <v/>
          </cell>
          <cell r="G966" t="str">
            <v/>
          </cell>
        </row>
        <row r="967">
          <cell r="A967" t="str">
            <v/>
          </cell>
          <cell r="C967" t="str">
            <v/>
          </cell>
          <cell r="F967" t="str">
            <v/>
          </cell>
          <cell r="G967" t="str">
            <v/>
          </cell>
        </row>
        <row r="968">
          <cell r="A968" t="str">
            <v/>
          </cell>
          <cell r="C968" t="str">
            <v/>
          </cell>
          <cell r="F968" t="str">
            <v/>
          </cell>
          <cell r="G968" t="str">
            <v/>
          </cell>
        </row>
        <row r="969">
          <cell r="A969" t="str">
            <v/>
          </cell>
          <cell r="C969" t="str">
            <v/>
          </cell>
          <cell r="F969" t="str">
            <v/>
          </cell>
          <cell r="G969" t="str">
            <v/>
          </cell>
        </row>
        <row r="970">
          <cell r="A970" t="str">
            <v/>
          </cell>
          <cell r="C970" t="str">
            <v/>
          </cell>
          <cell r="F970" t="str">
            <v/>
          </cell>
          <cell r="G970" t="str">
            <v/>
          </cell>
        </row>
        <row r="971">
          <cell r="A971" t="str">
            <v/>
          </cell>
          <cell r="C971" t="str">
            <v/>
          </cell>
          <cell r="F971" t="str">
            <v/>
          </cell>
          <cell r="G971" t="str">
            <v/>
          </cell>
        </row>
        <row r="972">
          <cell r="F972" t="str">
            <v>SUBTOTAL</v>
          </cell>
          <cell r="G972" t="str">
            <v/>
          </cell>
        </row>
        <row r="974">
          <cell r="A974" t="str">
            <v>III. TRANSPORTES</v>
          </cell>
        </row>
        <row r="975">
          <cell r="A975" t="str">
            <v>CÓDIGO</v>
          </cell>
          <cell r="B975" t="str">
            <v>DESCRIPCIÓN</v>
          </cell>
          <cell r="C975" t="str">
            <v>TIPO</v>
          </cell>
          <cell r="D975" t="str">
            <v>VOLUMEN/PESO</v>
          </cell>
          <cell r="E975" t="str">
            <v>DISTANCIA</v>
          </cell>
          <cell r="F975" t="str">
            <v>TARIFA</v>
          </cell>
          <cell r="G975" t="str">
            <v>VR. UNITARIO</v>
          </cell>
        </row>
        <row r="976">
          <cell r="A976" t="str">
            <v>TR003</v>
          </cell>
          <cell r="B976" t="str">
            <v>TRANSPORTE DE MATERIAL DE EXCAVACIÓN</v>
          </cell>
          <cell r="C976" t="str">
            <v>TIERRA</v>
          </cell>
          <cell r="D976">
            <v>1</v>
          </cell>
          <cell r="E976">
            <v>5</v>
          </cell>
          <cell r="F976">
            <v>950</v>
          </cell>
          <cell r="G976">
            <v>4750</v>
          </cell>
        </row>
        <row r="977">
          <cell r="A977" t="str">
            <v/>
          </cell>
          <cell r="E977" t="str">
            <v/>
          </cell>
          <cell r="F977" t="str">
            <v/>
          </cell>
          <cell r="G977" t="str">
            <v/>
          </cell>
        </row>
        <row r="978">
          <cell r="A978" t="str">
            <v/>
          </cell>
          <cell r="E978" t="str">
            <v/>
          </cell>
          <cell r="F978" t="str">
            <v/>
          </cell>
          <cell r="G978" t="str">
            <v/>
          </cell>
        </row>
        <row r="979">
          <cell r="F979" t="str">
            <v>SUBTOTAL</v>
          </cell>
          <cell r="G979">
            <v>4750</v>
          </cell>
        </row>
        <row r="981">
          <cell r="A981" t="str">
            <v>IV. MANO DE OBRA</v>
          </cell>
        </row>
        <row r="982">
          <cell r="A982" t="str">
            <v>CÓDIGO</v>
          </cell>
          <cell r="B982" t="str">
            <v>CARGOS PERSONAL</v>
          </cell>
          <cell r="D982" t="str">
            <v>CANTIDAD</v>
          </cell>
          <cell r="E982" t="str">
            <v>JORNAL TOTAL</v>
          </cell>
          <cell r="F982" t="str">
            <v>RENDIMIENTO</v>
          </cell>
          <cell r="G982" t="str">
            <v>VR. UNITARIO</v>
          </cell>
        </row>
        <row r="983">
          <cell r="A983" t="str">
            <v/>
          </cell>
          <cell r="E983" t="str">
            <v/>
          </cell>
          <cell r="G983" t="str">
            <v/>
          </cell>
        </row>
        <row r="984">
          <cell r="A984" t="str">
            <v/>
          </cell>
          <cell r="E984" t="str">
            <v/>
          </cell>
          <cell r="F984" t="str">
            <v/>
          </cell>
          <cell r="G984" t="str">
            <v/>
          </cell>
        </row>
        <row r="985">
          <cell r="A985" t="str">
            <v/>
          </cell>
          <cell r="E985" t="str">
            <v/>
          </cell>
          <cell r="F985" t="str">
            <v/>
          </cell>
          <cell r="G985" t="str">
            <v/>
          </cell>
        </row>
        <row r="986">
          <cell r="A986" t="str">
            <v/>
          </cell>
          <cell r="E986" t="str">
            <v/>
          </cell>
          <cell r="F986" t="str">
            <v/>
          </cell>
          <cell r="G986" t="str">
            <v/>
          </cell>
        </row>
        <row r="987">
          <cell r="F987" t="str">
            <v>SUBTOTAL</v>
          </cell>
          <cell r="G987" t="str">
            <v/>
          </cell>
        </row>
        <row r="989">
          <cell r="A989" t="str">
            <v>V. SERVICIOS</v>
          </cell>
        </row>
        <row r="990">
          <cell r="A990" t="str">
            <v>CÓDIGO</v>
          </cell>
          <cell r="B990" t="str">
            <v>DESCRIPCIÓN</v>
          </cell>
          <cell r="D990" t="str">
            <v>UNIDAD</v>
          </cell>
          <cell r="E990" t="str">
            <v>CANTIDAD</v>
          </cell>
          <cell r="F990" t="str">
            <v>PRECIO UNIT.</v>
          </cell>
          <cell r="G990" t="str">
            <v>VR. UNITARIO</v>
          </cell>
        </row>
        <row r="991">
          <cell r="A991" t="str">
            <v/>
          </cell>
          <cell r="D991" t="str">
            <v/>
          </cell>
          <cell r="F991" t="str">
            <v/>
          </cell>
          <cell r="G991" t="str">
            <v/>
          </cell>
        </row>
        <row r="992">
          <cell r="A992" t="str">
            <v/>
          </cell>
          <cell r="D992" t="str">
            <v/>
          </cell>
          <cell r="F992" t="str">
            <v/>
          </cell>
          <cell r="G992" t="str">
            <v/>
          </cell>
        </row>
        <row r="993">
          <cell r="A993" t="str">
            <v/>
          </cell>
          <cell r="D993" t="str">
            <v/>
          </cell>
          <cell r="F993" t="str">
            <v/>
          </cell>
          <cell r="G993" t="str">
            <v/>
          </cell>
        </row>
        <row r="994">
          <cell r="F994" t="str">
            <v>SUBTOTAL</v>
          </cell>
          <cell r="G994" t="str">
            <v/>
          </cell>
        </row>
        <row r="996">
          <cell r="A996" t="str">
            <v>TOTAL COSTO DIRECTO</v>
          </cell>
          <cell r="G996">
            <v>4750</v>
          </cell>
        </row>
        <row r="998">
          <cell r="A998" t="str">
            <v>2. COSTOS INDIRECTOS</v>
          </cell>
        </row>
        <row r="1000">
          <cell r="A1000" t="str">
            <v>DESCRIPCIÓN</v>
          </cell>
          <cell r="F1000" t="str">
            <v>PORCENTAJE</v>
          </cell>
          <cell r="G1000" t="str">
            <v>VALOR TOTAL</v>
          </cell>
        </row>
        <row r="1001">
          <cell r="A1001" t="str">
            <v>ADMINISTRACION</v>
          </cell>
          <cell r="F1001">
            <v>0.21665986967355252</v>
          </cell>
          <cell r="G1001">
            <v>1029.1343809493744</v>
          </cell>
        </row>
        <row r="1002">
          <cell r="A1002" t="str">
            <v>IMPREVISTOS</v>
          </cell>
          <cell r="F1002" t="e">
            <v>#REF!</v>
          </cell>
          <cell r="G1002" t="str">
            <v/>
          </cell>
        </row>
        <row r="1003">
          <cell r="A1003" t="str">
            <v>UTILIDADES</v>
          </cell>
          <cell r="F1003" t="e">
            <v>#REF!</v>
          </cell>
          <cell r="G1003" t="str">
            <v/>
          </cell>
        </row>
        <row r="1004">
          <cell r="A1004" t="str">
            <v>TOTAL COSTO INDIRECTO</v>
          </cell>
          <cell r="F1004" t="e">
            <v>#REF!</v>
          </cell>
          <cell r="G1004">
            <v>1029</v>
          </cell>
        </row>
        <row r="1006">
          <cell r="A1006" t="str">
            <v>PRECIO UNITARIO TOTAL APROXIMADO AL PESO</v>
          </cell>
          <cell r="G1006">
            <v>5779</v>
          </cell>
        </row>
        <row r="1008">
          <cell r="B1008" t="str">
            <v>RESPONSABLE: JOHNATAN DE JESÚS ATEHORTÚA LONDOÑO</v>
          </cell>
        </row>
        <row r="1009">
          <cell r="B1009" t="str">
            <v xml:space="preserve">PROFESIONAL DE APOYO </v>
          </cell>
        </row>
        <row r="1010">
          <cell r="B1010" t="str">
            <v xml:space="preserve">SECRETARÍA DE PLANEACIÓN Y DESARROLLO TERRITORIAL </v>
          </cell>
        </row>
        <row r="1011">
          <cell r="B1011" t="str">
            <v>M.P. 05202 - 396667 ANT</v>
          </cell>
          <cell r="D1011" t="str">
            <v>FIRMA RESPONSABLE</v>
          </cell>
        </row>
        <row r="1012">
          <cell r="A1012" t="str">
            <v>DEPARTAMENTO DE ANTIOQUIA</v>
          </cell>
          <cell r="F1012" t="str">
            <v/>
          </cell>
        </row>
        <row r="1013">
          <cell r="A1013" t="str">
            <v>MUNICIPIO DE YARUMAL</v>
          </cell>
        </row>
        <row r="1014">
          <cell r="A1014" t="str">
            <v xml:space="preserve">PROYECTO: MEJORAMIENTO DE VÍAS TERCIARIAS EN EL MUNICIPIO DE YARUMAL ANTIOQUIA </v>
          </cell>
        </row>
        <row r="1016">
          <cell r="A1016" t="str">
            <v>ANÁLISIS DE PRECIOS UNITARIOS</v>
          </cell>
        </row>
        <row r="1018">
          <cell r="A1018" t="str">
            <v>ITEM</v>
          </cell>
          <cell r="B1018" t="str">
            <v>DESCRIPCIÓN</v>
          </cell>
          <cell r="E1018" t="str">
            <v>UNIDAD</v>
          </cell>
          <cell r="F1018" t="str">
            <v>CANTIDAD</v>
          </cell>
          <cell r="G1018" t="str">
            <v>COSTO DIRECTO</v>
          </cell>
        </row>
        <row r="1019">
          <cell r="A1019" t="str">
            <v>5.2</v>
          </cell>
          <cell r="B1019" t="str">
            <v>Transporte de materiales provenientes de afirmados, subbases, bases y mezclas asfálticas para distancias mayores de tres mil metros (3,000 m). Material compacto.</v>
          </cell>
          <cell r="E1019" t="str">
            <v>m3</v>
          </cell>
          <cell r="F1019">
            <v>1144</v>
          </cell>
          <cell r="G1019">
            <v>118636</v>
          </cell>
        </row>
        <row r="1021">
          <cell r="A1021" t="str">
            <v>1. COSTOS DIRECTOS</v>
          </cell>
        </row>
        <row r="1023">
          <cell r="A1023" t="str">
            <v>I. EQUIPO</v>
          </cell>
        </row>
        <row r="1024">
          <cell r="A1024" t="str">
            <v>CÓDIGO</v>
          </cell>
          <cell r="B1024" t="str">
            <v>DESCRIPCIÓN</v>
          </cell>
          <cell r="D1024" t="str">
            <v>UNIDAD</v>
          </cell>
          <cell r="E1024" t="str">
            <v>TARIFA</v>
          </cell>
          <cell r="F1024" t="str">
            <v>RENDIMIENTO</v>
          </cell>
          <cell r="G1024" t="str">
            <v>VR. UNITARIO</v>
          </cell>
        </row>
        <row r="1025">
          <cell r="A1025" t="str">
            <v/>
          </cell>
          <cell r="D1025" t="str">
            <v/>
          </cell>
          <cell r="E1025" t="str">
            <v/>
          </cell>
          <cell r="G1025" t="str">
            <v/>
          </cell>
        </row>
        <row r="1026">
          <cell r="A1026" t="str">
            <v/>
          </cell>
          <cell r="D1026" t="str">
            <v/>
          </cell>
          <cell r="E1026" t="str">
            <v/>
          </cell>
          <cell r="G1026" t="str">
            <v/>
          </cell>
        </row>
        <row r="1027">
          <cell r="A1027" t="str">
            <v/>
          </cell>
          <cell r="D1027" t="str">
            <v/>
          </cell>
          <cell r="E1027" t="str">
            <v/>
          </cell>
          <cell r="G1027" t="str">
            <v/>
          </cell>
        </row>
        <row r="1028">
          <cell r="A1028" t="str">
            <v/>
          </cell>
          <cell r="D1028" t="str">
            <v/>
          </cell>
          <cell r="E1028" t="str">
            <v/>
          </cell>
          <cell r="G1028" t="str">
            <v/>
          </cell>
        </row>
        <row r="1029">
          <cell r="A1029" t="str">
            <v/>
          </cell>
          <cell r="D1029" t="str">
            <v/>
          </cell>
          <cell r="E1029" t="str">
            <v/>
          </cell>
          <cell r="G1029" t="str">
            <v/>
          </cell>
        </row>
        <row r="1030">
          <cell r="A1030" t="str">
            <v/>
          </cell>
          <cell r="D1030" t="str">
            <v/>
          </cell>
          <cell r="E1030" t="str">
            <v/>
          </cell>
          <cell r="G1030" t="str">
            <v/>
          </cell>
        </row>
        <row r="1031">
          <cell r="A1031" t="str">
            <v/>
          </cell>
          <cell r="B1031" t="str">
            <v/>
          </cell>
          <cell r="D1031" t="str">
            <v/>
          </cell>
          <cell r="E1031" t="str">
            <v/>
          </cell>
          <cell r="F1031" t="str">
            <v/>
          </cell>
          <cell r="G1031" t="str">
            <v/>
          </cell>
        </row>
        <row r="1032">
          <cell r="F1032" t="str">
            <v>SUBTOTAL</v>
          </cell>
          <cell r="G1032" t="str">
            <v/>
          </cell>
        </row>
        <row r="1034">
          <cell r="A1034" t="str">
            <v>II. MATERIALES</v>
          </cell>
        </row>
        <row r="1035">
          <cell r="A1035" t="str">
            <v>CÓDIGO</v>
          </cell>
          <cell r="B1035" t="str">
            <v>DESCRIPCIÓN</v>
          </cell>
          <cell r="C1035" t="str">
            <v>UNIDAD</v>
          </cell>
          <cell r="D1035" t="str">
            <v>CANTIDAD</v>
          </cell>
          <cell r="E1035" t="str">
            <v>DESP.</v>
          </cell>
          <cell r="F1035" t="str">
            <v>PRECIO UNIT.</v>
          </cell>
          <cell r="G1035" t="str">
            <v>VR. UNITARIO</v>
          </cell>
        </row>
        <row r="1036">
          <cell r="A1036" t="str">
            <v/>
          </cell>
          <cell r="C1036" t="str">
            <v/>
          </cell>
          <cell r="F1036" t="str">
            <v/>
          </cell>
          <cell r="G1036" t="str">
            <v/>
          </cell>
        </row>
        <row r="1037">
          <cell r="A1037" t="str">
            <v/>
          </cell>
          <cell r="C1037" t="str">
            <v/>
          </cell>
          <cell r="F1037" t="str">
            <v/>
          </cell>
          <cell r="G1037" t="str">
            <v/>
          </cell>
        </row>
        <row r="1038">
          <cell r="A1038" t="str">
            <v/>
          </cell>
          <cell r="C1038" t="str">
            <v/>
          </cell>
          <cell r="F1038" t="str">
            <v/>
          </cell>
          <cell r="G1038" t="str">
            <v/>
          </cell>
        </row>
        <row r="1039">
          <cell r="A1039" t="str">
            <v/>
          </cell>
          <cell r="C1039" t="str">
            <v/>
          </cell>
          <cell r="F1039" t="str">
            <v/>
          </cell>
          <cell r="G1039" t="str">
            <v/>
          </cell>
        </row>
        <row r="1040">
          <cell r="A1040" t="str">
            <v/>
          </cell>
          <cell r="C1040" t="str">
            <v/>
          </cell>
          <cell r="F1040" t="str">
            <v/>
          </cell>
          <cell r="G1040" t="str">
            <v/>
          </cell>
        </row>
        <row r="1041">
          <cell r="A1041" t="str">
            <v/>
          </cell>
          <cell r="C1041" t="str">
            <v/>
          </cell>
          <cell r="F1041" t="str">
            <v/>
          </cell>
          <cell r="G1041" t="str">
            <v/>
          </cell>
        </row>
        <row r="1042">
          <cell r="A1042" t="str">
            <v/>
          </cell>
          <cell r="C1042" t="str">
            <v/>
          </cell>
          <cell r="F1042" t="str">
            <v/>
          </cell>
          <cell r="G1042" t="str">
            <v/>
          </cell>
        </row>
        <row r="1043">
          <cell r="A1043" t="str">
            <v/>
          </cell>
          <cell r="C1043" t="str">
            <v/>
          </cell>
          <cell r="F1043" t="str">
            <v/>
          </cell>
          <cell r="G1043" t="str">
            <v/>
          </cell>
        </row>
        <row r="1044">
          <cell r="A1044" t="str">
            <v/>
          </cell>
          <cell r="C1044" t="str">
            <v/>
          </cell>
          <cell r="F1044" t="str">
            <v/>
          </cell>
          <cell r="G1044" t="str">
            <v/>
          </cell>
        </row>
        <row r="1045">
          <cell r="A1045" t="str">
            <v/>
          </cell>
          <cell r="C1045" t="str">
            <v/>
          </cell>
          <cell r="F1045" t="str">
            <v/>
          </cell>
          <cell r="G1045" t="str">
            <v/>
          </cell>
        </row>
        <row r="1046">
          <cell r="A1046" t="str">
            <v/>
          </cell>
          <cell r="C1046" t="str">
            <v/>
          </cell>
          <cell r="F1046" t="str">
            <v/>
          </cell>
          <cell r="G1046" t="str">
            <v/>
          </cell>
        </row>
        <row r="1047">
          <cell r="A1047" t="str">
            <v/>
          </cell>
          <cell r="C1047" t="str">
            <v/>
          </cell>
          <cell r="F1047" t="str">
            <v/>
          </cell>
          <cell r="G1047" t="str">
            <v/>
          </cell>
        </row>
        <row r="1048">
          <cell r="A1048" t="str">
            <v/>
          </cell>
          <cell r="C1048" t="str">
            <v/>
          </cell>
          <cell r="F1048" t="str">
            <v/>
          </cell>
          <cell r="G1048" t="str">
            <v/>
          </cell>
        </row>
        <row r="1049">
          <cell r="A1049" t="str">
            <v/>
          </cell>
          <cell r="C1049" t="str">
            <v/>
          </cell>
          <cell r="F1049" t="str">
            <v/>
          </cell>
          <cell r="G1049" t="str">
            <v/>
          </cell>
        </row>
        <row r="1050">
          <cell r="F1050" t="str">
            <v>SUBTOTAL</v>
          </cell>
          <cell r="G1050" t="str">
            <v/>
          </cell>
        </row>
        <row r="1052">
          <cell r="A1052" t="str">
            <v>III. TRANSPORTES</v>
          </cell>
        </row>
        <row r="1053">
          <cell r="A1053" t="str">
            <v>CÓDIGO</v>
          </cell>
          <cell r="B1053" t="str">
            <v>DESCRIPCIÓN</v>
          </cell>
          <cell r="C1053" t="str">
            <v>TIPO</v>
          </cell>
          <cell r="D1053" t="str">
            <v>VOLUMEN/PESO</v>
          </cell>
          <cell r="E1053" t="str">
            <v>DISTANCIA</v>
          </cell>
          <cell r="F1053" t="str">
            <v>TARIFA</v>
          </cell>
          <cell r="G1053" t="str">
            <v>VR. UNITARIO</v>
          </cell>
        </row>
        <row r="1054">
          <cell r="A1054" t="str">
            <v>TR005</v>
          </cell>
          <cell r="B1054" t="str">
            <v>TRANSPORTE DE MATERIALES GRANULARES</v>
          </cell>
          <cell r="C1054" t="str">
            <v>GRANULAR</v>
          </cell>
          <cell r="D1054">
            <v>1</v>
          </cell>
          <cell r="E1054">
            <v>124.88</v>
          </cell>
          <cell r="F1054">
            <v>950</v>
          </cell>
          <cell r="G1054">
            <v>118636</v>
          </cell>
        </row>
        <row r="1055">
          <cell r="A1055" t="str">
            <v/>
          </cell>
          <cell r="E1055" t="str">
            <v/>
          </cell>
          <cell r="F1055" t="str">
            <v/>
          </cell>
          <cell r="G1055" t="str">
            <v/>
          </cell>
        </row>
        <row r="1056">
          <cell r="A1056" t="str">
            <v/>
          </cell>
          <cell r="E1056" t="str">
            <v/>
          </cell>
          <cell r="F1056" t="str">
            <v/>
          </cell>
          <cell r="G1056" t="str">
            <v/>
          </cell>
        </row>
        <row r="1057">
          <cell r="F1057" t="str">
            <v>SUBTOTAL</v>
          </cell>
          <cell r="G1057">
            <v>118636</v>
          </cell>
        </row>
        <row r="1059">
          <cell r="A1059" t="str">
            <v>IV. MANO DE OBRA</v>
          </cell>
        </row>
        <row r="1060">
          <cell r="A1060" t="str">
            <v>CÓDIGO</v>
          </cell>
          <cell r="B1060" t="str">
            <v>CARGOS PERSONAL</v>
          </cell>
          <cell r="D1060" t="str">
            <v>CANTIDAD</v>
          </cell>
          <cell r="E1060" t="str">
            <v>JORNAL TOTAL</v>
          </cell>
          <cell r="F1060" t="str">
            <v>RENDIMIENTO</v>
          </cell>
          <cell r="G1060" t="str">
            <v>VR. UNITARIO</v>
          </cell>
        </row>
        <row r="1061">
          <cell r="A1061" t="str">
            <v/>
          </cell>
          <cell r="E1061" t="str">
            <v/>
          </cell>
          <cell r="G1061" t="str">
            <v/>
          </cell>
        </row>
        <row r="1062">
          <cell r="A1062" t="str">
            <v/>
          </cell>
          <cell r="E1062" t="str">
            <v/>
          </cell>
          <cell r="F1062" t="str">
            <v/>
          </cell>
          <cell r="G1062" t="str">
            <v/>
          </cell>
        </row>
        <row r="1063">
          <cell r="A1063" t="str">
            <v/>
          </cell>
          <cell r="E1063" t="str">
            <v/>
          </cell>
          <cell r="F1063" t="str">
            <v/>
          </cell>
          <cell r="G1063" t="str">
            <v/>
          </cell>
        </row>
        <row r="1064">
          <cell r="A1064" t="str">
            <v/>
          </cell>
          <cell r="E1064" t="str">
            <v/>
          </cell>
          <cell r="F1064" t="str">
            <v/>
          </cell>
          <cell r="G1064" t="str">
            <v/>
          </cell>
        </row>
        <row r="1065">
          <cell r="F1065" t="str">
            <v>SUBTOTAL</v>
          </cell>
          <cell r="G1065" t="str">
            <v/>
          </cell>
        </row>
        <row r="1067">
          <cell r="A1067" t="str">
            <v>V. SERVICIOS</v>
          </cell>
        </row>
        <row r="1068">
          <cell r="A1068" t="str">
            <v>CÓDIGO</v>
          </cell>
          <cell r="B1068" t="str">
            <v>DESCRIPCIÓN</v>
          </cell>
          <cell r="D1068" t="str">
            <v>UNIDAD</v>
          </cell>
          <cell r="E1068" t="str">
            <v>CANTIDAD</v>
          </cell>
          <cell r="F1068" t="str">
            <v>PRECIO UNIT.</v>
          </cell>
          <cell r="G1068" t="str">
            <v>VR. UNITARIO</v>
          </cell>
        </row>
        <row r="1069">
          <cell r="A1069" t="str">
            <v/>
          </cell>
          <cell r="D1069" t="str">
            <v/>
          </cell>
          <cell r="F1069" t="str">
            <v/>
          </cell>
          <cell r="G1069" t="str">
            <v/>
          </cell>
        </row>
        <row r="1070">
          <cell r="A1070" t="str">
            <v/>
          </cell>
          <cell r="D1070" t="str">
            <v/>
          </cell>
          <cell r="F1070" t="str">
            <v/>
          </cell>
          <cell r="G1070" t="str">
            <v/>
          </cell>
        </row>
        <row r="1071">
          <cell r="A1071" t="str">
            <v/>
          </cell>
          <cell r="D1071" t="str">
            <v/>
          </cell>
          <cell r="F1071" t="str">
            <v/>
          </cell>
          <cell r="G1071" t="str">
            <v/>
          </cell>
        </row>
        <row r="1072">
          <cell r="F1072" t="str">
            <v>SUBTOTAL</v>
          </cell>
          <cell r="G1072" t="str">
            <v/>
          </cell>
        </row>
        <row r="1074">
          <cell r="A1074" t="str">
            <v>TOTAL COSTO DIRECTO</v>
          </cell>
          <cell r="G1074">
            <v>118636</v>
          </cell>
        </row>
        <row r="1076">
          <cell r="A1076" t="str">
            <v>2. COSTOS INDIRECTOS</v>
          </cell>
        </row>
        <row r="1078">
          <cell r="A1078" t="str">
            <v>DESCRIPCIÓN</v>
          </cell>
          <cell r="F1078" t="str">
            <v>PORCENTAJE</v>
          </cell>
          <cell r="G1078" t="str">
            <v>VALOR TOTAL</v>
          </cell>
        </row>
        <row r="1079">
          <cell r="A1079" t="str">
            <v>ADMINISTRACION</v>
          </cell>
          <cell r="F1079">
            <v>0.21665986967355252</v>
          </cell>
          <cell r="G1079">
            <v>25703.660298591578</v>
          </cell>
        </row>
        <row r="1080">
          <cell r="A1080" t="str">
            <v>IMPREVISTOS</v>
          </cell>
          <cell r="F1080" t="e">
            <v>#REF!</v>
          </cell>
          <cell r="G1080" t="str">
            <v/>
          </cell>
        </row>
        <row r="1081">
          <cell r="A1081" t="str">
            <v>UTILIDADES</v>
          </cell>
          <cell r="F1081" t="e">
            <v>#REF!</v>
          </cell>
          <cell r="G1081" t="str">
            <v/>
          </cell>
        </row>
        <row r="1082">
          <cell r="A1082" t="str">
            <v>TOTAL COSTO INDIRECTO</v>
          </cell>
          <cell r="F1082" t="e">
            <v>#REF!</v>
          </cell>
          <cell r="G1082">
            <v>25704</v>
          </cell>
        </row>
        <row r="1084">
          <cell r="A1084" t="str">
            <v>PRECIO UNITARIO TOTAL APROXIMADO AL PESO</v>
          </cell>
          <cell r="G1084">
            <v>144340</v>
          </cell>
        </row>
        <row r="1086">
          <cell r="B1086" t="str">
            <v>RESPONSABLE: JOHNATAN DE JESÚS ATEHORTÚA LONDOÑO</v>
          </cell>
        </row>
        <row r="1087">
          <cell r="B1087" t="str">
            <v xml:space="preserve">PROFESIONAL DE APOYO </v>
          </cell>
        </row>
        <row r="1088">
          <cell r="B1088" t="str">
            <v xml:space="preserve">SECRETARÍA DE PLANEACIÓN Y DESARROLLO TERRITORIAL </v>
          </cell>
        </row>
        <row r="1089">
          <cell r="B1089" t="str">
            <v>M.P. 05202 - 396667 ANT</v>
          </cell>
          <cell r="D1089" t="str">
            <v>FIRMA RESPONSABLE</v>
          </cell>
        </row>
        <row r="1090">
          <cell r="A1090" t="str">
            <v>DEPARTAMENTO DE ANTIOQUIA</v>
          </cell>
          <cell r="F1090" t="str">
            <v/>
          </cell>
        </row>
        <row r="1091">
          <cell r="A1091" t="str">
            <v>MUNICIPIO DE YARUMAL</v>
          </cell>
        </row>
        <row r="1092">
          <cell r="A1092" t="str">
            <v xml:space="preserve">PROYECTO: MEJORAMIENTO DE VÍAS TERCIARIAS EN EL MUNICIPIO DE YARUMAL ANTIOQUIA </v>
          </cell>
        </row>
        <row r="1094">
          <cell r="A1094" t="str">
            <v>ANÁLISIS DE PRECIOS UNITARIOS</v>
          </cell>
        </row>
        <row r="1096">
          <cell r="A1096" t="str">
            <v>ITEM</v>
          </cell>
          <cell r="B1096" t="str">
            <v>DESCRIPCIÓN</v>
          </cell>
          <cell r="E1096" t="str">
            <v>UNIDAD</v>
          </cell>
          <cell r="F1096" t="str">
            <v>CANTIDAD</v>
          </cell>
          <cell r="G1096" t="str">
            <v>COSTO DIRECTO</v>
          </cell>
        </row>
        <row r="1097">
          <cell r="B1097" t="str">
            <v/>
          </cell>
          <cell r="E1097" t="str">
            <v/>
          </cell>
          <cell r="F1097" t="str">
            <v/>
          </cell>
          <cell r="G1097" t="str">
            <v/>
          </cell>
        </row>
        <row r="1099">
          <cell r="A1099" t="str">
            <v>1. COSTOS DIRECTOS</v>
          </cell>
        </row>
        <row r="1101">
          <cell r="A1101" t="str">
            <v>I. EQUIPO</v>
          </cell>
        </row>
        <row r="1102">
          <cell r="A1102" t="str">
            <v>CÓDIGO</v>
          </cell>
          <cell r="B1102" t="str">
            <v>DESCRIPCIÓN</v>
          </cell>
          <cell r="D1102" t="str">
            <v>UNIDAD</v>
          </cell>
          <cell r="E1102" t="str">
            <v>TARIFA</v>
          </cell>
          <cell r="F1102" t="str">
            <v>RENDIMIENTO</v>
          </cell>
          <cell r="G1102" t="str">
            <v>VR. UNITARIO</v>
          </cell>
        </row>
        <row r="1103">
          <cell r="A1103" t="str">
            <v/>
          </cell>
          <cell r="D1103" t="str">
            <v/>
          </cell>
          <cell r="E1103" t="str">
            <v/>
          </cell>
          <cell r="G1103" t="str">
            <v/>
          </cell>
        </row>
        <row r="1104">
          <cell r="A1104" t="str">
            <v/>
          </cell>
          <cell r="D1104" t="str">
            <v/>
          </cell>
          <cell r="E1104" t="str">
            <v/>
          </cell>
          <cell r="G1104" t="str">
            <v/>
          </cell>
        </row>
        <row r="1105">
          <cell r="A1105" t="str">
            <v/>
          </cell>
          <cell r="D1105" t="str">
            <v/>
          </cell>
          <cell r="E1105" t="str">
            <v/>
          </cell>
          <cell r="G1105" t="str">
            <v/>
          </cell>
        </row>
        <row r="1106">
          <cell r="A1106" t="str">
            <v/>
          </cell>
          <cell r="D1106" t="str">
            <v/>
          </cell>
          <cell r="E1106" t="str">
            <v/>
          </cell>
          <cell r="G1106" t="str">
            <v/>
          </cell>
        </row>
        <row r="1107">
          <cell r="A1107" t="str">
            <v/>
          </cell>
          <cell r="D1107" t="str">
            <v/>
          </cell>
          <cell r="E1107" t="str">
            <v/>
          </cell>
          <cell r="G1107" t="str">
            <v/>
          </cell>
        </row>
        <row r="1108">
          <cell r="A1108" t="str">
            <v/>
          </cell>
          <cell r="D1108" t="str">
            <v/>
          </cell>
          <cell r="E1108" t="str">
            <v/>
          </cell>
          <cell r="G1108" t="str">
            <v/>
          </cell>
        </row>
        <row r="1109">
          <cell r="A1109" t="str">
            <v/>
          </cell>
          <cell r="B1109" t="str">
            <v/>
          </cell>
          <cell r="D1109" t="str">
            <v/>
          </cell>
          <cell r="E1109" t="str">
            <v/>
          </cell>
          <cell r="F1109" t="str">
            <v/>
          </cell>
          <cell r="G1109" t="str">
            <v/>
          </cell>
        </row>
        <row r="1110">
          <cell r="F1110" t="str">
            <v>SUBTOTAL</v>
          </cell>
          <cell r="G1110" t="str">
            <v/>
          </cell>
        </row>
        <row r="1112">
          <cell r="A1112" t="str">
            <v>II. MATERIALES</v>
          </cell>
        </row>
        <row r="1113">
          <cell r="A1113" t="str">
            <v>CÓDIGO</v>
          </cell>
          <cell r="B1113" t="str">
            <v>DESCRIPCIÓN</v>
          </cell>
          <cell r="C1113" t="str">
            <v>UNIDAD</v>
          </cell>
          <cell r="D1113" t="str">
            <v>CANTIDAD</v>
          </cell>
          <cell r="E1113" t="str">
            <v>DESP.</v>
          </cell>
          <cell r="F1113" t="str">
            <v>PRECIO UNIT.</v>
          </cell>
          <cell r="G1113" t="str">
            <v>VR. UNITARIO</v>
          </cell>
        </row>
        <row r="1114">
          <cell r="A1114" t="str">
            <v/>
          </cell>
          <cell r="C1114" t="str">
            <v/>
          </cell>
          <cell r="F1114" t="str">
            <v/>
          </cell>
          <cell r="G1114" t="str">
            <v/>
          </cell>
        </row>
        <row r="1115">
          <cell r="A1115" t="str">
            <v/>
          </cell>
          <cell r="C1115" t="str">
            <v/>
          </cell>
          <cell r="F1115" t="str">
            <v/>
          </cell>
          <cell r="G1115" t="str">
            <v/>
          </cell>
        </row>
        <row r="1116">
          <cell r="A1116" t="str">
            <v/>
          </cell>
          <cell r="C1116" t="str">
            <v/>
          </cell>
          <cell r="F1116" t="str">
            <v/>
          </cell>
          <cell r="G1116" t="str">
            <v/>
          </cell>
        </row>
        <row r="1117">
          <cell r="A1117" t="str">
            <v/>
          </cell>
          <cell r="C1117" t="str">
            <v/>
          </cell>
          <cell r="F1117" t="str">
            <v/>
          </cell>
          <cell r="G1117" t="str">
            <v/>
          </cell>
        </row>
        <row r="1118">
          <cell r="A1118" t="str">
            <v/>
          </cell>
          <cell r="C1118" t="str">
            <v/>
          </cell>
          <cell r="F1118" t="str">
            <v/>
          </cell>
          <cell r="G1118" t="str">
            <v/>
          </cell>
        </row>
        <row r="1119">
          <cell r="A1119" t="str">
            <v/>
          </cell>
          <cell r="C1119" t="str">
            <v/>
          </cell>
          <cell r="F1119" t="str">
            <v/>
          </cell>
          <cell r="G1119" t="str">
            <v/>
          </cell>
        </row>
        <row r="1120">
          <cell r="A1120" t="str">
            <v/>
          </cell>
          <cell r="C1120" t="str">
            <v/>
          </cell>
          <cell r="F1120" t="str">
            <v/>
          </cell>
          <cell r="G1120" t="str">
            <v/>
          </cell>
        </row>
        <row r="1121">
          <cell r="A1121" t="str">
            <v/>
          </cell>
          <cell r="C1121" t="str">
            <v/>
          </cell>
          <cell r="F1121" t="str">
            <v/>
          </cell>
          <cell r="G1121" t="str">
            <v/>
          </cell>
        </row>
        <row r="1122">
          <cell r="A1122" t="str">
            <v/>
          </cell>
          <cell r="C1122" t="str">
            <v/>
          </cell>
          <cell r="F1122" t="str">
            <v/>
          </cell>
          <cell r="G1122" t="str">
            <v/>
          </cell>
        </row>
        <row r="1123">
          <cell r="A1123" t="str">
            <v/>
          </cell>
          <cell r="C1123" t="str">
            <v/>
          </cell>
          <cell r="F1123" t="str">
            <v/>
          </cell>
          <cell r="G1123" t="str">
            <v/>
          </cell>
        </row>
        <row r="1124">
          <cell r="A1124" t="str">
            <v/>
          </cell>
          <cell r="C1124" t="str">
            <v/>
          </cell>
          <cell r="F1124" t="str">
            <v/>
          </cell>
          <cell r="G1124" t="str">
            <v/>
          </cell>
        </row>
        <row r="1125">
          <cell r="A1125" t="str">
            <v/>
          </cell>
          <cell r="C1125" t="str">
            <v/>
          </cell>
          <cell r="F1125" t="str">
            <v/>
          </cell>
          <cell r="G1125" t="str">
            <v/>
          </cell>
        </row>
        <row r="1126">
          <cell r="A1126" t="str">
            <v/>
          </cell>
          <cell r="C1126" t="str">
            <v/>
          </cell>
          <cell r="F1126" t="str">
            <v/>
          </cell>
          <cell r="G1126" t="str">
            <v/>
          </cell>
        </row>
        <row r="1127">
          <cell r="A1127" t="str">
            <v/>
          </cell>
          <cell r="C1127" t="str">
            <v/>
          </cell>
          <cell r="F1127" t="str">
            <v/>
          </cell>
          <cell r="G1127" t="str">
            <v/>
          </cell>
        </row>
        <row r="1128">
          <cell r="F1128" t="str">
            <v>SUBTOTAL</v>
          </cell>
          <cell r="G1128" t="str">
            <v/>
          </cell>
        </row>
        <row r="1130">
          <cell r="A1130" t="str">
            <v>III. TRANSPORTES</v>
          </cell>
        </row>
        <row r="1131">
          <cell r="A1131" t="str">
            <v>CÓDIGO</v>
          </cell>
          <cell r="B1131" t="str">
            <v>DESCRIPCIÓN</v>
          </cell>
          <cell r="C1131" t="str">
            <v>TIPO</v>
          </cell>
          <cell r="D1131" t="str">
            <v>VOLUMEN/PESO</v>
          </cell>
          <cell r="E1131" t="str">
            <v>DISTANCIA</v>
          </cell>
          <cell r="F1131" t="str">
            <v>TARIFA</v>
          </cell>
          <cell r="G1131" t="str">
            <v>VR. UNITARIO</v>
          </cell>
        </row>
        <row r="1132">
          <cell r="A1132" t="str">
            <v/>
          </cell>
          <cell r="E1132" t="str">
            <v/>
          </cell>
          <cell r="F1132" t="str">
            <v/>
          </cell>
          <cell r="G1132" t="str">
            <v/>
          </cell>
        </row>
        <row r="1133">
          <cell r="A1133" t="str">
            <v/>
          </cell>
          <cell r="E1133" t="str">
            <v/>
          </cell>
          <cell r="F1133" t="str">
            <v/>
          </cell>
          <cell r="G1133" t="str">
            <v/>
          </cell>
        </row>
        <row r="1134">
          <cell r="A1134" t="str">
            <v/>
          </cell>
          <cell r="E1134" t="str">
            <v/>
          </cell>
          <cell r="F1134" t="str">
            <v/>
          </cell>
          <cell r="G1134" t="str">
            <v/>
          </cell>
        </row>
        <row r="1135">
          <cell r="F1135" t="str">
            <v>SUBTOTAL</v>
          </cell>
          <cell r="G1135" t="str">
            <v/>
          </cell>
        </row>
        <row r="1137">
          <cell r="A1137" t="str">
            <v>IV. MANO DE OBRA</v>
          </cell>
        </row>
        <row r="1138">
          <cell r="A1138" t="str">
            <v>CÓDIGO</v>
          </cell>
          <cell r="B1138" t="str">
            <v>CARGOS PERSONAL</v>
          </cell>
          <cell r="D1138" t="str">
            <v>CANTIDAD</v>
          </cell>
          <cell r="E1138" t="str">
            <v>JORNAL TOTAL</v>
          </cell>
          <cell r="F1138" t="str">
            <v>RENDIMIENTO</v>
          </cell>
          <cell r="G1138" t="str">
            <v>VR. UNITARIO</v>
          </cell>
        </row>
        <row r="1139">
          <cell r="A1139" t="str">
            <v/>
          </cell>
          <cell r="E1139" t="str">
            <v/>
          </cell>
          <cell r="G1139" t="str">
            <v/>
          </cell>
        </row>
        <row r="1140">
          <cell r="A1140" t="str">
            <v/>
          </cell>
          <cell r="E1140" t="str">
            <v/>
          </cell>
          <cell r="F1140" t="str">
            <v/>
          </cell>
          <cell r="G1140" t="str">
            <v/>
          </cell>
        </row>
        <row r="1141">
          <cell r="A1141" t="str">
            <v/>
          </cell>
          <cell r="E1141" t="str">
            <v/>
          </cell>
          <cell r="F1141" t="str">
            <v/>
          </cell>
          <cell r="G1141" t="str">
            <v/>
          </cell>
        </row>
        <row r="1142">
          <cell r="A1142" t="str">
            <v/>
          </cell>
          <cell r="E1142" t="str">
            <v/>
          </cell>
          <cell r="F1142" t="str">
            <v/>
          </cell>
          <cell r="G1142" t="str">
            <v/>
          </cell>
        </row>
        <row r="1143">
          <cell r="F1143" t="str">
            <v>SUBTOTAL</v>
          </cell>
          <cell r="G1143" t="str">
            <v/>
          </cell>
        </row>
        <row r="1145">
          <cell r="A1145" t="str">
            <v>V. SERVICIOS</v>
          </cell>
        </row>
        <row r="1146">
          <cell r="A1146" t="str">
            <v>CÓDIGO</v>
          </cell>
          <cell r="B1146" t="str">
            <v>DESCRIPCIÓN</v>
          </cell>
          <cell r="D1146" t="str">
            <v>UNIDAD</v>
          </cell>
          <cell r="E1146" t="str">
            <v>CANTIDAD</v>
          </cell>
          <cell r="F1146" t="str">
            <v>PRECIO UNIT.</v>
          </cell>
          <cell r="G1146" t="str">
            <v>VR. UNITARIO</v>
          </cell>
        </row>
        <row r="1147">
          <cell r="A1147" t="str">
            <v/>
          </cell>
          <cell r="D1147" t="str">
            <v/>
          </cell>
          <cell r="F1147" t="str">
            <v/>
          </cell>
          <cell r="G1147" t="str">
            <v/>
          </cell>
        </row>
        <row r="1148">
          <cell r="A1148" t="str">
            <v/>
          </cell>
          <cell r="D1148" t="str">
            <v/>
          </cell>
          <cell r="F1148" t="str">
            <v/>
          </cell>
          <cell r="G1148" t="str">
            <v/>
          </cell>
        </row>
        <row r="1149">
          <cell r="A1149" t="str">
            <v/>
          </cell>
          <cell r="D1149" t="str">
            <v/>
          </cell>
          <cell r="F1149" t="str">
            <v/>
          </cell>
          <cell r="G1149" t="str">
            <v/>
          </cell>
        </row>
        <row r="1150">
          <cell r="F1150" t="str">
            <v>SUBTOTAL</v>
          </cell>
          <cell r="G1150" t="str">
            <v/>
          </cell>
        </row>
        <row r="1152">
          <cell r="A1152" t="str">
            <v>TOTAL COSTO DIRECTO</v>
          </cell>
          <cell r="G1152" t="str">
            <v/>
          </cell>
        </row>
        <row r="1154">
          <cell r="A1154" t="str">
            <v>2. COSTOS INDIRECTOS</v>
          </cell>
        </row>
        <row r="1156">
          <cell r="A1156" t="str">
            <v>DESCRIPCIÓN</v>
          </cell>
          <cell r="F1156" t="str">
            <v>PORCENTAJE</v>
          </cell>
          <cell r="G1156" t="str">
            <v>VALOR TOTAL</v>
          </cell>
        </row>
        <row r="1157">
          <cell r="A1157" t="str">
            <v>ADMINISTRACION</v>
          </cell>
          <cell r="F1157">
            <v>0.21665986967355252</v>
          </cell>
          <cell r="G1157" t="str">
            <v/>
          </cell>
        </row>
        <row r="1158">
          <cell r="A1158" t="str">
            <v>IMPREVISTOS</v>
          </cell>
          <cell r="F1158" t="e">
            <v>#REF!</v>
          </cell>
          <cell r="G1158" t="str">
            <v/>
          </cell>
        </row>
        <row r="1159">
          <cell r="A1159" t="str">
            <v>UTILIDADES</v>
          </cell>
          <cell r="F1159" t="e">
            <v>#REF!</v>
          </cell>
          <cell r="G1159" t="str">
            <v/>
          </cell>
        </row>
        <row r="1160">
          <cell r="A1160" t="str">
            <v>TOTAL COSTO INDIRECTO</v>
          </cell>
          <cell r="F1160" t="e">
            <v>#REF!</v>
          </cell>
          <cell r="G1160" t="str">
            <v/>
          </cell>
        </row>
        <row r="1162">
          <cell r="A1162" t="str">
            <v>PRECIO UNITARIO TOTAL APROXIMADO AL PESO</v>
          </cell>
          <cell r="G1162" t="str">
            <v/>
          </cell>
        </row>
        <row r="1164">
          <cell r="B1164" t="str">
            <v>RESPONSABLE: JOHNATAN DE JESÚS ATEHORTÚA LONDOÑO</v>
          </cell>
        </row>
        <row r="1165">
          <cell r="B1165" t="str">
            <v xml:space="preserve">PROFESIONAL DE APOYO </v>
          </cell>
        </row>
        <row r="1166">
          <cell r="B1166" t="str">
            <v xml:space="preserve">SECRETARÍA DE PLANEACIÓN Y DESARROLLO TERRITORIAL </v>
          </cell>
        </row>
        <row r="1167">
          <cell r="B1167" t="str">
            <v>M.P. 05202 - 396667 ANT</v>
          </cell>
          <cell r="D1167" t="str">
            <v>FIRMA RESPONSABLE</v>
          </cell>
        </row>
        <row r="1168">
          <cell r="A1168" t="str">
            <v>DEPARTAMENTO DE ANTIOQUIA</v>
          </cell>
          <cell r="F1168" t="str">
            <v/>
          </cell>
        </row>
        <row r="1169">
          <cell r="A1169" t="str">
            <v>MUNICIPIO DE YARUMAL</v>
          </cell>
        </row>
        <row r="1170">
          <cell r="A1170" t="str">
            <v xml:space="preserve">PROYECTO: MEJORAMIENTO DE VÍAS TERCIARIAS EN EL MUNICIPIO DE YARUMAL ANTIOQUIA </v>
          </cell>
        </row>
        <row r="1172">
          <cell r="A1172" t="str">
            <v>ANÁLISIS DE PRECIOS UNITARIOS</v>
          </cell>
        </row>
        <row r="1174">
          <cell r="A1174" t="str">
            <v>ITEM</v>
          </cell>
          <cell r="B1174" t="str">
            <v>DESCRIPCIÓN</v>
          </cell>
          <cell r="E1174" t="str">
            <v>UNIDAD</v>
          </cell>
          <cell r="F1174" t="str">
            <v>CANTIDAD</v>
          </cell>
          <cell r="G1174" t="str">
            <v>COSTO DIRECTO</v>
          </cell>
        </row>
        <row r="1175">
          <cell r="B1175" t="str">
            <v/>
          </cell>
          <cell r="E1175" t="str">
            <v/>
          </cell>
          <cell r="F1175" t="str">
            <v/>
          </cell>
          <cell r="G1175" t="str">
            <v/>
          </cell>
        </row>
        <row r="1177">
          <cell r="A1177" t="str">
            <v>1. COSTOS DIRECTOS</v>
          </cell>
        </row>
        <row r="1179">
          <cell r="A1179" t="str">
            <v>I. EQUIPO</v>
          </cell>
        </row>
        <row r="1180">
          <cell r="A1180" t="str">
            <v>CÓDIGO</v>
          </cell>
          <cell r="B1180" t="str">
            <v>DESCRIPCIÓN</v>
          </cell>
          <cell r="D1180" t="str">
            <v>UNIDAD</v>
          </cell>
          <cell r="E1180" t="str">
            <v>TARIFA</v>
          </cell>
          <cell r="F1180" t="str">
            <v>RENDIMIENTO</v>
          </cell>
          <cell r="G1180" t="str">
            <v>VR. UNITARIO</v>
          </cell>
        </row>
        <row r="1181">
          <cell r="A1181" t="str">
            <v/>
          </cell>
          <cell r="D1181" t="str">
            <v/>
          </cell>
          <cell r="E1181" t="str">
            <v/>
          </cell>
          <cell r="G1181" t="str">
            <v/>
          </cell>
        </row>
        <row r="1182">
          <cell r="A1182" t="str">
            <v/>
          </cell>
          <cell r="D1182" t="str">
            <v/>
          </cell>
          <cell r="E1182" t="str">
            <v/>
          </cell>
          <cell r="G1182" t="str">
            <v/>
          </cell>
        </row>
        <row r="1183">
          <cell r="A1183" t="str">
            <v/>
          </cell>
          <cell r="D1183" t="str">
            <v/>
          </cell>
          <cell r="E1183" t="str">
            <v/>
          </cell>
          <cell r="G1183" t="str">
            <v/>
          </cell>
        </row>
        <row r="1184">
          <cell r="A1184" t="str">
            <v/>
          </cell>
          <cell r="D1184" t="str">
            <v/>
          </cell>
          <cell r="E1184" t="str">
            <v/>
          </cell>
          <cell r="G1184" t="str">
            <v/>
          </cell>
        </row>
        <row r="1185">
          <cell r="A1185" t="str">
            <v/>
          </cell>
          <cell r="D1185" t="str">
            <v/>
          </cell>
          <cell r="E1185" t="str">
            <v/>
          </cell>
          <cell r="G1185" t="str">
            <v/>
          </cell>
        </row>
        <row r="1186">
          <cell r="A1186" t="str">
            <v/>
          </cell>
          <cell r="D1186" t="str">
            <v/>
          </cell>
          <cell r="E1186" t="str">
            <v/>
          </cell>
          <cell r="G1186" t="str">
            <v/>
          </cell>
        </row>
        <row r="1187">
          <cell r="A1187" t="str">
            <v/>
          </cell>
          <cell r="B1187" t="str">
            <v/>
          </cell>
          <cell r="D1187" t="str">
            <v/>
          </cell>
          <cell r="E1187" t="str">
            <v/>
          </cell>
          <cell r="F1187" t="str">
            <v/>
          </cell>
          <cell r="G1187" t="str">
            <v/>
          </cell>
        </row>
        <row r="1188">
          <cell r="F1188" t="str">
            <v>SUBTOTAL</v>
          </cell>
          <cell r="G1188" t="str">
            <v/>
          </cell>
        </row>
        <row r="1190">
          <cell r="A1190" t="str">
            <v>II. MATERIALES</v>
          </cell>
        </row>
        <row r="1191">
          <cell r="A1191" t="str">
            <v>CÓDIGO</v>
          </cell>
          <cell r="B1191" t="str">
            <v>DESCRIPCIÓN</v>
          </cell>
          <cell r="C1191" t="str">
            <v>UNIDAD</v>
          </cell>
          <cell r="D1191" t="str">
            <v>CANTIDAD</v>
          </cell>
          <cell r="E1191" t="str">
            <v>DESP.</v>
          </cell>
          <cell r="F1191" t="str">
            <v>PRECIO UNIT.</v>
          </cell>
          <cell r="G1191" t="str">
            <v>VR. UNITARIO</v>
          </cell>
        </row>
        <row r="1192">
          <cell r="A1192" t="str">
            <v/>
          </cell>
          <cell r="C1192" t="str">
            <v/>
          </cell>
          <cell r="F1192" t="str">
            <v/>
          </cell>
          <cell r="G1192" t="str">
            <v/>
          </cell>
        </row>
        <row r="1193">
          <cell r="A1193" t="str">
            <v/>
          </cell>
          <cell r="C1193" t="str">
            <v/>
          </cell>
          <cell r="F1193" t="str">
            <v/>
          </cell>
          <cell r="G1193" t="str">
            <v/>
          </cell>
        </row>
        <row r="1194">
          <cell r="A1194" t="str">
            <v/>
          </cell>
          <cell r="C1194" t="str">
            <v/>
          </cell>
          <cell r="F1194" t="str">
            <v/>
          </cell>
          <cell r="G1194" t="str">
            <v/>
          </cell>
        </row>
        <row r="1195">
          <cell r="A1195" t="str">
            <v/>
          </cell>
          <cell r="C1195" t="str">
            <v/>
          </cell>
          <cell r="F1195" t="str">
            <v/>
          </cell>
          <cell r="G1195" t="str">
            <v/>
          </cell>
        </row>
        <row r="1196">
          <cell r="A1196" t="str">
            <v/>
          </cell>
          <cell r="C1196" t="str">
            <v/>
          </cell>
          <cell r="F1196" t="str">
            <v/>
          </cell>
          <cell r="G1196" t="str">
            <v/>
          </cell>
        </row>
        <row r="1197">
          <cell r="A1197" t="str">
            <v/>
          </cell>
          <cell r="C1197" t="str">
            <v/>
          </cell>
          <cell r="F1197" t="str">
            <v/>
          </cell>
          <cell r="G1197" t="str">
            <v/>
          </cell>
        </row>
        <row r="1198">
          <cell r="A1198" t="str">
            <v/>
          </cell>
          <cell r="C1198" t="str">
            <v/>
          </cell>
          <cell r="F1198" t="str">
            <v/>
          </cell>
          <cell r="G1198" t="str">
            <v/>
          </cell>
        </row>
        <row r="1199">
          <cell r="A1199" t="str">
            <v/>
          </cell>
          <cell r="C1199" t="str">
            <v/>
          </cell>
          <cell r="F1199" t="str">
            <v/>
          </cell>
          <cell r="G1199" t="str">
            <v/>
          </cell>
        </row>
        <row r="1200">
          <cell r="A1200" t="str">
            <v/>
          </cell>
          <cell r="C1200" t="str">
            <v/>
          </cell>
          <cell r="F1200" t="str">
            <v/>
          </cell>
          <cell r="G1200" t="str">
            <v/>
          </cell>
        </row>
        <row r="1201">
          <cell r="A1201" t="str">
            <v/>
          </cell>
          <cell r="C1201" t="str">
            <v/>
          </cell>
          <cell r="F1201" t="str">
            <v/>
          </cell>
          <cell r="G1201" t="str">
            <v/>
          </cell>
        </row>
        <row r="1202">
          <cell r="A1202" t="str">
            <v/>
          </cell>
          <cell r="C1202" t="str">
            <v/>
          </cell>
          <cell r="F1202" t="str">
            <v/>
          </cell>
          <cell r="G1202" t="str">
            <v/>
          </cell>
        </row>
        <row r="1203">
          <cell r="A1203" t="str">
            <v/>
          </cell>
          <cell r="C1203" t="str">
            <v/>
          </cell>
          <cell r="F1203" t="str">
            <v/>
          </cell>
          <cell r="G1203" t="str">
            <v/>
          </cell>
        </row>
        <row r="1204">
          <cell r="A1204" t="str">
            <v/>
          </cell>
          <cell r="C1204" t="str">
            <v/>
          </cell>
          <cell r="F1204" t="str">
            <v/>
          </cell>
          <cell r="G1204" t="str">
            <v/>
          </cell>
        </row>
        <row r="1205">
          <cell r="A1205" t="str">
            <v/>
          </cell>
          <cell r="C1205" t="str">
            <v/>
          </cell>
          <cell r="F1205" t="str">
            <v/>
          </cell>
          <cell r="G1205" t="str">
            <v/>
          </cell>
        </row>
        <row r="1206">
          <cell r="F1206" t="str">
            <v>SUBTOTAL</v>
          </cell>
          <cell r="G1206" t="str">
            <v/>
          </cell>
        </row>
        <row r="1208">
          <cell r="A1208" t="str">
            <v>III. TRANSPORTES</v>
          </cell>
        </row>
        <row r="1209">
          <cell r="A1209" t="str">
            <v>CÓDIGO</v>
          </cell>
          <cell r="B1209" t="str">
            <v>DESCRIPCIÓN</v>
          </cell>
          <cell r="C1209" t="str">
            <v>TIPO</v>
          </cell>
          <cell r="D1209" t="str">
            <v>VOLUMEN/PESO</v>
          </cell>
          <cell r="E1209" t="str">
            <v>DISTANCIA</v>
          </cell>
          <cell r="F1209" t="str">
            <v>TARIFA</v>
          </cell>
          <cell r="G1209" t="str">
            <v>VR. UNITARIO</v>
          </cell>
        </row>
        <row r="1210">
          <cell r="A1210" t="str">
            <v/>
          </cell>
          <cell r="E1210" t="str">
            <v/>
          </cell>
          <cell r="F1210" t="str">
            <v/>
          </cell>
          <cell r="G1210" t="str">
            <v/>
          </cell>
        </row>
        <row r="1211">
          <cell r="A1211" t="str">
            <v/>
          </cell>
          <cell r="E1211" t="str">
            <v/>
          </cell>
          <cell r="F1211" t="str">
            <v/>
          </cell>
          <cell r="G1211" t="str">
            <v/>
          </cell>
        </row>
        <row r="1212">
          <cell r="A1212" t="str">
            <v/>
          </cell>
          <cell r="E1212" t="str">
            <v/>
          </cell>
          <cell r="F1212" t="str">
            <v/>
          </cell>
          <cell r="G1212" t="str">
            <v/>
          </cell>
        </row>
        <row r="1213">
          <cell r="F1213" t="str">
            <v>SUBTOTAL</v>
          </cell>
          <cell r="G1213" t="str">
            <v/>
          </cell>
        </row>
        <row r="1215">
          <cell r="A1215" t="str">
            <v>IV. MANO DE OBRA</v>
          </cell>
        </row>
        <row r="1216">
          <cell r="A1216" t="str">
            <v>CÓDIGO</v>
          </cell>
          <cell r="B1216" t="str">
            <v>CARGOS PERSONAL</v>
          </cell>
          <cell r="D1216" t="str">
            <v>CANTIDAD</v>
          </cell>
          <cell r="E1216" t="str">
            <v>JORNAL TOTAL</v>
          </cell>
          <cell r="F1216" t="str">
            <v>RENDIMIENTO</v>
          </cell>
          <cell r="G1216" t="str">
            <v>VR. UNITARIO</v>
          </cell>
        </row>
        <row r="1217">
          <cell r="A1217" t="str">
            <v/>
          </cell>
          <cell r="E1217" t="str">
            <v/>
          </cell>
          <cell r="G1217" t="str">
            <v/>
          </cell>
        </row>
        <row r="1218">
          <cell r="A1218" t="str">
            <v/>
          </cell>
          <cell r="E1218" t="str">
            <v/>
          </cell>
          <cell r="F1218" t="str">
            <v/>
          </cell>
          <cell r="G1218" t="str">
            <v/>
          </cell>
        </row>
        <row r="1219">
          <cell r="A1219" t="str">
            <v/>
          </cell>
          <cell r="E1219" t="str">
            <v/>
          </cell>
          <cell r="F1219" t="str">
            <v/>
          </cell>
          <cell r="G1219" t="str">
            <v/>
          </cell>
        </row>
        <row r="1220">
          <cell r="A1220" t="str">
            <v/>
          </cell>
          <cell r="E1220" t="str">
            <v/>
          </cell>
          <cell r="F1220" t="str">
            <v/>
          </cell>
          <cell r="G1220" t="str">
            <v/>
          </cell>
        </row>
        <row r="1221">
          <cell r="F1221" t="str">
            <v>SUBTOTAL</v>
          </cell>
          <cell r="G1221" t="str">
            <v/>
          </cell>
        </row>
        <row r="1223">
          <cell r="A1223" t="str">
            <v>V. SERVICIOS</v>
          </cell>
        </row>
        <row r="1224">
          <cell r="A1224" t="str">
            <v>CÓDIGO</v>
          </cell>
          <cell r="B1224" t="str">
            <v>DESCRIPCIÓN</v>
          </cell>
          <cell r="D1224" t="str">
            <v>UNIDAD</v>
          </cell>
          <cell r="E1224" t="str">
            <v>CANTIDAD</v>
          </cell>
          <cell r="F1224" t="str">
            <v>PRECIO UNIT.</v>
          </cell>
          <cell r="G1224" t="str">
            <v>VR. UNITARIO</v>
          </cell>
        </row>
        <row r="1225">
          <cell r="A1225" t="str">
            <v/>
          </cell>
          <cell r="D1225" t="str">
            <v/>
          </cell>
          <cell r="F1225" t="str">
            <v/>
          </cell>
          <cell r="G1225" t="str">
            <v/>
          </cell>
        </row>
        <row r="1226">
          <cell r="A1226" t="str">
            <v/>
          </cell>
          <cell r="D1226" t="str">
            <v/>
          </cell>
          <cell r="F1226" t="str">
            <v/>
          </cell>
          <cell r="G1226" t="str">
            <v/>
          </cell>
        </row>
        <row r="1227">
          <cell r="A1227" t="str">
            <v/>
          </cell>
          <cell r="D1227" t="str">
            <v/>
          </cell>
          <cell r="F1227" t="str">
            <v/>
          </cell>
          <cell r="G1227" t="str">
            <v/>
          </cell>
        </row>
        <row r="1228">
          <cell r="F1228" t="str">
            <v>SUBTOTAL</v>
          </cell>
          <cell r="G1228" t="str">
            <v/>
          </cell>
        </row>
        <row r="1230">
          <cell r="A1230" t="str">
            <v>TOTAL COSTO DIRECTO</v>
          </cell>
          <cell r="G1230" t="str">
            <v/>
          </cell>
        </row>
        <row r="1232">
          <cell r="A1232" t="str">
            <v>2. COSTOS INDIRECTOS</v>
          </cell>
        </row>
        <row r="1234">
          <cell r="A1234" t="str">
            <v>DESCRIPCIÓN</v>
          </cell>
          <cell r="F1234" t="str">
            <v>PORCENTAJE</v>
          </cell>
          <cell r="G1234" t="str">
            <v>VALOR TOTAL</v>
          </cell>
        </row>
        <row r="1235">
          <cell r="A1235" t="str">
            <v>ADMINISTRACION</v>
          </cell>
          <cell r="F1235">
            <v>0.21665986967355252</v>
          </cell>
          <cell r="G1235" t="str">
            <v/>
          </cell>
        </row>
        <row r="1236">
          <cell r="A1236" t="str">
            <v>IMPREVISTOS</v>
          </cell>
          <cell r="F1236" t="e">
            <v>#REF!</v>
          </cell>
          <cell r="G1236" t="str">
            <v/>
          </cell>
        </row>
        <row r="1237">
          <cell r="A1237" t="str">
            <v>UTILIDADES</v>
          </cell>
          <cell r="F1237" t="e">
            <v>#REF!</v>
          </cell>
          <cell r="G1237" t="str">
            <v/>
          </cell>
        </row>
        <row r="1238">
          <cell r="A1238" t="str">
            <v>TOTAL COSTO INDIRECTO</v>
          </cell>
          <cell r="F1238" t="e">
            <v>#REF!</v>
          </cell>
          <cell r="G1238" t="str">
            <v/>
          </cell>
        </row>
        <row r="1240">
          <cell r="A1240" t="str">
            <v>PRECIO UNITARIO TOTAL APROXIMADO AL PESO</v>
          </cell>
          <cell r="G1240" t="str">
            <v/>
          </cell>
        </row>
        <row r="1242">
          <cell r="B1242" t="str">
            <v>RESPONSABLE: JOHNATAN DE JESÚS ATEHORTÚA LONDOÑO</v>
          </cell>
        </row>
        <row r="1243">
          <cell r="B1243" t="str">
            <v xml:space="preserve">PROFESIONAL DE APOYO </v>
          </cell>
        </row>
        <row r="1244">
          <cell r="B1244" t="str">
            <v xml:space="preserve">SECRETARÍA DE PLANEACIÓN Y DESARROLLO TERRITORIAL </v>
          </cell>
        </row>
        <row r="1245">
          <cell r="B1245" t="str">
            <v>M.P. 05202 - 396667 ANT</v>
          </cell>
          <cell r="D1245" t="str">
            <v>FIRMA RESPONSABLE</v>
          </cell>
        </row>
        <row r="1246">
          <cell r="A1246" t="str">
            <v>DEPARTAMENTO DE ANTIOQUIA</v>
          </cell>
          <cell r="F1246" t="str">
            <v/>
          </cell>
        </row>
        <row r="1247">
          <cell r="A1247" t="str">
            <v>MUNICIPIO DE YARUMAL</v>
          </cell>
        </row>
        <row r="1248">
          <cell r="A1248" t="str">
            <v xml:space="preserve">PROYECTO: MEJORAMIENTO DE VÍAS TERCIARIAS EN EL MUNICIPIO DE YARUMAL ANTIOQUIA </v>
          </cell>
        </row>
        <row r="1250">
          <cell r="A1250" t="str">
            <v>ANÁLISIS DE PRECIOS UNITARIOS</v>
          </cell>
        </row>
        <row r="1252">
          <cell r="A1252" t="str">
            <v>ITEM</v>
          </cell>
          <cell r="B1252" t="str">
            <v>DESCRIPCIÓN</v>
          </cell>
          <cell r="E1252" t="str">
            <v>UNIDAD</v>
          </cell>
          <cell r="F1252" t="str">
            <v>CANTIDAD</v>
          </cell>
          <cell r="G1252" t="str">
            <v>COSTO DIRECTO</v>
          </cell>
        </row>
        <row r="1253">
          <cell r="B1253" t="str">
            <v/>
          </cell>
          <cell r="E1253" t="str">
            <v/>
          </cell>
          <cell r="F1253" t="str">
            <v/>
          </cell>
          <cell r="G1253" t="str">
            <v/>
          </cell>
        </row>
        <row r="1255">
          <cell r="A1255" t="str">
            <v>1. COSTOS DIRECTOS</v>
          </cell>
        </row>
        <row r="1257">
          <cell r="A1257" t="str">
            <v>I. EQUIPO</v>
          </cell>
        </row>
        <row r="1258">
          <cell r="A1258" t="str">
            <v>CÓDIGO</v>
          </cell>
          <cell r="B1258" t="str">
            <v>DESCRIPCIÓN</v>
          </cell>
          <cell r="D1258" t="str">
            <v>UNIDAD</v>
          </cell>
          <cell r="E1258" t="str">
            <v>TARIFA</v>
          </cell>
          <cell r="F1258" t="str">
            <v>RENDIMIENTO</v>
          </cell>
          <cell r="G1258" t="str">
            <v>VR. UNITARIO</v>
          </cell>
        </row>
        <row r="1259">
          <cell r="A1259" t="str">
            <v/>
          </cell>
          <cell r="D1259" t="str">
            <v/>
          </cell>
          <cell r="E1259" t="str">
            <v/>
          </cell>
          <cell r="G1259" t="str">
            <v/>
          </cell>
        </row>
        <row r="1260">
          <cell r="A1260" t="str">
            <v/>
          </cell>
          <cell r="D1260" t="str">
            <v/>
          </cell>
          <cell r="E1260" t="str">
            <v/>
          </cell>
          <cell r="G1260" t="str">
            <v/>
          </cell>
        </row>
        <row r="1261">
          <cell r="A1261" t="str">
            <v/>
          </cell>
          <cell r="D1261" t="str">
            <v/>
          </cell>
          <cell r="E1261" t="str">
            <v/>
          </cell>
          <cell r="G1261" t="str">
            <v/>
          </cell>
        </row>
        <row r="1262">
          <cell r="A1262" t="str">
            <v/>
          </cell>
          <cell r="D1262" t="str">
            <v/>
          </cell>
          <cell r="E1262" t="str">
            <v/>
          </cell>
          <cell r="G1262" t="str">
            <v/>
          </cell>
        </row>
        <row r="1263">
          <cell r="A1263" t="str">
            <v/>
          </cell>
          <cell r="D1263" t="str">
            <v/>
          </cell>
          <cell r="E1263" t="str">
            <v/>
          </cell>
          <cell r="G1263" t="str">
            <v/>
          </cell>
        </row>
        <row r="1264">
          <cell r="A1264" t="str">
            <v/>
          </cell>
          <cell r="D1264" t="str">
            <v/>
          </cell>
          <cell r="E1264" t="str">
            <v/>
          </cell>
          <cell r="G1264" t="str">
            <v/>
          </cell>
        </row>
        <row r="1265">
          <cell r="A1265" t="str">
            <v/>
          </cell>
          <cell r="B1265" t="str">
            <v/>
          </cell>
          <cell r="D1265" t="str">
            <v/>
          </cell>
          <cell r="E1265" t="str">
            <v/>
          </cell>
          <cell r="F1265" t="str">
            <v/>
          </cell>
          <cell r="G1265" t="str">
            <v/>
          </cell>
        </row>
        <row r="1266">
          <cell r="F1266" t="str">
            <v>SUBTOTAL</v>
          </cell>
          <cell r="G1266" t="str">
            <v/>
          </cell>
        </row>
        <row r="1268">
          <cell r="A1268" t="str">
            <v>II. MATERIALES</v>
          </cell>
        </row>
        <row r="1269">
          <cell r="A1269" t="str">
            <v>CÓDIGO</v>
          </cell>
          <cell r="B1269" t="str">
            <v>DESCRIPCIÓN</v>
          </cell>
          <cell r="C1269" t="str">
            <v>UNIDAD</v>
          </cell>
          <cell r="D1269" t="str">
            <v>CANTIDAD</v>
          </cell>
          <cell r="E1269" t="str">
            <v>DESP.</v>
          </cell>
          <cell r="F1269" t="str">
            <v>PRECIO UNIT.</v>
          </cell>
          <cell r="G1269" t="str">
            <v>VR. UNITARIO</v>
          </cell>
        </row>
        <row r="1270">
          <cell r="A1270" t="str">
            <v/>
          </cell>
          <cell r="C1270" t="str">
            <v/>
          </cell>
          <cell r="F1270" t="str">
            <v/>
          </cell>
          <cell r="G1270" t="str">
            <v/>
          </cell>
        </row>
        <row r="1271">
          <cell r="A1271" t="str">
            <v/>
          </cell>
          <cell r="C1271" t="str">
            <v/>
          </cell>
          <cell r="F1271" t="str">
            <v/>
          </cell>
          <cell r="G1271" t="str">
            <v/>
          </cell>
        </row>
        <row r="1272">
          <cell r="A1272" t="str">
            <v/>
          </cell>
          <cell r="C1272" t="str">
            <v/>
          </cell>
          <cell r="F1272" t="str">
            <v/>
          </cell>
          <cell r="G1272" t="str">
            <v/>
          </cell>
        </row>
        <row r="1273">
          <cell r="A1273" t="str">
            <v/>
          </cell>
          <cell r="C1273" t="str">
            <v/>
          </cell>
          <cell r="F1273" t="str">
            <v/>
          </cell>
          <cell r="G1273" t="str">
            <v/>
          </cell>
        </row>
        <row r="1274">
          <cell r="A1274" t="str">
            <v/>
          </cell>
          <cell r="C1274" t="str">
            <v/>
          </cell>
          <cell r="F1274" t="str">
            <v/>
          </cell>
          <cell r="G1274" t="str">
            <v/>
          </cell>
        </row>
        <row r="1275">
          <cell r="A1275" t="str">
            <v/>
          </cell>
          <cell r="C1275" t="str">
            <v/>
          </cell>
          <cell r="F1275" t="str">
            <v/>
          </cell>
          <cell r="G1275" t="str">
            <v/>
          </cell>
        </row>
        <row r="1276">
          <cell r="A1276" t="str">
            <v/>
          </cell>
          <cell r="C1276" t="str">
            <v/>
          </cell>
          <cell r="F1276" t="str">
            <v/>
          </cell>
          <cell r="G1276" t="str">
            <v/>
          </cell>
        </row>
        <row r="1277">
          <cell r="A1277" t="str">
            <v/>
          </cell>
          <cell r="C1277" t="str">
            <v/>
          </cell>
          <cell r="F1277" t="str">
            <v/>
          </cell>
          <cell r="G1277" t="str">
            <v/>
          </cell>
        </row>
        <row r="1278">
          <cell r="A1278" t="str">
            <v/>
          </cell>
          <cell r="C1278" t="str">
            <v/>
          </cell>
          <cell r="F1278" t="str">
            <v/>
          </cell>
          <cell r="G1278" t="str">
            <v/>
          </cell>
        </row>
        <row r="1279">
          <cell r="A1279" t="str">
            <v/>
          </cell>
          <cell r="C1279" t="str">
            <v/>
          </cell>
          <cell r="F1279" t="str">
            <v/>
          </cell>
          <cell r="G1279" t="str">
            <v/>
          </cell>
        </row>
        <row r="1280">
          <cell r="A1280" t="str">
            <v/>
          </cell>
          <cell r="C1280" t="str">
            <v/>
          </cell>
          <cell r="F1280" t="str">
            <v/>
          </cell>
          <cell r="G1280" t="str">
            <v/>
          </cell>
        </row>
        <row r="1281">
          <cell r="A1281" t="str">
            <v/>
          </cell>
          <cell r="C1281" t="str">
            <v/>
          </cell>
          <cell r="F1281" t="str">
            <v/>
          </cell>
          <cell r="G1281" t="str">
            <v/>
          </cell>
        </row>
        <row r="1282">
          <cell r="A1282" t="str">
            <v/>
          </cell>
          <cell r="C1282" t="str">
            <v/>
          </cell>
          <cell r="F1282" t="str">
            <v/>
          </cell>
          <cell r="G1282" t="str">
            <v/>
          </cell>
        </row>
        <row r="1283">
          <cell r="A1283" t="str">
            <v/>
          </cell>
          <cell r="C1283" t="str">
            <v/>
          </cell>
          <cell r="F1283" t="str">
            <v/>
          </cell>
          <cell r="G1283" t="str">
            <v/>
          </cell>
        </row>
        <row r="1284">
          <cell r="F1284" t="str">
            <v>SUBTOTAL</v>
          </cell>
          <cell r="G1284" t="str">
            <v/>
          </cell>
        </row>
        <row r="1286">
          <cell r="A1286" t="str">
            <v>III. TRANSPORTES</v>
          </cell>
        </row>
        <row r="1287">
          <cell r="A1287" t="str">
            <v>CÓDIGO</v>
          </cell>
          <cell r="B1287" t="str">
            <v>DESCRIPCIÓN</v>
          </cell>
          <cell r="C1287" t="str">
            <v>TIPO</v>
          </cell>
          <cell r="D1287" t="str">
            <v>VOLUMEN/PESO</v>
          </cell>
          <cell r="E1287" t="str">
            <v>DISTANCIA</v>
          </cell>
          <cell r="F1287" t="str">
            <v>TARIFA</v>
          </cell>
          <cell r="G1287" t="str">
            <v>VR. UNITARIO</v>
          </cell>
        </row>
        <row r="1288">
          <cell r="A1288" t="str">
            <v/>
          </cell>
          <cell r="E1288" t="str">
            <v/>
          </cell>
          <cell r="F1288" t="str">
            <v/>
          </cell>
          <cell r="G1288" t="str">
            <v/>
          </cell>
        </row>
        <row r="1289">
          <cell r="A1289" t="str">
            <v/>
          </cell>
          <cell r="E1289" t="str">
            <v/>
          </cell>
          <cell r="F1289" t="str">
            <v/>
          </cell>
          <cell r="G1289" t="str">
            <v/>
          </cell>
        </row>
        <row r="1290">
          <cell r="A1290" t="str">
            <v/>
          </cell>
          <cell r="E1290" t="str">
            <v/>
          </cell>
          <cell r="F1290" t="str">
            <v/>
          </cell>
          <cell r="G1290" t="str">
            <v/>
          </cell>
        </row>
        <row r="1291">
          <cell r="F1291" t="str">
            <v>SUBTOTAL</v>
          </cell>
          <cell r="G1291" t="str">
            <v/>
          </cell>
        </row>
        <row r="1293">
          <cell r="A1293" t="str">
            <v>IV. MANO DE OBRA</v>
          </cell>
        </row>
        <row r="1294">
          <cell r="A1294" t="str">
            <v>CÓDIGO</v>
          </cell>
          <cell r="B1294" t="str">
            <v>CARGOS PERSONAL</v>
          </cell>
          <cell r="D1294" t="str">
            <v>CANTIDAD</v>
          </cell>
          <cell r="E1294" t="str">
            <v>JORNAL TOTAL</v>
          </cell>
          <cell r="F1294" t="str">
            <v>RENDIMIENTO</v>
          </cell>
          <cell r="G1294" t="str">
            <v>VR. UNITARIO</v>
          </cell>
        </row>
        <row r="1295">
          <cell r="A1295" t="str">
            <v/>
          </cell>
          <cell r="E1295" t="str">
            <v/>
          </cell>
          <cell r="G1295" t="str">
            <v/>
          </cell>
        </row>
        <row r="1296">
          <cell r="A1296" t="str">
            <v/>
          </cell>
          <cell r="E1296" t="str">
            <v/>
          </cell>
          <cell r="F1296" t="str">
            <v/>
          </cell>
          <cell r="G1296" t="str">
            <v/>
          </cell>
        </row>
        <row r="1297">
          <cell r="A1297" t="str">
            <v/>
          </cell>
          <cell r="E1297" t="str">
            <v/>
          </cell>
          <cell r="F1297" t="str">
            <v/>
          </cell>
          <cell r="G1297" t="str">
            <v/>
          </cell>
        </row>
        <row r="1298">
          <cell r="A1298" t="str">
            <v/>
          </cell>
          <cell r="E1298" t="str">
            <v/>
          </cell>
          <cell r="F1298" t="str">
            <v/>
          </cell>
          <cell r="G1298" t="str">
            <v/>
          </cell>
        </row>
        <row r="1299">
          <cell r="F1299" t="str">
            <v>SUBTOTAL</v>
          </cell>
          <cell r="G1299" t="str">
            <v/>
          </cell>
        </row>
        <row r="1301">
          <cell r="A1301" t="str">
            <v>V. SERVICIOS</v>
          </cell>
        </row>
        <row r="1302">
          <cell r="A1302" t="str">
            <v>CÓDIGO</v>
          </cell>
          <cell r="B1302" t="str">
            <v>DESCRIPCIÓN</v>
          </cell>
          <cell r="D1302" t="str">
            <v>UNIDAD</v>
          </cell>
          <cell r="E1302" t="str">
            <v>CANTIDAD</v>
          </cell>
          <cell r="F1302" t="str">
            <v>PRECIO UNIT.</v>
          </cell>
          <cell r="G1302" t="str">
            <v>VR. UNITARIO</v>
          </cell>
        </row>
        <row r="1303">
          <cell r="A1303" t="str">
            <v/>
          </cell>
          <cell r="D1303" t="str">
            <v/>
          </cell>
          <cell r="F1303" t="str">
            <v/>
          </cell>
          <cell r="G1303" t="str">
            <v/>
          </cell>
        </row>
        <row r="1304">
          <cell r="A1304" t="str">
            <v/>
          </cell>
          <cell r="D1304" t="str">
            <v/>
          </cell>
          <cell r="F1304" t="str">
            <v/>
          </cell>
          <cell r="G1304" t="str">
            <v/>
          </cell>
        </row>
        <row r="1305">
          <cell r="A1305" t="str">
            <v/>
          </cell>
          <cell r="D1305" t="str">
            <v/>
          </cell>
          <cell r="F1305" t="str">
            <v/>
          </cell>
          <cell r="G1305" t="str">
            <v/>
          </cell>
        </row>
        <row r="1306">
          <cell r="F1306" t="str">
            <v>SUBTOTAL</v>
          </cell>
          <cell r="G1306" t="str">
            <v/>
          </cell>
        </row>
        <row r="1308">
          <cell r="A1308" t="str">
            <v>TOTAL COSTO DIRECTO</v>
          </cell>
          <cell r="G1308" t="str">
            <v/>
          </cell>
        </row>
        <row r="1310">
          <cell r="A1310" t="str">
            <v>2. COSTOS INDIRECTOS</v>
          </cell>
        </row>
        <row r="1312">
          <cell r="A1312" t="str">
            <v>DESCRIPCIÓN</v>
          </cell>
          <cell r="F1312" t="str">
            <v>PORCENTAJE</v>
          </cell>
          <cell r="G1312" t="str">
            <v>VALOR TOTAL</v>
          </cell>
        </row>
        <row r="1313">
          <cell r="A1313" t="str">
            <v>ADMINISTRACION</v>
          </cell>
          <cell r="F1313">
            <v>0.21665986967355252</v>
          </cell>
          <cell r="G1313" t="str">
            <v/>
          </cell>
        </row>
        <row r="1314">
          <cell r="A1314" t="str">
            <v>IMPREVISTOS</v>
          </cell>
          <cell r="F1314" t="e">
            <v>#REF!</v>
          </cell>
          <cell r="G1314" t="str">
            <v/>
          </cell>
        </row>
        <row r="1315">
          <cell r="A1315" t="str">
            <v>UTILIDADES</v>
          </cell>
          <cell r="F1315" t="e">
            <v>#REF!</v>
          </cell>
          <cell r="G1315" t="str">
            <v/>
          </cell>
        </row>
        <row r="1316">
          <cell r="A1316" t="str">
            <v>TOTAL COSTO INDIRECTO</v>
          </cell>
          <cell r="F1316" t="e">
            <v>#REF!</v>
          </cell>
          <cell r="G1316" t="str">
            <v/>
          </cell>
        </row>
        <row r="1318">
          <cell r="A1318" t="str">
            <v>PRECIO UNITARIO TOTAL APROXIMADO AL PESO</v>
          </cell>
          <cell r="G1318" t="str">
            <v/>
          </cell>
        </row>
        <row r="1320">
          <cell r="B1320" t="str">
            <v>RESPONSABLE: JOHNATAN DE JESÚS ATEHORTÚA LONDOÑO</v>
          </cell>
        </row>
        <row r="1321">
          <cell r="B1321" t="str">
            <v xml:space="preserve">PROFESIONAL DE APOYO </v>
          </cell>
        </row>
        <row r="1322">
          <cell r="B1322" t="str">
            <v xml:space="preserve">SECRETARÍA DE PLANEACIÓN Y DESARROLLO TERRITORIAL </v>
          </cell>
        </row>
        <row r="1323">
          <cell r="B1323" t="str">
            <v>M.P. 05202 - 396667 ANT</v>
          </cell>
          <cell r="D1323" t="str">
            <v>FIRMA RESPONSABLE</v>
          </cell>
        </row>
        <row r="1324">
          <cell r="A1324" t="str">
            <v>DEPARTAMENTO DE ANTIOQUIA</v>
          </cell>
          <cell r="F1324" t="str">
            <v/>
          </cell>
        </row>
        <row r="1325">
          <cell r="A1325" t="str">
            <v>MUNICIPIO DE YARUMAL</v>
          </cell>
        </row>
        <row r="1326">
          <cell r="A1326" t="str">
            <v xml:space="preserve">PROYECTO: MEJORAMIENTO DE VÍAS TERCIARIAS EN EL MUNICIPIO DE YARUMAL ANTIOQUIA </v>
          </cell>
        </row>
        <row r="1328">
          <cell r="A1328" t="str">
            <v>ANÁLISIS DE PRECIOS UNITARIOS</v>
          </cell>
        </row>
        <row r="1330">
          <cell r="A1330" t="str">
            <v>ITEM</v>
          </cell>
          <cell r="B1330" t="str">
            <v>DESCRIPCIÓN</v>
          </cell>
          <cell r="E1330" t="str">
            <v>UNIDAD</v>
          </cell>
          <cell r="F1330" t="str">
            <v>CANTIDAD</v>
          </cell>
          <cell r="G1330" t="str">
            <v>COSTO DIRECTO</v>
          </cell>
        </row>
        <row r="1331">
          <cell r="B1331" t="str">
            <v/>
          </cell>
          <cell r="E1331" t="str">
            <v/>
          </cell>
          <cell r="F1331" t="str">
            <v/>
          </cell>
          <cell r="G1331" t="str">
            <v/>
          </cell>
        </row>
        <row r="1333">
          <cell r="A1333" t="str">
            <v>1. COSTOS DIRECTOS</v>
          </cell>
        </row>
        <row r="1335">
          <cell r="A1335" t="str">
            <v>I. EQUIPO</v>
          </cell>
        </row>
        <row r="1336">
          <cell r="A1336" t="str">
            <v>CÓDIGO</v>
          </cell>
          <cell r="B1336" t="str">
            <v>DESCRIPCIÓN</v>
          </cell>
          <cell r="D1336" t="str">
            <v>UNIDAD</v>
          </cell>
          <cell r="E1336" t="str">
            <v>TARIFA</v>
          </cell>
          <cell r="F1336" t="str">
            <v>RENDIMIENTO</v>
          </cell>
          <cell r="G1336" t="str">
            <v>VR. UNITARIO</v>
          </cell>
        </row>
        <row r="1337">
          <cell r="A1337" t="str">
            <v/>
          </cell>
          <cell r="D1337" t="str">
            <v/>
          </cell>
          <cell r="E1337" t="str">
            <v/>
          </cell>
          <cell r="G1337" t="str">
            <v/>
          </cell>
        </row>
        <row r="1338">
          <cell r="A1338" t="str">
            <v/>
          </cell>
          <cell r="D1338" t="str">
            <v/>
          </cell>
          <cell r="E1338" t="str">
            <v/>
          </cell>
          <cell r="G1338" t="str">
            <v/>
          </cell>
        </row>
        <row r="1339">
          <cell r="A1339" t="str">
            <v/>
          </cell>
          <cell r="D1339" t="str">
            <v/>
          </cell>
          <cell r="E1339" t="str">
            <v/>
          </cell>
          <cell r="G1339" t="str">
            <v/>
          </cell>
        </row>
        <row r="1340">
          <cell r="A1340" t="str">
            <v/>
          </cell>
          <cell r="D1340" t="str">
            <v/>
          </cell>
          <cell r="E1340" t="str">
            <v/>
          </cell>
          <cell r="G1340" t="str">
            <v/>
          </cell>
        </row>
        <row r="1341">
          <cell r="A1341" t="str">
            <v/>
          </cell>
          <cell r="D1341" t="str">
            <v/>
          </cell>
          <cell r="E1341" t="str">
            <v/>
          </cell>
          <cell r="G1341" t="str">
            <v/>
          </cell>
        </row>
        <row r="1342">
          <cell r="A1342" t="str">
            <v/>
          </cell>
          <cell r="D1342" t="str">
            <v/>
          </cell>
          <cell r="E1342" t="str">
            <v/>
          </cell>
          <cell r="G1342" t="str">
            <v/>
          </cell>
        </row>
        <row r="1343">
          <cell r="A1343" t="str">
            <v/>
          </cell>
          <cell r="B1343" t="str">
            <v/>
          </cell>
          <cell r="D1343" t="str">
            <v/>
          </cell>
          <cell r="E1343" t="str">
            <v/>
          </cell>
          <cell r="F1343" t="str">
            <v/>
          </cell>
          <cell r="G1343" t="str">
            <v/>
          </cell>
        </row>
        <row r="1344">
          <cell r="F1344" t="str">
            <v>SUBTOTAL</v>
          </cell>
          <cell r="G1344" t="str">
            <v/>
          </cell>
        </row>
        <row r="1346">
          <cell r="A1346" t="str">
            <v>II. MATERIALES</v>
          </cell>
        </row>
        <row r="1347">
          <cell r="A1347" t="str">
            <v>CÓDIGO</v>
          </cell>
          <cell r="B1347" t="str">
            <v>DESCRIPCIÓN</v>
          </cell>
          <cell r="C1347" t="str">
            <v>UNIDAD</v>
          </cell>
          <cell r="D1347" t="str">
            <v>CANTIDAD</v>
          </cell>
          <cell r="E1347" t="str">
            <v>DESP.</v>
          </cell>
          <cell r="F1347" t="str">
            <v>PRECIO UNIT.</v>
          </cell>
          <cell r="G1347" t="str">
            <v>VR. UNITARIO</v>
          </cell>
        </row>
        <row r="1348">
          <cell r="A1348" t="str">
            <v/>
          </cell>
          <cell r="C1348" t="str">
            <v/>
          </cell>
          <cell r="F1348" t="str">
            <v/>
          </cell>
          <cell r="G1348" t="str">
            <v/>
          </cell>
        </row>
        <row r="1349">
          <cell r="A1349" t="str">
            <v/>
          </cell>
          <cell r="C1349" t="str">
            <v/>
          </cell>
          <cell r="F1349" t="str">
            <v/>
          </cell>
          <cell r="G1349" t="str">
            <v/>
          </cell>
        </row>
        <row r="1350">
          <cell r="A1350" t="str">
            <v/>
          </cell>
          <cell r="C1350" t="str">
            <v/>
          </cell>
          <cell r="F1350" t="str">
            <v/>
          </cell>
          <cell r="G1350" t="str">
            <v/>
          </cell>
        </row>
        <row r="1351">
          <cell r="A1351" t="str">
            <v/>
          </cell>
          <cell r="C1351" t="str">
            <v/>
          </cell>
          <cell r="F1351" t="str">
            <v/>
          </cell>
          <cell r="G1351" t="str">
            <v/>
          </cell>
        </row>
        <row r="1352">
          <cell r="A1352" t="str">
            <v/>
          </cell>
          <cell r="C1352" t="str">
            <v/>
          </cell>
          <cell r="F1352" t="str">
            <v/>
          </cell>
          <cell r="G1352" t="str">
            <v/>
          </cell>
        </row>
        <row r="1353">
          <cell r="A1353" t="str">
            <v/>
          </cell>
          <cell r="C1353" t="str">
            <v/>
          </cell>
          <cell r="F1353" t="str">
            <v/>
          </cell>
          <cell r="G1353" t="str">
            <v/>
          </cell>
        </row>
        <row r="1354">
          <cell r="A1354" t="str">
            <v/>
          </cell>
          <cell r="C1354" t="str">
            <v/>
          </cell>
          <cell r="F1354" t="str">
            <v/>
          </cell>
          <cell r="G1354" t="str">
            <v/>
          </cell>
        </row>
        <row r="1355">
          <cell r="A1355" t="str">
            <v/>
          </cell>
          <cell r="C1355" t="str">
            <v/>
          </cell>
          <cell r="F1355" t="str">
            <v/>
          </cell>
          <cell r="G1355" t="str">
            <v/>
          </cell>
        </row>
        <row r="1356">
          <cell r="A1356" t="str">
            <v/>
          </cell>
          <cell r="C1356" t="str">
            <v/>
          </cell>
          <cell r="F1356" t="str">
            <v/>
          </cell>
          <cell r="G1356" t="str">
            <v/>
          </cell>
        </row>
        <row r="1357">
          <cell r="A1357" t="str">
            <v/>
          </cell>
          <cell r="C1357" t="str">
            <v/>
          </cell>
          <cell r="F1357" t="str">
            <v/>
          </cell>
          <cell r="G1357" t="str">
            <v/>
          </cell>
        </row>
        <row r="1358">
          <cell r="A1358" t="str">
            <v/>
          </cell>
          <cell r="C1358" t="str">
            <v/>
          </cell>
          <cell r="F1358" t="str">
            <v/>
          </cell>
          <cell r="G1358" t="str">
            <v/>
          </cell>
        </row>
        <row r="1359">
          <cell r="A1359" t="str">
            <v/>
          </cell>
          <cell r="C1359" t="str">
            <v/>
          </cell>
          <cell r="F1359" t="str">
            <v/>
          </cell>
          <cell r="G1359" t="str">
            <v/>
          </cell>
        </row>
        <row r="1360">
          <cell r="A1360" t="str">
            <v/>
          </cell>
          <cell r="C1360" t="str">
            <v/>
          </cell>
          <cell r="F1360" t="str">
            <v/>
          </cell>
          <cell r="G1360" t="str">
            <v/>
          </cell>
        </row>
        <row r="1361">
          <cell r="A1361" t="str">
            <v/>
          </cell>
          <cell r="C1361" t="str">
            <v/>
          </cell>
          <cell r="F1361" t="str">
            <v/>
          </cell>
          <cell r="G1361" t="str">
            <v/>
          </cell>
        </row>
        <row r="1362">
          <cell r="F1362" t="str">
            <v>SUBTOTAL</v>
          </cell>
          <cell r="G1362" t="str">
            <v/>
          </cell>
        </row>
        <row r="1364">
          <cell r="A1364" t="str">
            <v>III. TRANSPORTES</v>
          </cell>
        </row>
        <row r="1365">
          <cell r="A1365" t="str">
            <v>CÓDIGO</v>
          </cell>
          <cell r="B1365" t="str">
            <v>DESCRIPCIÓN</v>
          </cell>
          <cell r="C1365" t="str">
            <v>TIPO</v>
          </cell>
          <cell r="D1365" t="str">
            <v>VOLUMEN/PESO</v>
          </cell>
          <cell r="E1365" t="str">
            <v>DISTANCIA</v>
          </cell>
          <cell r="F1365" t="str">
            <v>TARIFA</v>
          </cell>
          <cell r="G1365" t="str">
            <v>VR. UNITARIO</v>
          </cell>
        </row>
        <row r="1366">
          <cell r="A1366" t="str">
            <v/>
          </cell>
          <cell r="E1366" t="str">
            <v/>
          </cell>
          <cell r="F1366" t="str">
            <v/>
          </cell>
          <cell r="G1366" t="str">
            <v/>
          </cell>
        </row>
        <row r="1367">
          <cell r="A1367" t="str">
            <v/>
          </cell>
          <cell r="E1367" t="str">
            <v/>
          </cell>
          <cell r="F1367" t="str">
            <v/>
          </cell>
          <cell r="G1367" t="str">
            <v/>
          </cell>
        </row>
        <row r="1368">
          <cell r="A1368" t="str">
            <v/>
          </cell>
          <cell r="E1368" t="str">
            <v/>
          </cell>
          <cell r="F1368" t="str">
            <v/>
          </cell>
          <cell r="G1368" t="str">
            <v/>
          </cell>
        </row>
        <row r="1369">
          <cell r="F1369" t="str">
            <v>SUBTOTAL</v>
          </cell>
          <cell r="G1369" t="str">
            <v/>
          </cell>
        </row>
        <row r="1371">
          <cell r="A1371" t="str">
            <v>IV. MANO DE OBRA</v>
          </cell>
        </row>
        <row r="1372">
          <cell r="A1372" t="str">
            <v>CÓDIGO</v>
          </cell>
          <cell r="B1372" t="str">
            <v>CARGOS PERSONAL</v>
          </cell>
          <cell r="D1372" t="str">
            <v>CANTIDAD</v>
          </cell>
          <cell r="E1372" t="str">
            <v>JORNAL TOTAL</v>
          </cell>
          <cell r="F1372" t="str">
            <v>RENDIMIENTO</v>
          </cell>
          <cell r="G1372" t="str">
            <v>VR. UNITARIO</v>
          </cell>
        </row>
        <row r="1373">
          <cell r="A1373" t="str">
            <v/>
          </cell>
          <cell r="E1373" t="str">
            <v/>
          </cell>
          <cell r="G1373" t="str">
            <v/>
          </cell>
        </row>
        <row r="1374">
          <cell r="A1374" t="str">
            <v/>
          </cell>
          <cell r="E1374" t="str">
            <v/>
          </cell>
          <cell r="F1374" t="str">
            <v/>
          </cell>
          <cell r="G1374" t="str">
            <v/>
          </cell>
        </row>
        <row r="1375">
          <cell r="A1375" t="str">
            <v/>
          </cell>
          <cell r="E1375" t="str">
            <v/>
          </cell>
          <cell r="F1375" t="str">
            <v/>
          </cell>
          <cell r="G1375" t="str">
            <v/>
          </cell>
        </row>
        <row r="1376">
          <cell r="A1376" t="str">
            <v/>
          </cell>
          <cell r="E1376" t="str">
            <v/>
          </cell>
          <cell r="F1376" t="str">
            <v/>
          </cell>
          <cell r="G1376" t="str">
            <v/>
          </cell>
        </row>
        <row r="1377">
          <cell r="F1377" t="str">
            <v>SUBTOTAL</v>
          </cell>
          <cell r="G1377" t="str">
            <v/>
          </cell>
        </row>
        <row r="1379">
          <cell r="A1379" t="str">
            <v>V. SERVICIOS</v>
          </cell>
        </row>
        <row r="1380">
          <cell r="A1380" t="str">
            <v>CÓDIGO</v>
          </cell>
          <cell r="B1380" t="str">
            <v>DESCRIPCIÓN</v>
          </cell>
          <cell r="D1380" t="str">
            <v>UNIDAD</v>
          </cell>
          <cell r="E1380" t="str">
            <v>CANTIDAD</v>
          </cell>
          <cell r="F1380" t="str">
            <v>PRECIO UNIT.</v>
          </cell>
          <cell r="G1380" t="str">
            <v>VR. UNITARIO</v>
          </cell>
        </row>
        <row r="1381">
          <cell r="A1381" t="str">
            <v/>
          </cell>
          <cell r="D1381" t="str">
            <v/>
          </cell>
          <cell r="F1381" t="str">
            <v/>
          </cell>
          <cell r="G1381" t="str">
            <v/>
          </cell>
        </row>
        <row r="1382">
          <cell r="A1382" t="str">
            <v/>
          </cell>
          <cell r="D1382" t="str">
            <v/>
          </cell>
          <cell r="F1382" t="str">
            <v/>
          </cell>
          <cell r="G1382" t="str">
            <v/>
          </cell>
        </row>
        <row r="1383">
          <cell r="A1383" t="str">
            <v/>
          </cell>
          <cell r="D1383" t="str">
            <v/>
          </cell>
          <cell r="F1383" t="str">
            <v/>
          </cell>
          <cell r="G1383" t="str">
            <v/>
          </cell>
        </row>
        <row r="1384">
          <cell r="F1384" t="str">
            <v>SUBTOTAL</v>
          </cell>
          <cell r="G1384" t="str">
            <v/>
          </cell>
        </row>
        <row r="1386">
          <cell r="A1386" t="str">
            <v>TOTAL COSTO DIRECTO</v>
          </cell>
          <cell r="G1386" t="str">
            <v/>
          </cell>
        </row>
        <row r="1388">
          <cell r="A1388" t="str">
            <v>2. COSTOS INDIRECTOS</v>
          </cell>
        </row>
        <row r="1390">
          <cell r="A1390" t="str">
            <v>DESCRIPCIÓN</v>
          </cell>
          <cell r="F1390" t="str">
            <v>PORCENTAJE</v>
          </cell>
          <cell r="G1390" t="str">
            <v>VALOR TOTAL</v>
          </cell>
        </row>
        <row r="1391">
          <cell r="A1391" t="str">
            <v>ADMINISTRACION</v>
          </cell>
          <cell r="F1391">
            <v>0.21665986967355252</v>
          </cell>
          <cell r="G1391" t="str">
            <v/>
          </cell>
        </row>
        <row r="1392">
          <cell r="A1392" t="str">
            <v>IMPREVISTOS</v>
          </cell>
          <cell r="F1392" t="e">
            <v>#REF!</v>
          </cell>
          <cell r="G1392" t="str">
            <v/>
          </cell>
        </row>
        <row r="1393">
          <cell r="A1393" t="str">
            <v>UTILIDADES</v>
          </cell>
          <cell r="F1393" t="e">
            <v>#REF!</v>
          </cell>
          <cell r="G1393" t="str">
            <v/>
          </cell>
        </row>
        <row r="1394">
          <cell r="A1394" t="str">
            <v>TOTAL COSTO INDIRECTO</v>
          </cell>
          <cell r="F1394" t="e">
            <v>#REF!</v>
          </cell>
          <cell r="G1394" t="str">
            <v/>
          </cell>
        </row>
        <row r="1396">
          <cell r="A1396" t="str">
            <v>PRECIO UNITARIO TOTAL APROXIMADO AL PESO</v>
          </cell>
          <cell r="G1396" t="str">
            <v/>
          </cell>
        </row>
        <row r="1398">
          <cell r="B1398" t="str">
            <v>RESPONSABLE: JOHNATAN DE JESÚS ATEHORTÚA LONDOÑO</v>
          </cell>
        </row>
        <row r="1399">
          <cell r="B1399" t="str">
            <v xml:space="preserve">PROFESIONAL DE APOYO </v>
          </cell>
        </row>
        <row r="1400">
          <cell r="B1400" t="str">
            <v xml:space="preserve">SECRETARÍA DE PLANEACIÓN Y DESARROLLO TERRITORIAL </v>
          </cell>
        </row>
        <row r="1401">
          <cell r="B1401" t="str">
            <v>M.P. 05202 - 396667 ANT</v>
          </cell>
          <cell r="D1401" t="str">
            <v>FIRMA RESPONSABLE</v>
          </cell>
        </row>
        <row r="1402">
          <cell r="A1402" t="str">
            <v>DEPARTAMENTO DE ANTIOQUIA</v>
          </cell>
          <cell r="F1402" t="str">
            <v/>
          </cell>
        </row>
        <row r="1403">
          <cell r="A1403" t="str">
            <v>MUNICIPIO DE YARUMAL</v>
          </cell>
        </row>
        <row r="1404">
          <cell r="A1404" t="str">
            <v xml:space="preserve">PROYECTO: MEJORAMIENTO DE VÍAS TERCIARIAS EN EL MUNICIPIO DE YARUMAL ANTIOQUIA </v>
          </cell>
        </row>
        <row r="1406">
          <cell r="A1406" t="str">
            <v>ANÁLISIS DE PRECIOS UNITARIOS</v>
          </cell>
        </row>
        <row r="1408">
          <cell r="A1408" t="str">
            <v>ITEM</v>
          </cell>
          <cell r="B1408" t="str">
            <v>DESCRIPCIÓN</v>
          </cell>
          <cell r="E1408" t="str">
            <v>UNIDAD</v>
          </cell>
          <cell r="F1408" t="str">
            <v>CANTIDAD</v>
          </cell>
          <cell r="G1408" t="str">
            <v>COSTO DIRECTO</v>
          </cell>
        </row>
        <row r="1409">
          <cell r="B1409" t="str">
            <v/>
          </cell>
          <cell r="E1409" t="str">
            <v/>
          </cell>
          <cell r="F1409" t="str">
            <v/>
          </cell>
          <cell r="G1409" t="str">
            <v/>
          </cell>
        </row>
        <row r="1411">
          <cell r="A1411" t="str">
            <v>1. COSTOS DIRECTOS</v>
          </cell>
        </row>
        <row r="1413">
          <cell r="A1413" t="str">
            <v>I. EQUIPO</v>
          </cell>
        </row>
        <row r="1414">
          <cell r="A1414" t="str">
            <v>CÓDIGO</v>
          </cell>
          <cell r="B1414" t="str">
            <v>DESCRIPCIÓN</v>
          </cell>
          <cell r="D1414" t="str">
            <v>UNIDAD</v>
          </cell>
          <cell r="E1414" t="str">
            <v>TARIFA</v>
          </cell>
          <cell r="F1414" t="str">
            <v>RENDIMIENTO</v>
          </cell>
          <cell r="G1414" t="str">
            <v>VR. UNITARIO</v>
          </cell>
        </row>
        <row r="1415">
          <cell r="A1415" t="str">
            <v/>
          </cell>
          <cell r="D1415" t="str">
            <v/>
          </cell>
          <cell r="E1415" t="str">
            <v/>
          </cell>
          <cell r="G1415" t="str">
            <v/>
          </cell>
        </row>
        <row r="1416">
          <cell r="A1416" t="str">
            <v/>
          </cell>
          <cell r="D1416" t="str">
            <v/>
          </cell>
          <cell r="E1416" t="str">
            <v/>
          </cell>
          <cell r="G1416" t="str">
            <v/>
          </cell>
        </row>
        <row r="1417">
          <cell r="A1417" t="str">
            <v/>
          </cell>
          <cell r="D1417" t="str">
            <v/>
          </cell>
          <cell r="E1417" t="str">
            <v/>
          </cell>
          <cell r="G1417" t="str">
            <v/>
          </cell>
        </row>
        <row r="1418">
          <cell r="A1418" t="str">
            <v/>
          </cell>
          <cell r="D1418" t="str">
            <v/>
          </cell>
          <cell r="E1418" t="str">
            <v/>
          </cell>
          <cell r="G1418" t="str">
            <v/>
          </cell>
        </row>
        <row r="1419">
          <cell r="A1419" t="str">
            <v/>
          </cell>
          <cell r="D1419" t="str">
            <v/>
          </cell>
          <cell r="E1419" t="str">
            <v/>
          </cell>
          <cell r="G1419" t="str">
            <v/>
          </cell>
        </row>
        <row r="1420">
          <cell r="A1420" t="str">
            <v/>
          </cell>
          <cell r="D1420" t="str">
            <v/>
          </cell>
          <cell r="E1420" t="str">
            <v/>
          </cell>
          <cell r="G1420" t="str">
            <v/>
          </cell>
        </row>
        <row r="1421">
          <cell r="A1421" t="str">
            <v/>
          </cell>
          <cell r="B1421" t="str">
            <v/>
          </cell>
          <cell r="D1421" t="str">
            <v/>
          </cell>
          <cell r="E1421" t="str">
            <v/>
          </cell>
          <cell r="F1421" t="str">
            <v/>
          </cell>
          <cell r="G1421" t="str">
            <v/>
          </cell>
        </row>
        <row r="1422">
          <cell r="F1422" t="str">
            <v>SUBTOTAL</v>
          </cell>
          <cell r="G1422" t="str">
            <v/>
          </cell>
        </row>
        <row r="1424">
          <cell r="A1424" t="str">
            <v>II. MATERIALES</v>
          </cell>
        </row>
        <row r="1425">
          <cell r="A1425" t="str">
            <v>CÓDIGO</v>
          </cell>
          <cell r="B1425" t="str">
            <v>DESCRIPCIÓN</v>
          </cell>
          <cell r="C1425" t="str">
            <v>UNIDAD</v>
          </cell>
          <cell r="D1425" t="str">
            <v>CANTIDAD</v>
          </cell>
          <cell r="E1425" t="str">
            <v>DESP.</v>
          </cell>
          <cell r="F1425" t="str">
            <v>PRECIO UNIT.</v>
          </cell>
          <cell r="G1425" t="str">
            <v>VR. UNITARIO</v>
          </cell>
        </row>
        <row r="1426">
          <cell r="A1426" t="str">
            <v/>
          </cell>
          <cell r="C1426" t="str">
            <v/>
          </cell>
          <cell r="F1426" t="str">
            <v/>
          </cell>
          <cell r="G1426" t="str">
            <v/>
          </cell>
        </row>
        <row r="1427">
          <cell r="A1427" t="str">
            <v/>
          </cell>
          <cell r="C1427" t="str">
            <v/>
          </cell>
          <cell r="F1427" t="str">
            <v/>
          </cell>
          <cell r="G1427" t="str">
            <v/>
          </cell>
        </row>
        <row r="1428">
          <cell r="A1428" t="str">
            <v/>
          </cell>
          <cell r="C1428" t="str">
            <v/>
          </cell>
          <cell r="F1428" t="str">
            <v/>
          </cell>
          <cell r="G1428" t="str">
            <v/>
          </cell>
        </row>
        <row r="1429">
          <cell r="A1429" t="str">
            <v/>
          </cell>
          <cell r="C1429" t="str">
            <v/>
          </cell>
          <cell r="F1429" t="str">
            <v/>
          </cell>
          <cell r="G1429" t="str">
            <v/>
          </cell>
        </row>
        <row r="1430">
          <cell r="A1430" t="str">
            <v/>
          </cell>
          <cell r="C1430" t="str">
            <v/>
          </cell>
          <cell r="F1430" t="str">
            <v/>
          </cell>
          <cell r="G1430" t="str">
            <v/>
          </cell>
        </row>
        <row r="1431">
          <cell r="A1431" t="str">
            <v/>
          </cell>
          <cell r="C1431" t="str">
            <v/>
          </cell>
          <cell r="F1431" t="str">
            <v/>
          </cell>
          <cell r="G1431" t="str">
            <v/>
          </cell>
        </row>
        <row r="1432">
          <cell r="A1432" t="str">
            <v/>
          </cell>
          <cell r="C1432" t="str">
            <v/>
          </cell>
          <cell r="F1432" t="str">
            <v/>
          </cell>
          <cell r="G1432" t="str">
            <v/>
          </cell>
        </row>
        <row r="1433">
          <cell r="A1433" t="str">
            <v/>
          </cell>
          <cell r="C1433" t="str">
            <v/>
          </cell>
          <cell r="F1433" t="str">
            <v/>
          </cell>
          <cell r="G1433" t="str">
            <v/>
          </cell>
        </row>
        <row r="1434">
          <cell r="A1434" t="str">
            <v/>
          </cell>
          <cell r="C1434" t="str">
            <v/>
          </cell>
          <cell r="F1434" t="str">
            <v/>
          </cell>
          <cell r="G1434" t="str">
            <v/>
          </cell>
        </row>
        <row r="1435">
          <cell r="A1435" t="str">
            <v/>
          </cell>
          <cell r="C1435" t="str">
            <v/>
          </cell>
          <cell r="F1435" t="str">
            <v/>
          </cell>
          <cell r="G1435" t="str">
            <v/>
          </cell>
        </row>
        <row r="1436">
          <cell r="A1436" t="str">
            <v/>
          </cell>
          <cell r="C1436" t="str">
            <v/>
          </cell>
          <cell r="F1436" t="str">
            <v/>
          </cell>
          <cell r="G1436" t="str">
            <v/>
          </cell>
        </row>
        <row r="1437">
          <cell r="A1437" t="str">
            <v/>
          </cell>
          <cell r="C1437" t="str">
            <v/>
          </cell>
          <cell r="F1437" t="str">
            <v/>
          </cell>
          <cell r="G1437" t="str">
            <v/>
          </cell>
        </row>
        <row r="1438">
          <cell r="A1438" t="str">
            <v/>
          </cell>
          <cell r="C1438" t="str">
            <v/>
          </cell>
          <cell r="F1438" t="str">
            <v/>
          </cell>
          <cell r="G1438" t="str">
            <v/>
          </cell>
        </row>
        <row r="1439">
          <cell r="A1439" t="str">
            <v/>
          </cell>
          <cell r="C1439" t="str">
            <v/>
          </cell>
          <cell r="F1439" t="str">
            <v/>
          </cell>
          <cell r="G1439" t="str">
            <v/>
          </cell>
        </row>
        <row r="1440">
          <cell r="F1440" t="str">
            <v>SUBTOTAL</v>
          </cell>
          <cell r="G1440" t="str">
            <v/>
          </cell>
        </row>
        <row r="1442">
          <cell r="A1442" t="str">
            <v>III. TRANSPORTES</v>
          </cell>
        </row>
        <row r="1443">
          <cell r="A1443" t="str">
            <v>CÓDIGO</v>
          </cell>
          <cell r="B1443" t="str">
            <v>DESCRIPCIÓN</v>
          </cell>
          <cell r="C1443" t="str">
            <v>TIPO</v>
          </cell>
          <cell r="D1443" t="str">
            <v>VOLUMEN/PESO</v>
          </cell>
          <cell r="E1443" t="str">
            <v>DISTANCIA</v>
          </cell>
          <cell r="F1443" t="str">
            <v>TARIFA</v>
          </cell>
          <cell r="G1443" t="str">
            <v>VR. UNITARIO</v>
          </cell>
        </row>
        <row r="1444">
          <cell r="A1444" t="str">
            <v/>
          </cell>
          <cell r="E1444" t="str">
            <v/>
          </cell>
          <cell r="F1444" t="str">
            <v/>
          </cell>
          <cell r="G1444" t="str">
            <v/>
          </cell>
        </row>
        <row r="1445">
          <cell r="A1445" t="str">
            <v/>
          </cell>
          <cell r="E1445" t="str">
            <v/>
          </cell>
          <cell r="F1445" t="str">
            <v/>
          </cell>
          <cell r="G1445" t="str">
            <v/>
          </cell>
        </row>
        <row r="1446">
          <cell r="A1446" t="str">
            <v/>
          </cell>
          <cell r="E1446" t="str">
            <v/>
          </cell>
          <cell r="F1446" t="str">
            <v/>
          </cell>
          <cell r="G1446" t="str">
            <v/>
          </cell>
        </row>
        <row r="1447">
          <cell r="F1447" t="str">
            <v>SUBTOTAL</v>
          </cell>
          <cell r="G1447" t="str">
            <v/>
          </cell>
        </row>
        <row r="1449">
          <cell r="A1449" t="str">
            <v>IV. MANO DE OBRA</v>
          </cell>
        </row>
        <row r="1450">
          <cell r="A1450" t="str">
            <v>CÓDIGO</v>
          </cell>
          <cell r="B1450" t="str">
            <v>CARGOS PERSONAL</v>
          </cell>
          <cell r="D1450" t="str">
            <v>CANTIDAD</v>
          </cell>
          <cell r="E1450" t="str">
            <v>JORNAL TOTAL</v>
          </cell>
          <cell r="F1450" t="str">
            <v>RENDIMIENTO</v>
          </cell>
          <cell r="G1450" t="str">
            <v>VR. UNITARIO</v>
          </cell>
        </row>
        <row r="1451">
          <cell r="A1451" t="str">
            <v/>
          </cell>
          <cell r="E1451" t="str">
            <v/>
          </cell>
          <cell r="G1451" t="str">
            <v/>
          </cell>
        </row>
        <row r="1452">
          <cell r="A1452" t="str">
            <v/>
          </cell>
          <cell r="E1452" t="str">
            <v/>
          </cell>
          <cell r="F1452" t="str">
            <v/>
          </cell>
          <cell r="G1452" t="str">
            <v/>
          </cell>
        </row>
        <row r="1453">
          <cell r="A1453" t="str">
            <v/>
          </cell>
          <cell r="E1453" t="str">
            <v/>
          </cell>
          <cell r="F1453" t="str">
            <v/>
          </cell>
          <cell r="G1453" t="str">
            <v/>
          </cell>
        </row>
        <row r="1454">
          <cell r="A1454" t="str">
            <v/>
          </cell>
          <cell r="E1454" t="str">
            <v/>
          </cell>
          <cell r="F1454" t="str">
            <v/>
          </cell>
          <cell r="G1454" t="str">
            <v/>
          </cell>
        </row>
        <row r="1455">
          <cell r="F1455" t="str">
            <v>SUBTOTAL</v>
          </cell>
          <cell r="G1455" t="str">
            <v/>
          </cell>
        </row>
        <row r="1457">
          <cell r="A1457" t="str">
            <v>V. SERVICIOS</v>
          </cell>
        </row>
        <row r="1458">
          <cell r="A1458" t="str">
            <v>CÓDIGO</v>
          </cell>
          <cell r="B1458" t="str">
            <v>DESCRIPCIÓN</v>
          </cell>
          <cell r="D1458" t="str">
            <v>UNIDAD</v>
          </cell>
          <cell r="E1458" t="str">
            <v>CANTIDAD</v>
          </cell>
          <cell r="F1458" t="str">
            <v>PRECIO UNIT.</v>
          </cell>
          <cell r="G1458" t="str">
            <v>VR. UNITARIO</v>
          </cell>
        </row>
        <row r="1459">
          <cell r="A1459" t="str">
            <v/>
          </cell>
          <cell r="D1459" t="str">
            <v/>
          </cell>
          <cell r="F1459" t="str">
            <v/>
          </cell>
          <cell r="G1459" t="str">
            <v/>
          </cell>
        </row>
        <row r="1460">
          <cell r="A1460" t="str">
            <v/>
          </cell>
          <cell r="D1460" t="str">
            <v/>
          </cell>
          <cell r="F1460" t="str">
            <v/>
          </cell>
          <cell r="G1460" t="str">
            <v/>
          </cell>
        </row>
        <row r="1461">
          <cell r="A1461" t="str">
            <v/>
          </cell>
          <cell r="D1461" t="str">
            <v/>
          </cell>
          <cell r="F1461" t="str">
            <v/>
          </cell>
          <cell r="G1461" t="str">
            <v/>
          </cell>
        </row>
        <row r="1462">
          <cell r="F1462" t="str">
            <v>SUBTOTAL</v>
          </cell>
          <cell r="G1462" t="str">
            <v/>
          </cell>
        </row>
        <row r="1464">
          <cell r="A1464" t="str">
            <v>TOTAL COSTO DIRECTO</v>
          </cell>
          <cell r="G1464" t="str">
            <v/>
          </cell>
        </row>
        <row r="1466">
          <cell r="A1466" t="str">
            <v>2. COSTOS INDIRECTOS</v>
          </cell>
        </row>
        <row r="1468">
          <cell r="A1468" t="str">
            <v>DESCRIPCIÓN</v>
          </cell>
          <cell r="F1468" t="str">
            <v>PORCENTAJE</v>
          </cell>
          <cell r="G1468" t="str">
            <v>VALOR TOTAL</v>
          </cell>
        </row>
        <row r="1469">
          <cell r="A1469" t="str">
            <v>ADMINISTRACION</v>
          </cell>
          <cell r="F1469">
            <v>0.21665986967355252</v>
          </cell>
          <cell r="G1469" t="str">
            <v/>
          </cell>
        </row>
        <row r="1470">
          <cell r="A1470" t="str">
            <v>IMPREVISTOS</v>
          </cell>
          <cell r="F1470" t="e">
            <v>#REF!</v>
          </cell>
          <cell r="G1470" t="str">
            <v/>
          </cell>
        </row>
        <row r="1471">
          <cell r="A1471" t="str">
            <v>UTILIDADES</v>
          </cell>
          <cell r="F1471" t="e">
            <v>#REF!</v>
          </cell>
          <cell r="G1471" t="str">
            <v/>
          </cell>
        </row>
        <row r="1472">
          <cell r="A1472" t="str">
            <v>TOTAL COSTO INDIRECTO</v>
          </cell>
          <cell r="F1472" t="e">
            <v>#REF!</v>
          </cell>
          <cell r="G1472" t="str">
            <v/>
          </cell>
        </row>
        <row r="1474">
          <cell r="A1474" t="str">
            <v>PRECIO UNITARIO TOTAL APROXIMADO AL PESO</v>
          </cell>
          <cell r="G1474" t="str">
            <v/>
          </cell>
        </row>
        <row r="1476">
          <cell r="B1476" t="str">
            <v>RESPONSABLE: JOHNATAN DE JESÚS ATEHORTÚA LONDOÑO</v>
          </cell>
        </row>
        <row r="1477">
          <cell r="B1477" t="str">
            <v xml:space="preserve">PROFESIONAL DE APOYO </v>
          </cell>
        </row>
        <row r="1478">
          <cell r="B1478" t="str">
            <v xml:space="preserve">SECRETARÍA DE PLANEACIÓN Y DESARROLLO TERRITORIAL </v>
          </cell>
        </row>
        <row r="1479">
          <cell r="B1479" t="str">
            <v>M.P. 05202 - 396667 ANT</v>
          </cell>
          <cell r="D1479" t="str">
            <v>FIRMA RESPONSABLE</v>
          </cell>
        </row>
        <row r="1480">
          <cell r="A1480" t="str">
            <v>DEPARTAMENTO DE ANTIOQUIA</v>
          </cell>
          <cell r="F1480" t="str">
            <v/>
          </cell>
        </row>
        <row r="1481">
          <cell r="A1481" t="str">
            <v>MUNICIPIO DE YARUMAL</v>
          </cell>
        </row>
        <row r="1482">
          <cell r="A1482" t="str">
            <v xml:space="preserve">PROYECTO: MEJORAMIENTO DE VÍAS TERCIARIAS EN EL MUNICIPIO DE YARUMAL ANTIOQUIA </v>
          </cell>
        </row>
        <row r="1484">
          <cell r="A1484" t="str">
            <v>ANÁLISIS DE PRECIOS UNITARIOS</v>
          </cell>
        </row>
        <row r="1486">
          <cell r="A1486" t="str">
            <v>ITEM</v>
          </cell>
          <cell r="B1486" t="str">
            <v>DESCRIPCIÓN</v>
          </cell>
          <cell r="E1486" t="str">
            <v>UNIDAD</v>
          </cell>
          <cell r="F1486" t="str">
            <v>CANTIDAD</v>
          </cell>
          <cell r="G1486" t="str">
            <v>COSTO DIRECTO</v>
          </cell>
        </row>
        <row r="1487">
          <cell r="B1487" t="str">
            <v/>
          </cell>
          <cell r="E1487" t="str">
            <v/>
          </cell>
          <cell r="F1487" t="str">
            <v/>
          </cell>
          <cell r="G1487" t="str">
            <v/>
          </cell>
        </row>
        <row r="1489">
          <cell r="A1489" t="str">
            <v>1. COSTOS DIRECTOS</v>
          </cell>
        </row>
        <row r="1491">
          <cell r="A1491" t="str">
            <v>I. EQUIPO</v>
          </cell>
        </row>
        <row r="1492">
          <cell r="A1492" t="str">
            <v>CÓDIGO</v>
          </cell>
          <cell r="B1492" t="str">
            <v>DESCRIPCIÓN</v>
          </cell>
          <cell r="D1492" t="str">
            <v>UNIDAD</v>
          </cell>
          <cell r="E1492" t="str">
            <v>TARIFA</v>
          </cell>
          <cell r="F1492" t="str">
            <v>RENDIMIENTO</v>
          </cell>
          <cell r="G1492" t="str">
            <v>VR. UNITARIO</v>
          </cell>
        </row>
        <row r="1493">
          <cell r="A1493" t="str">
            <v/>
          </cell>
          <cell r="D1493" t="str">
            <v/>
          </cell>
          <cell r="E1493" t="str">
            <v/>
          </cell>
          <cell r="G1493" t="str">
            <v/>
          </cell>
        </row>
        <row r="1494">
          <cell r="A1494" t="str">
            <v/>
          </cell>
          <cell r="D1494" t="str">
            <v/>
          </cell>
          <cell r="E1494" t="str">
            <v/>
          </cell>
          <cell r="G1494" t="str">
            <v/>
          </cell>
        </row>
        <row r="1495">
          <cell r="A1495" t="str">
            <v/>
          </cell>
          <cell r="D1495" t="str">
            <v/>
          </cell>
          <cell r="E1495" t="str">
            <v/>
          </cell>
          <cell r="G1495" t="str">
            <v/>
          </cell>
        </row>
        <row r="1496">
          <cell r="A1496" t="str">
            <v/>
          </cell>
          <cell r="D1496" t="str">
            <v/>
          </cell>
          <cell r="E1496" t="str">
            <v/>
          </cell>
          <cell r="G1496" t="str">
            <v/>
          </cell>
        </row>
        <row r="1497">
          <cell r="A1497" t="str">
            <v/>
          </cell>
          <cell r="D1497" t="str">
            <v/>
          </cell>
          <cell r="E1497" t="str">
            <v/>
          </cell>
          <cell r="G1497" t="str">
            <v/>
          </cell>
        </row>
        <row r="1498">
          <cell r="A1498" t="str">
            <v/>
          </cell>
          <cell r="D1498" t="str">
            <v/>
          </cell>
          <cell r="E1498" t="str">
            <v/>
          </cell>
          <cell r="G1498" t="str">
            <v/>
          </cell>
        </row>
        <row r="1499">
          <cell r="A1499" t="str">
            <v/>
          </cell>
          <cell r="B1499" t="str">
            <v/>
          </cell>
          <cell r="D1499" t="str">
            <v/>
          </cell>
          <cell r="E1499" t="str">
            <v/>
          </cell>
          <cell r="F1499" t="str">
            <v/>
          </cell>
          <cell r="G1499" t="str">
            <v/>
          </cell>
        </row>
        <row r="1500">
          <cell r="F1500" t="str">
            <v>SUBTOTAL</v>
          </cell>
          <cell r="G1500" t="str">
            <v/>
          </cell>
        </row>
        <row r="1502">
          <cell r="A1502" t="str">
            <v>II. MATERIALES</v>
          </cell>
        </row>
        <row r="1503">
          <cell r="A1503" t="str">
            <v>CÓDIGO</v>
          </cell>
          <cell r="B1503" t="str">
            <v>DESCRIPCIÓN</v>
          </cell>
          <cell r="C1503" t="str">
            <v>UNIDAD</v>
          </cell>
          <cell r="D1503" t="str">
            <v>CANTIDAD</v>
          </cell>
          <cell r="E1503" t="str">
            <v>DESP.</v>
          </cell>
          <cell r="F1503" t="str">
            <v>PRECIO UNIT.</v>
          </cell>
          <cell r="G1503" t="str">
            <v>VR. UNITARIO</v>
          </cell>
        </row>
        <row r="1504">
          <cell r="A1504" t="str">
            <v/>
          </cell>
          <cell r="C1504" t="str">
            <v/>
          </cell>
          <cell r="F1504" t="str">
            <v/>
          </cell>
          <cell r="G1504" t="str">
            <v/>
          </cell>
        </row>
        <row r="1505">
          <cell r="A1505" t="str">
            <v/>
          </cell>
          <cell r="C1505" t="str">
            <v/>
          </cell>
          <cell r="F1505" t="str">
            <v/>
          </cell>
          <cell r="G1505" t="str">
            <v/>
          </cell>
        </row>
        <row r="1506">
          <cell r="A1506" t="str">
            <v/>
          </cell>
          <cell r="C1506" t="str">
            <v/>
          </cell>
          <cell r="F1506" t="str">
            <v/>
          </cell>
          <cell r="G1506" t="str">
            <v/>
          </cell>
        </row>
        <row r="1507">
          <cell r="A1507" t="str">
            <v/>
          </cell>
          <cell r="C1507" t="str">
            <v/>
          </cell>
          <cell r="F1507" t="str">
            <v/>
          </cell>
          <cell r="G1507" t="str">
            <v/>
          </cell>
        </row>
        <row r="1508">
          <cell r="A1508" t="str">
            <v/>
          </cell>
          <cell r="C1508" t="str">
            <v/>
          </cell>
          <cell r="F1508" t="str">
            <v/>
          </cell>
          <cell r="G1508" t="str">
            <v/>
          </cell>
        </row>
        <row r="1509">
          <cell r="A1509" t="str">
            <v/>
          </cell>
          <cell r="C1509" t="str">
            <v/>
          </cell>
          <cell r="F1509" t="str">
            <v/>
          </cell>
          <cell r="G1509" t="str">
            <v/>
          </cell>
        </row>
        <row r="1510">
          <cell r="A1510" t="str">
            <v/>
          </cell>
          <cell r="C1510" t="str">
            <v/>
          </cell>
          <cell r="F1510" t="str">
            <v/>
          </cell>
          <cell r="G1510" t="str">
            <v/>
          </cell>
        </row>
        <row r="1511">
          <cell r="A1511" t="str">
            <v/>
          </cell>
          <cell r="C1511" t="str">
            <v/>
          </cell>
          <cell r="F1511" t="str">
            <v/>
          </cell>
          <cell r="G1511" t="str">
            <v/>
          </cell>
        </row>
        <row r="1512">
          <cell r="A1512" t="str">
            <v/>
          </cell>
          <cell r="C1512" t="str">
            <v/>
          </cell>
          <cell r="F1512" t="str">
            <v/>
          </cell>
          <cell r="G1512" t="str">
            <v/>
          </cell>
        </row>
        <row r="1513">
          <cell r="A1513" t="str">
            <v/>
          </cell>
          <cell r="C1513" t="str">
            <v/>
          </cell>
          <cell r="F1513" t="str">
            <v/>
          </cell>
          <cell r="G1513" t="str">
            <v/>
          </cell>
        </row>
        <row r="1514">
          <cell r="A1514" t="str">
            <v/>
          </cell>
          <cell r="C1514" t="str">
            <v/>
          </cell>
          <cell r="F1514" t="str">
            <v/>
          </cell>
          <cell r="G1514" t="str">
            <v/>
          </cell>
        </row>
        <row r="1515">
          <cell r="A1515" t="str">
            <v/>
          </cell>
          <cell r="C1515" t="str">
            <v/>
          </cell>
          <cell r="F1515" t="str">
            <v/>
          </cell>
          <cell r="G1515" t="str">
            <v/>
          </cell>
        </row>
        <row r="1516">
          <cell r="A1516" t="str">
            <v/>
          </cell>
          <cell r="C1516" t="str">
            <v/>
          </cell>
          <cell r="F1516" t="str">
            <v/>
          </cell>
          <cell r="G1516" t="str">
            <v/>
          </cell>
        </row>
        <row r="1517">
          <cell r="A1517" t="str">
            <v/>
          </cell>
          <cell r="C1517" t="str">
            <v/>
          </cell>
          <cell r="F1517" t="str">
            <v/>
          </cell>
          <cell r="G1517" t="str">
            <v/>
          </cell>
        </row>
        <row r="1518">
          <cell r="F1518" t="str">
            <v>SUBTOTAL</v>
          </cell>
          <cell r="G1518" t="str">
            <v/>
          </cell>
        </row>
        <row r="1520">
          <cell r="A1520" t="str">
            <v>III. TRANSPORTES</v>
          </cell>
        </row>
        <row r="1521">
          <cell r="A1521" t="str">
            <v>CÓDIGO</v>
          </cell>
          <cell r="B1521" t="str">
            <v>DESCRIPCIÓN</v>
          </cell>
          <cell r="C1521" t="str">
            <v>TIPO</v>
          </cell>
          <cell r="D1521" t="str">
            <v>VOLUMEN/PESO</v>
          </cell>
          <cell r="E1521" t="str">
            <v>DISTANCIA</v>
          </cell>
          <cell r="F1521" t="str">
            <v>TARIFA</v>
          </cell>
          <cell r="G1521" t="str">
            <v>VR. UNITARIO</v>
          </cell>
        </row>
        <row r="1522">
          <cell r="A1522" t="str">
            <v/>
          </cell>
          <cell r="E1522" t="str">
            <v/>
          </cell>
          <cell r="F1522" t="str">
            <v/>
          </cell>
          <cell r="G1522" t="str">
            <v/>
          </cell>
        </row>
        <row r="1523">
          <cell r="A1523" t="str">
            <v/>
          </cell>
          <cell r="E1523" t="str">
            <v/>
          </cell>
          <cell r="F1523" t="str">
            <v/>
          </cell>
          <cell r="G1523" t="str">
            <v/>
          </cell>
        </row>
        <row r="1524">
          <cell r="A1524" t="str">
            <v/>
          </cell>
          <cell r="E1524" t="str">
            <v/>
          </cell>
          <cell r="F1524" t="str">
            <v/>
          </cell>
          <cell r="G1524" t="str">
            <v/>
          </cell>
        </row>
        <row r="1525">
          <cell r="F1525" t="str">
            <v>SUBTOTAL</v>
          </cell>
          <cell r="G1525" t="str">
            <v/>
          </cell>
        </row>
        <row r="1527">
          <cell r="A1527" t="str">
            <v>IV. MANO DE OBRA</v>
          </cell>
        </row>
        <row r="1528">
          <cell r="A1528" t="str">
            <v>CÓDIGO</v>
          </cell>
          <cell r="B1528" t="str">
            <v>CARGOS PERSONAL</v>
          </cell>
          <cell r="D1528" t="str">
            <v>CANTIDAD</v>
          </cell>
          <cell r="E1528" t="str">
            <v>JORNAL TOTAL</v>
          </cell>
          <cell r="F1528" t="str">
            <v>RENDIMIENTO</v>
          </cell>
          <cell r="G1528" t="str">
            <v>VR. UNITARIO</v>
          </cell>
        </row>
        <row r="1529">
          <cell r="A1529" t="str">
            <v/>
          </cell>
          <cell r="E1529" t="str">
            <v/>
          </cell>
          <cell r="G1529" t="str">
            <v/>
          </cell>
        </row>
        <row r="1530">
          <cell r="A1530" t="str">
            <v/>
          </cell>
          <cell r="E1530" t="str">
            <v/>
          </cell>
          <cell r="F1530" t="str">
            <v/>
          </cell>
          <cell r="G1530" t="str">
            <v/>
          </cell>
        </row>
        <row r="1531">
          <cell r="A1531" t="str">
            <v/>
          </cell>
          <cell r="E1531" t="str">
            <v/>
          </cell>
          <cell r="F1531" t="str">
            <v/>
          </cell>
          <cell r="G1531" t="str">
            <v/>
          </cell>
        </row>
        <row r="1532">
          <cell r="A1532" t="str">
            <v/>
          </cell>
          <cell r="E1532" t="str">
            <v/>
          </cell>
          <cell r="F1532" t="str">
            <v/>
          </cell>
          <cell r="G1532" t="str">
            <v/>
          </cell>
        </row>
        <row r="1533">
          <cell r="F1533" t="str">
            <v>SUBTOTAL</v>
          </cell>
          <cell r="G1533" t="str">
            <v/>
          </cell>
        </row>
        <row r="1535">
          <cell r="A1535" t="str">
            <v>V. SERVICIOS</v>
          </cell>
        </row>
        <row r="1536">
          <cell r="A1536" t="str">
            <v>CÓDIGO</v>
          </cell>
          <cell r="B1536" t="str">
            <v>DESCRIPCIÓN</v>
          </cell>
          <cell r="D1536" t="str">
            <v>UNIDAD</v>
          </cell>
          <cell r="E1536" t="str">
            <v>CANTIDAD</v>
          </cell>
          <cell r="F1536" t="str">
            <v>PRECIO UNIT.</v>
          </cell>
          <cell r="G1536" t="str">
            <v>VR. UNITARIO</v>
          </cell>
        </row>
        <row r="1537">
          <cell r="A1537" t="str">
            <v/>
          </cell>
          <cell r="D1537" t="str">
            <v/>
          </cell>
          <cell r="F1537" t="str">
            <v/>
          </cell>
          <cell r="G1537" t="str">
            <v/>
          </cell>
        </row>
        <row r="1538">
          <cell r="A1538" t="str">
            <v/>
          </cell>
          <cell r="D1538" t="str">
            <v/>
          </cell>
          <cell r="F1538" t="str">
            <v/>
          </cell>
          <cell r="G1538" t="str">
            <v/>
          </cell>
        </row>
        <row r="1539">
          <cell r="A1539" t="str">
            <v/>
          </cell>
          <cell r="D1539" t="str">
            <v/>
          </cell>
          <cell r="F1539" t="str">
            <v/>
          </cell>
          <cell r="G1539" t="str">
            <v/>
          </cell>
        </row>
        <row r="1540">
          <cell r="F1540" t="str">
            <v>SUBTOTAL</v>
          </cell>
          <cell r="G1540" t="str">
            <v/>
          </cell>
        </row>
        <row r="1542">
          <cell r="A1542" t="str">
            <v>TOTAL COSTO DIRECTO</v>
          </cell>
          <cell r="G1542" t="str">
            <v/>
          </cell>
        </row>
        <row r="1544">
          <cell r="A1544" t="str">
            <v>2. COSTOS INDIRECTOS</v>
          </cell>
        </row>
        <row r="1546">
          <cell r="A1546" t="str">
            <v>DESCRIPCIÓN</v>
          </cell>
          <cell r="F1546" t="str">
            <v>PORCENTAJE</v>
          </cell>
          <cell r="G1546" t="str">
            <v>VALOR TOTAL</v>
          </cell>
        </row>
        <row r="1547">
          <cell r="A1547" t="str">
            <v>ADMINISTRACION</v>
          </cell>
          <cell r="F1547">
            <v>0.21665986967355252</v>
          </cell>
          <cell r="G1547" t="str">
            <v/>
          </cell>
        </row>
        <row r="1548">
          <cell r="A1548" t="str">
            <v>IMPREVISTOS</v>
          </cell>
          <cell r="F1548" t="e">
            <v>#REF!</v>
          </cell>
          <cell r="G1548" t="str">
            <v/>
          </cell>
        </row>
        <row r="1549">
          <cell r="A1549" t="str">
            <v>UTILIDADES</v>
          </cell>
          <cell r="F1549" t="e">
            <v>#REF!</v>
          </cell>
          <cell r="G1549" t="str">
            <v/>
          </cell>
        </row>
        <row r="1550">
          <cell r="A1550" t="str">
            <v>TOTAL COSTO INDIRECTO</v>
          </cell>
          <cell r="F1550" t="e">
            <v>#REF!</v>
          </cell>
          <cell r="G1550" t="str">
            <v/>
          </cell>
        </row>
        <row r="1552">
          <cell r="A1552" t="str">
            <v>PRECIO UNITARIO TOTAL APROXIMADO AL PESO</v>
          </cell>
          <cell r="G1552" t="str">
            <v/>
          </cell>
        </row>
        <row r="1554">
          <cell r="B1554" t="str">
            <v>RESPONSABLE: JOHNATAN DE JESÚS ATEHORTÚA LONDOÑO</v>
          </cell>
        </row>
        <row r="1555">
          <cell r="B1555" t="str">
            <v xml:space="preserve">PROFESIONAL DE APOYO </v>
          </cell>
        </row>
        <row r="1556">
          <cell r="B1556" t="str">
            <v xml:space="preserve">SECRETARÍA DE PLANEACIÓN Y DESARROLLO TERRITORIAL </v>
          </cell>
        </row>
        <row r="1557">
          <cell r="B1557" t="str">
            <v>M.P. 05202 - 396667 ANT</v>
          </cell>
          <cell r="D1557" t="str">
            <v>FIRMA RESPONSABLE</v>
          </cell>
        </row>
        <row r="1558">
          <cell r="A1558" t="str">
            <v>DEPARTAMENTO DE ANTIOQUIA</v>
          </cell>
          <cell r="F1558" t="str">
            <v/>
          </cell>
        </row>
        <row r="1559">
          <cell r="A1559" t="str">
            <v>MUNICIPIO DE YARUMAL</v>
          </cell>
        </row>
        <row r="1560">
          <cell r="A1560" t="str">
            <v xml:space="preserve">PROYECTO: MEJORAMIENTO DE VÍAS TERCIARIAS EN EL MUNICIPIO DE YARUMAL ANTIOQUIA </v>
          </cell>
        </row>
        <row r="1562">
          <cell r="A1562" t="str">
            <v>ANÁLISIS DE PRECIOS UNITARIOS</v>
          </cell>
        </row>
        <row r="1564">
          <cell r="A1564" t="str">
            <v>ITEM</v>
          </cell>
          <cell r="B1564" t="str">
            <v>DESCRIPCIÓN</v>
          </cell>
          <cell r="E1564" t="str">
            <v>UNIDAD</v>
          </cell>
          <cell r="F1564" t="str">
            <v>CANTIDAD</v>
          </cell>
          <cell r="G1564" t="str">
            <v>COSTO DIRECTO</v>
          </cell>
        </row>
        <row r="1565">
          <cell r="B1565" t="str">
            <v/>
          </cell>
          <cell r="E1565" t="str">
            <v/>
          </cell>
          <cell r="F1565" t="str">
            <v/>
          </cell>
          <cell r="G1565" t="str">
            <v/>
          </cell>
        </row>
        <row r="1567">
          <cell r="A1567" t="str">
            <v>1. COSTOS DIRECTOS</v>
          </cell>
        </row>
        <row r="1569">
          <cell r="A1569" t="str">
            <v>I. EQUIPO</v>
          </cell>
        </row>
        <row r="1570">
          <cell r="A1570" t="str">
            <v>CÓDIGO</v>
          </cell>
          <cell r="B1570" t="str">
            <v>DESCRIPCIÓN</v>
          </cell>
          <cell r="D1570" t="str">
            <v>UNIDAD</v>
          </cell>
          <cell r="E1570" t="str">
            <v>TARIFA</v>
          </cell>
          <cell r="F1570" t="str">
            <v>RENDIMIENTO</v>
          </cell>
          <cell r="G1570" t="str">
            <v>VR. UNITARIO</v>
          </cell>
        </row>
        <row r="1571">
          <cell r="A1571" t="str">
            <v/>
          </cell>
          <cell r="D1571" t="str">
            <v/>
          </cell>
          <cell r="E1571" t="str">
            <v/>
          </cell>
          <cell r="G1571" t="str">
            <v/>
          </cell>
        </row>
        <row r="1572">
          <cell r="A1572" t="str">
            <v/>
          </cell>
          <cell r="D1572" t="str">
            <v/>
          </cell>
          <cell r="E1572" t="str">
            <v/>
          </cell>
          <cell r="G1572" t="str">
            <v/>
          </cell>
        </row>
        <row r="1573">
          <cell r="A1573" t="str">
            <v/>
          </cell>
          <cell r="D1573" t="str">
            <v/>
          </cell>
          <cell r="E1573" t="str">
            <v/>
          </cell>
          <cell r="G1573" t="str">
            <v/>
          </cell>
        </row>
        <row r="1574">
          <cell r="A1574" t="str">
            <v/>
          </cell>
          <cell r="D1574" t="str">
            <v/>
          </cell>
          <cell r="E1574" t="str">
            <v/>
          </cell>
          <cell r="G1574" t="str">
            <v/>
          </cell>
        </row>
        <row r="1575">
          <cell r="A1575" t="str">
            <v/>
          </cell>
          <cell r="D1575" t="str">
            <v/>
          </cell>
          <cell r="E1575" t="str">
            <v/>
          </cell>
          <cell r="G1575" t="str">
            <v/>
          </cell>
        </row>
        <row r="1576">
          <cell r="A1576" t="str">
            <v/>
          </cell>
          <cell r="D1576" t="str">
            <v/>
          </cell>
          <cell r="E1576" t="str">
            <v/>
          </cell>
          <cell r="G1576" t="str">
            <v/>
          </cell>
        </row>
        <row r="1577">
          <cell r="A1577" t="str">
            <v/>
          </cell>
          <cell r="B1577" t="str">
            <v/>
          </cell>
          <cell r="D1577" t="str">
            <v/>
          </cell>
          <cell r="E1577" t="str">
            <v/>
          </cell>
          <cell r="F1577" t="str">
            <v/>
          </cell>
          <cell r="G1577" t="str">
            <v/>
          </cell>
        </row>
        <row r="1578">
          <cell r="F1578" t="str">
            <v>SUBTOTAL</v>
          </cell>
          <cell r="G1578" t="str">
            <v/>
          </cell>
        </row>
        <row r="1580">
          <cell r="A1580" t="str">
            <v>II. MATERIALES</v>
          </cell>
        </row>
        <row r="1581">
          <cell r="A1581" t="str">
            <v>CÓDIGO</v>
          </cell>
          <cell r="B1581" t="str">
            <v>DESCRIPCIÓN</v>
          </cell>
          <cell r="C1581" t="str">
            <v>UNIDAD</v>
          </cell>
          <cell r="D1581" t="str">
            <v>CANTIDAD</v>
          </cell>
          <cell r="E1581" t="str">
            <v>DESP.</v>
          </cell>
          <cell r="F1581" t="str">
            <v>PRECIO UNIT.</v>
          </cell>
          <cell r="G1581" t="str">
            <v>VR. UNITARIO</v>
          </cell>
        </row>
        <row r="1582">
          <cell r="A1582" t="str">
            <v/>
          </cell>
          <cell r="C1582" t="str">
            <v/>
          </cell>
          <cell r="F1582" t="str">
            <v/>
          </cell>
          <cell r="G1582" t="str">
            <v/>
          </cell>
        </row>
        <row r="1583">
          <cell r="A1583" t="str">
            <v/>
          </cell>
          <cell r="C1583" t="str">
            <v/>
          </cell>
          <cell r="F1583" t="str">
            <v/>
          </cell>
          <cell r="G1583" t="str">
            <v/>
          </cell>
        </row>
        <row r="1584">
          <cell r="A1584" t="str">
            <v/>
          </cell>
          <cell r="C1584" t="str">
            <v/>
          </cell>
          <cell r="F1584" t="str">
            <v/>
          </cell>
          <cell r="G1584" t="str">
            <v/>
          </cell>
        </row>
        <row r="1585">
          <cell r="A1585" t="str">
            <v/>
          </cell>
          <cell r="C1585" t="str">
            <v/>
          </cell>
          <cell r="F1585" t="str">
            <v/>
          </cell>
          <cell r="G1585" t="str">
            <v/>
          </cell>
        </row>
        <row r="1586">
          <cell r="A1586" t="str">
            <v/>
          </cell>
          <cell r="C1586" t="str">
            <v/>
          </cell>
          <cell r="F1586" t="str">
            <v/>
          </cell>
          <cell r="G1586" t="str">
            <v/>
          </cell>
        </row>
        <row r="1587">
          <cell r="A1587" t="str">
            <v/>
          </cell>
          <cell r="C1587" t="str">
            <v/>
          </cell>
          <cell r="F1587" t="str">
            <v/>
          </cell>
          <cell r="G1587" t="str">
            <v/>
          </cell>
        </row>
        <row r="1588">
          <cell r="A1588" t="str">
            <v/>
          </cell>
          <cell r="C1588" t="str">
            <v/>
          </cell>
          <cell r="F1588" t="str">
            <v/>
          </cell>
          <cell r="G1588" t="str">
            <v/>
          </cell>
        </row>
        <row r="1589">
          <cell r="A1589" t="str">
            <v/>
          </cell>
          <cell r="C1589" t="str">
            <v/>
          </cell>
          <cell r="F1589" t="str">
            <v/>
          </cell>
          <cell r="G1589" t="str">
            <v/>
          </cell>
        </row>
        <row r="1590">
          <cell r="A1590" t="str">
            <v/>
          </cell>
          <cell r="C1590" t="str">
            <v/>
          </cell>
          <cell r="F1590" t="str">
            <v/>
          </cell>
          <cell r="G1590" t="str">
            <v/>
          </cell>
        </row>
        <row r="1591">
          <cell r="A1591" t="str">
            <v/>
          </cell>
          <cell r="C1591" t="str">
            <v/>
          </cell>
          <cell r="F1591" t="str">
            <v/>
          </cell>
          <cell r="G1591" t="str">
            <v/>
          </cell>
        </row>
        <row r="1592">
          <cell r="A1592" t="str">
            <v/>
          </cell>
          <cell r="C1592" t="str">
            <v/>
          </cell>
          <cell r="F1592" t="str">
            <v/>
          </cell>
          <cell r="G1592" t="str">
            <v/>
          </cell>
        </row>
        <row r="1593">
          <cell r="A1593" t="str">
            <v/>
          </cell>
          <cell r="C1593" t="str">
            <v/>
          </cell>
          <cell r="F1593" t="str">
            <v/>
          </cell>
          <cell r="G1593" t="str">
            <v/>
          </cell>
        </row>
        <row r="1594">
          <cell r="A1594" t="str">
            <v/>
          </cell>
          <cell r="C1594" t="str">
            <v/>
          </cell>
          <cell r="F1594" t="str">
            <v/>
          </cell>
          <cell r="G1594" t="str">
            <v/>
          </cell>
        </row>
        <row r="1595">
          <cell r="A1595" t="str">
            <v/>
          </cell>
          <cell r="C1595" t="str">
            <v/>
          </cell>
          <cell r="F1595" t="str">
            <v/>
          </cell>
          <cell r="G1595" t="str">
            <v/>
          </cell>
        </row>
        <row r="1596">
          <cell r="F1596" t="str">
            <v>SUBTOTAL</v>
          </cell>
          <cell r="G1596" t="str">
            <v/>
          </cell>
        </row>
        <row r="1598">
          <cell r="A1598" t="str">
            <v>III. TRANSPORTES</v>
          </cell>
        </row>
        <row r="1599">
          <cell r="A1599" t="str">
            <v>CÓDIGO</v>
          </cell>
          <cell r="B1599" t="str">
            <v>DESCRIPCIÓN</v>
          </cell>
          <cell r="C1599" t="str">
            <v>TIPO</v>
          </cell>
          <cell r="D1599" t="str">
            <v>VOLUMEN/PESO</v>
          </cell>
          <cell r="E1599" t="str">
            <v>DISTANCIA</v>
          </cell>
          <cell r="F1599" t="str">
            <v>TARIFA</v>
          </cell>
          <cell r="G1599" t="str">
            <v>VR. UNITARIO</v>
          </cell>
        </row>
        <row r="1600">
          <cell r="A1600" t="str">
            <v/>
          </cell>
          <cell r="E1600" t="str">
            <v/>
          </cell>
          <cell r="F1600" t="str">
            <v/>
          </cell>
          <cell r="G1600" t="str">
            <v/>
          </cell>
        </row>
        <row r="1601">
          <cell r="A1601" t="str">
            <v/>
          </cell>
          <cell r="E1601" t="str">
            <v/>
          </cell>
          <cell r="F1601" t="str">
            <v/>
          </cell>
          <cell r="G1601" t="str">
            <v/>
          </cell>
        </row>
        <row r="1602">
          <cell r="A1602" t="str">
            <v/>
          </cell>
          <cell r="E1602" t="str">
            <v/>
          </cell>
          <cell r="F1602" t="str">
            <v/>
          </cell>
          <cell r="G1602" t="str">
            <v/>
          </cell>
        </row>
        <row r="1603">
          <cell r="F1603" t="str">
            <v>SUBTOTAL</v>
          </cell>
          <cell r="G1603" t="str">
            <v/>
          </cell>
        </row>
        <row r="1605">
          <cell r="A1605" t="str">
            <v>IV. MANO DE OBRA</v>
          </cell>
        </row>
        <row r="1606">
          <cell r="A1606" t="str">
            <v>CÓDIGO</v>
          </cell>
          <cell r="B1606" t="str">
            <v>CARGOS PERSONAL</v>
          </cell>
          <cell r="D1606" t="str">
            <v>CANTIDAD</v>
          </cell>
          <cell r="E1606" t="str">
            <v>JORNAL TOTAL</v>
          </cell>
          <cell r="F1606" t="str">
            <v>RENDIMIENTO</v>
          </cell>
          <cell r="G1606" t="str">
            <v>VR. UNITARIO</v>
          </cell>
        </row>
        <row r="1607">
          <cell r="A1607" t="str">
            <v/>
          </cell>
          <cell r="E1607" t="str">
            <v/>
          </cell>
          <cell r="G1607" t="str">
            <v/>
          </cell>
        </row>
        <row r="1608">
          <cell r="A1608" t="str">
            <v/>
          </cell>
          <cell r="E1608" t="str">
            <v/>
          </cell>
          <cell r="F1608" t="str">
            <v/>
          </cell>
          <cell r="G1608" t="str">
            <v/>
          </cell>
        </row>
        <row r="1609">
          <cell r="A1609" t="str">
            <v/>
          </cell>
          <cell r="E1609" t="str">
            <v/>
          </cell>
          <cell r="F1609" t="str">
            <v/>
          </cell>
          <cell r="G1609" t="str">
            <v/>
          </cell>
        </row>
        <row r="1610">
          <cell r="A1610" t="str">
            <v/>
          </cell>
          <cell r="E1610" t="str">
            <v/>
          </cell>
          <cell r="F1610" t="str">
            <v/>
          </cell>
          <cell r="G1610" t="str">
            <v/>
          </cell>
        </row>
        <row r="1611">
          <cell r="F1611" t="str">
            <v>SUBTOTAL</v>
          </cell>
          <cell r="G1611" t="str">
            <v/>
          </cell>
        </row>
        <row r="1613">
          <cell r="A1613" t="str">
            <v>V. SERVICIOS</v>
          </cell>
        </row>
        <row r="1614">
          <cell r="A1614" t="str">
            <v>CÓDIGO</v>
          </cell>
          <cell r="B1614" t="str">
            <v>DESCRIPCIÓN</v>
          </cell>
          <cell r="D1614" t="str">
            <v>UNIDAD</v>
          </cell>
          <cell r="E1614" t="str">
            <v>CANTIDAD</v>
          </cell>
          <cell r="F1614" t="str">
            <v>PRECIO UNIT.</v>
          </cell>
          <cell r="G1614" t="str">
            <v>VR. UNITARIO</v>
          </cell>
        </row>
        <row r="1615">
          <cell r="A1615" t="str">
            <v/>
          </cell>
          <cell r="D1615" t="str">
            <v/>
          </cell>
          <cell r="F1615" t="str">
            <v/>
          </cell>
          <cell r="G1615" t="str">
            <v/>
          </cell>
        </row>
        <row r="1616">
          <cell r="A1616" t="str">
            <v/>
          </cell>
          <cell r="D1616" t="str">
            <v/>
          </cell>
          <cell r="F1616" t="str">
            <v/>
          </cell>
          <cell r="G1616" t="str">
            <v/>
          </cell>
        </row>
        <row r="1617">
          <cell r="A1617" t="str">
            <v/>
          </cell>
          <cell r="D1617" t="str">
            <v/>
          </cell>
          <cell r="F1617" t="str">
            <v/>
          </cell>
          <cell r="G1617" t="str">
            <v/>
          </cell>
        </row>
        <row r="1618">
          <cell r="F1618" t="str">
            <v>SUBTOTAL</v>
          </cell>
          <cell r="G1618" t="str">
            <v/>
          </cell>
        </row>
        <row r="1620">
          <cell r="A1620" t="str">
            <v>TOTAL COSTO DIRECTO</v>
          </cell>
          <cell r="G1620" t="str">
            <v/>
          </cell>
        </row>
        <row r="1622">
          <cell r="A1622" t="str">
            <v>2. COSTOS INDIRECTOS</v>
          </cell>
        </row>
        <row r="1624">
          <cell r="A1624" t="str">
            <v>DESCRIPCIÓN</v>
          </cell>
          <cell r="F1624" t="str">
            <v>PORCENTAJE</v>
          </cell>
          <cell r="G1624" t="str">
            <v>VALOR TOTAL</v>
          </cell>
        </row>
        <row r="1625">
          <cell r="A1625" t="str">
            <v>ADMINISTRACION</v>
          </cell>
          <cell r="F1625">
            <v>0.21665986967355252</v>
          </cell>
          <cell r="G1625" t="str">
            <v/>
          </cell>
        </row>
        <row r="1626">
          <cell r="A1626" t="str">
            <v>IMPREVISTOS</v>
          </cell>
          <cell r="F1626" t="e">
            <v>#REF!</v>
          </cell>
          <cell r="G1626" t="str">
            <v/>
          </cell>
        </row>
        <row r="1627">
          <cell r="A1627" t="str">
            <v>UTILIDADES</v>
          </cell>
          <cell r="F1627" t="e">
            <v>#REF!</v>
          </cell>
          <cell r="G1627" t="str">
            <v/>
          </cell>
        </row>
        <row r="1628">
          <cell r="A1628" t="str">
            <v>TOTAL COSTO INDIRECTO</v>
          </cell>
          <cell r="F1628" t="e">
            <v>#REF!</v>
          </cell>
          <cell r="G1628" t="str">
            <v/>
          </cell>
        </row>
        <row r="1630">
          <cell r="A1630" t="str">
            <v>PRECIO UNITARIO TOTAL APROXIMADO AL PESO</v>
          </cell>
          <cell r="G1630" t="str">
            <v/>
          </cell>
        </row>
        <row r="1632">
          <cell r="B1632" t="str">
            <v>RESPONSABLE: JOHNATAN DE JESÚS ATEHORTÚA LONDOÑO</v>
          </cell>
        </row>
        <row r="1633">
          <cell r="B1633" t="str">
            <v xml:space="preserve">PROFESIONAL DE APOYO </v>
          </cell>
        </row>
        <row r="1634">
          <cell r="B1634" t="str">
            <v xml:space="preserve">SECRETARÍA DE PLANEACIÓN Y DESARROLLO TERRITORIAL </v>
          </cell>
        </row>
        <row r="1635">
          <cell r="B1635" t="str">
            <v>M.P. 05202 - 396667 ANT</v>
          </cell>
          <cell r="D1635" t="str">
            <v>FIRMA RESPONSABLE</v>
          </cell>
        </row>
        <row r="1636">
          <cell r="A1636" t="str">
            <v>DEPARTAMENTO DE ANTIOQUIA</v>
          </cell>
          <cell r="F1636" t="str">
            <v/>
          </cell>
        </row>
        <row r="1637">
          <cell r="A1637" t="str">
            <v>MUNICIPIO DE YARUMAL</v>
          </cell>
        </row>
        <row r="1638">
          <cell r="A1638" t="str">
            <v xml:space="preserve">PROYECTO: MEJORAMIENTO DE VÍAS TERCIARIAS EN EL MUNICIPIO DE YARUMAL ANTIOQUIA </v>
          </cell>
        </row>
        <row r="1640">
          <cell r="A1640" t="str">
            <v>ANÁLISIS DE PRECIOS UNITARIOS</v>
          </cell>
        </row>
        <row r="1642">
          <cell r="A1642" t="str">
            <v>ITEM</v>
          </cell>
          <cell r="B1642" t="str">
            <v>DESCRIPCIÓN</v>
          </cell>
          <cell r="E1642" t="str">
            <v>UNIDAD</v>
          </cell>
          <cell r="F1642" t="str">
            <v>CANTIDAD</v>
          </cell>
          <cell r="G1642" t="str">
            <v>COSTO DIRECTO</v>
          </cell>
        </row>
        <row r="1643">
          <cell r="B1643" t="str">
            <v/>
          </cell>
          <cell r="E1643" t="str">
            <v/>
          </cell>
          <cell r="F1643" t="str">
            <v/>
          </cell>
          <cell r="G1643" t="str">
            <v/>
          </cell>
        </row>
        <row r="1645">
          <cell r="A1645" t="str">
            <v>1. COSTOS DIRECTOS</v>
          </cell>
        </row>
        <row r="1647">
          <cell r="A1647" t="str">
            <v>I. EQUIPO</v>
          </cell>
        </row>
        <row r="1648">
          <cell r="A1648" t="str">
            <v>CÓDIGO</v>
          </cell>
          <cell r="B1648" t="str">
            <v>DESCRIPCIÓN</v>
          </cell>
          <cell r="D1648" t="str">
            <v>UNIDAD</v>
          </cell>
          <cell r="E1648" t="str">
            <v>TARIFA</v>
          </cell>
          <cell r="F1648" t="str">
            <v>RENDIMIENTO</v>
          </cell>
          <cell r="G1648" t="str">
            <v>VR. UNITARIO</v>
          </cell>
        </row>
        <row r="1649">
          <cell r="A1649" t="str">
            <v/>
          </cell>
          <cell r="D1649" t="str">
            <v/>
          </cell>
          <cell r="E1649" t="str">
            <v/>
          </cell>
          <cell r="G1649" t="str">
            <v/>
          </cell>
        </row>
        <row r="1650">
          <cell r="A1650" t="str">
            <v/>
          </cell>
          <cell r="D1650" t="str">
            <v/>
          </cell>
          <cell r="E1650" t="str">
            <v/>
          </cell>
          <cell r="G1650" t="str">
            <v/>
          </cell>
        </row>
        <row r="1651">
          <cell r="A1651" t="str">
            <v/>
          </cell>
          <cell r="D1651" t="str">
            <v/>
          </cell>
          <cell r="E1651" t="str">
            <v/>
          </cell>
          <cell r="G1651" t="str">
            <v/>
          </cell>
        </row>
        <row r="1652">
          <cell r="A1652" t="str">
            <v/>
          </cell>
          <cell r="D1652" t="str">
            <v/>
          </cell>
          <cell r="E1652" t="str">
            <v/>
          </cell>
          <cell r="G1652" t="str">
            <v/>
          </cell>
        </row>
        <row r="1653">
          <cell r="A1653" t="str">
            <v/>
          </cell>
          <cell r="D1653" t="str">
            <v/>
          </cell>
          <cell r="E1653" t="str">
            <v/>
          </cell>
          <cell r="G1653" t="str">
            <v/>
          </cell>
        </row>
        <row r="1654">
          <cell r="A1654" t="str">
            <v/>
          </cell>
          <cell r="D1654" t="str">
            <v/>
          </cell>
          <cell r="E1654" t="str">
            <v/>
          </cell>
          <cell r="G1654" t="str">
            <v/>
          </cell>
        </row>
        <row r="1655">
          <cell r="A1655" t="str">
            <v/>
          </cell>
          <cell r="B1655" t="str">
            <v/>
          </cell>
          <cell r="D1655" t="str">
            <v/>
          </cell>
          <cell r="E1655" t="str">
            <v/>
          </cell>
          <cell r="F1655" t="str">
            <v/>
          </cell>
          <cell r="G1655" t="str">
            <v/>
          </cell>
        </row>
        <row r="1656">
          <cell r="F1656" t="str">
            <v>SUBTOTAL</v>
          </cell>
          <cell r="G1656" t="str">
            <v/>
          </cell>
        </row>
        <row r="1658">
          <cell r="A1658" t="str">
            <v>II. MATERIALES</v>
          </cell>
        </row>
        <row r="1659">
          <cell r="A1659" t="str">
            <v>CÓDIGO</v>
          </cell>
          <cell r="B1659" t="str">
            <v>DESCRIPCIÓN</v>
          </cell>
          <cell r="C1659" t="str">
            <v>UNIDAD</v>
          </cell>
          <cell r="D1659" t="str">
            <v>CANTIDAD</v>
          </cell>
          <cell r="E1659" t="str">
            <v>DESP.</v>
          </cell>
          <cell r="F1659" t="str">
            <v>PRECIO UNIT.</v>
          </cell>
          <cell r="G1659" t="str">
            <v>VR. UNITARIO</v>
          </cell>
        </row>
        <row r="1660">
          <cell r="A1660" t="str">
            <v/>
          </cell>
          <cell r="C1660" t="str">
            <v/>
          </cell>
          <cell r="F1660" t="str">
            <v/>
          </cell>
          <cell r="G1660" t="str">
            <v/>
          </cell>
        </row>
        <row r="1661">
          <cell r="A1661" t="str">
            <v/>
          </cell>
          <cell r="C1661" t="str">
            <v/>
          </cell>
          <cell r="F1661" t="str">
            <v/>
          </cell>
          <cell r="G1661" t="str">
            <v/>
          </cell>
        </row>
        <row r="1662">
          <cell r="A1662" t="str">
            <v/>
          </cell>
          <cell r="C1662" t="str">
            <v/>
          </cell>
          <cell r="F1662" t="str">
            <v/>
          </cell>
          <cell r="G1662" t="str">
            <v/>
          </cell>
        </row>
        <row r="1663">
          <cell r="A1663" t="str">
            <v/>
          </cell>
          <cell r="C1663" t="str">
            <v/>
          </cell>
          <cell r="F1663" t="str">
            <v/>
          </cell>
          <cell r="G1663" t="str">
            <v/>
          </cell>
        </row>
        <row r="1664">
          <cell r="A1664" t="str">
            <v/>
          </cell>
          <cell r="C1664" t="str">
            <v/>
          </cell>
          <cell r="F1664" t="str">
            <v/>
          </cell>
          <cell r="G1664" t="str">
            <v/>
          </cell>
        </row>
        <row r="1665">
          <cell r="A1665" t="str">
            <v/>
          </cell>
          <cell r="C1665" t="str">
            <v/>
          </cell>
          <cell r="F1665" t="str">
            <v/>
          </cell>
          <cell r="G1665" t="str">
            <v/>
          </cell>
        </row>
        <row r="1666">
          <cell r="A1666" t="str">
            <v/>
          </cell>
          <cell r="C1666" t="str">
            <v/>
          </cell>
          <cell r="F1666" t="str">
            <v/>
          </cell>
          <cell r="G1666" t="str">
            <v/>
          </cell>
        </row>
        <row r="1667">
          <cell r="A1667" t="str">
            <v/>
          </cell>
          <cell r="C1667" t="str">
            <v/>
          </cell>
          <cell r="F1667" t="str">
            <v/>
          </cell>
          <cell r="G1667" t="str">
            <v/>
          </cell>
        </row>
        <row r="1668">
          <cell r="A1668" t="str">
            <v/>
          </cell>
          <cell r="C1668" t="str">
            <v/>
          </cell>
          <cell r="F1668" t="str">
            <v/>
          </cell>
          <cell r="G1668" t="str">
            <v/>
          </cell>
        </row>
        <row r="1669">
          <cell r="A1669" t="str">
            <v/>
          </cell>
          <cell r="C1669" t="str">
            <v/>
          </cell>
          <cell r="F1669" t="str">
            <v/>
          </cell>
          <cell r="G1669" t="str">
            <v/>
          </cell>
        </row>
        <row r="1670">
          <cell r="A1670" t="str">
            <v/>
          </cell>
          <cell r="C1670" t="str">
            <v/>
          </cell>
          <cell r="F1670" t="str">
            <v/>
          </cell>
          <cell r="G1670" t="str">
            <v/>
          </cell>
        </row>
        <row r="1671">
          <cell r="A1671" t="str">
            <v/>
          </cell>
          <cell r="C1671" t="str">
            <v/>
          </cell>
          <cell r="F1671" t="str">
            <v/>
          </cell>
          <cell r="G1671" t="str">
            <v/>
          </cell>
        </row>
        <row r="1672">
          <cell r="A1672" t="str">
            <v/>
          </cell>
          <cell r="C1672" t="str">
            <v/>
          </cell>
          <cell r="F1672" t="str">
            <v/>
          </cell>
          <cell r="G1672" t="str">
            <v/>
          </cell>
        </row>
        <row r="1673">
          <cell r="A1673" t="str">
            <v/>
          </cell>
          <cell r="C1673" t="str">
            <v/>
          </cell>
          <cell r="F1673" t="str">
            <v/>
          </cell>
          <cell r="G1673" t="str">
            <v/>
          </cell>
        </row>
        <row r="1674">
          <cell r="F1674" t="str">
            <v>SUBTOTAL</v>
          </cell>
          <cell r="G1674" t="str">
            <v/>
          </cell>
        </row>
        <row r="1676">
          <cell r="A1676" t="str">
            <v>III. TRANSPORTES</v>
          </cell>
        </row>
        <row r="1677">
          <cell r="A1677" t="str">
            <v>CÓDIGO</v>
          </cell>
          <cell r="B1677" t="str">
            <v>DESCRIPCIÓN</v>
          </cell>
          <cell r="C1677" t="str">
            <v>TIPO</v>
          </cell>
          <cell r="D1677" t="str">
            <v>VOLUMEN/PESO</v>
          </cell>
          <cell r="E1677" t="str">
            <v>DISTANCIA</v>
          </cell>
          <cell r="F1677" t="str">
            <v>TARIFA</v>
          </cell>
          <cell r="G1677" t="str">
            <v>VR. UNITARIO</v>
          </cell>
        </row>
        <row r="1678">
          <cell r="A1678" t="str">
            <v/>
          </cell>
          <cell r="E1678" t="str">
            <v/>
          </cell>
          <cell r="F1678" t="str">
            <v/>
          </cell>
          <cell r="G1678" t="str">
            <v/>
          </cell>
        </row>
        <row r="1679">
          <cell r="A1679" t="str">
            <v/>
          </cell>
          <cell r="E1679" t="str">
            <v/>
          </cell>
          <cell r="F1679" t="str">
            <v/>
          </cell>
          <cell r="G1679" t="str">
            <v/>
          </cell>
        </row>
        <row r="1680">
          <cell r="A1680" t="str">
            <v/>
          </cell>
          <cell r="E1680" t="str">
            <v/>
          </cell>
          <cell r="F1680" t="str">
            <v/>
          </cell>
          <cell r="G1680" t="str">
            <v/>
          </cell>
        </row>
        <row r="1681">
          <cell r="F1681" t="str">
            <v>SUBTOTAL</v>
          </cell>
          <cell r="G1681" t="str">
            <v/>
          </cell>
        </row>
        <row r="1683">
          <cell r="A1683" t="str">
            <v>IV. MANO DE OBRA</v>
          </cell>
        </row>
        <row r="1684">
          <cell r="A1684" t="str">
            <v>CÓDIGO</v>
          </cell>
          <cell r="B1684" t="str">
            <v>CARGOS PERSONAL</v>
          </cell>
          <cell r="D1684" t="str">
            <v>CANTIDAD</v>
          </cell>
          <cell r="E1684" t="str">
            <v>JORNAL TOTAL</v>
          </cell>
          <cell r="F1684" t="str">
            <v>RENDIMIENTO</v>
          </cell>
          <cell r="G1684" t="str">
            <v>VR. UNITARIO</v>
          </cell>
        </row>
        <row r="1685">
          <cell r="A1685" t="str">
            <v/>
          </cell>
          <cell r="E1685" t="str">
            <v/>
          </cell>
          <cell r="G1685" t="str">
            <v/>
          </cell>
        </row>
        <row r="1686">
          <cell r="A1686" t="str">
            <v/>
          </cell>
          <cell r="E1686" t="str">
            <v/>
          </cell>
          <cell r="F1686" t="str">
            <v/>
          </cell>
          <cell r="G1686" t="str">
            <v/>
          </cell>
        </row>
        <row r="1687">
          <cell r="A1687" t="str">
            <v/>
          </cell>
          <cell r="E1687" t="str">
            <v/>
          </cell>
          <cell r="F1687" t="str">
            <v/>
          </cell>
          <cell r="G1687" t="str">
            <v/>
          </cell>
        </row>
        <row r="1688">
          <cell r="A1688" t="str">
            <v/>
          </cell>
          <cell r="E1688" t="str">
            <v/>
          </cell>
          <cell r="F1688" t="str">
            <v/>
          </cell>
          <cell r="G1688" t="str">
            <v/>
          </cell>
        </row>
        <row r="1689">
          <cell r="F1689" t="str">
            <v>SUBTOTAL</v>
          </cell>
          <cell r="G1689" t="str">
            <v/>
          </cell>
        </row>
        <row r="1691">
          <cell r="A1691" t="str">
            <v>V. SERVICIOS</v>
          </cell>
        </row>
        <row r="1692">
          <cell r="A1692" t="str">
            <v>CÓDIGO</v>
          </cell>
          <cell r="B1692" t="str">
            <v>DESCRIPCIÓN</v>
          </cell>
          <cell r="D1692" t="str">
            <v>UNIDAD</v>
          </cell>
          <cell r="E1692" t="str">
            <v>CANTIDAD</v>
          </cell>
          <cell r="F1692" t="str">
            <v>PRECIO UNIT.</v>
          </cell>
          <cell r="G1692" t="str">
            <v>VR. UNITARIO</v>
          </cell>
        </row>
        <row r="1693">
          <cell r="A1693" t="str">
            <v/>
          </cell>
          <cell r="D1693" t="str">
            <v/>
          </cell>
          <cell r="F1693" t="str">
            <v/>
          </cell>
          <cell r="G1693" t="str">
            <v/>
          </cell>
        </row>
        <row r="1694">
          <cell r="A1694" t="str">
            <v/>
          </cell>
          <cell r="D1694" t="str">
            <v/>
          </cell>
          <cell r="F1694" t="str">
            <v/>
          </cell>
          <cell r="G1694" t="str">
            <v/>
          </cell>
        </row>
        <row r="1695">
          <cell r="A1695" t="str">
            <v/>
          </cell>
          <cell r="D1695" t="str">
            <v/>
          </cell>
          <cell r="F1695" t="str">
            <v/>
          </cell>
          <cell r="G1695" t="str">
            <v/>
          </cell>
        </row>
        <row r="1696">
          <cell r="F1696" t="str">
            <v>SUBTOTAL</v>
          </cell>
          <cell r="G1696" t="str">
            <v/>
          </cell>
        </row>
        <row r="1698">
          <cell r="A1698" t="str">
            <v>TOTAL COSTO DIRECTO</v>
          </cell>
          <cell r="G1698" t="str">
            <v/>
          </cell>
        </row>
        <row r="1700">
          <cell r="A1700" t="str">
            <v>2. COSTOS INDIRECTOS</v>
          </cell>
        </row>
        <row r="1702">
          <cell r="A1702" t="str">
            <v>DESCRIPCIÓN</v>
          </cell>
          <cell r="F1702" t="str">
            <v>PORCENTAJE</v>
          </cell>
          <cell r="G1702" t="str">
            <v>VALOR TOTAL</v>
          </cell>
        </row>
        <row r="1703">
          <cell r="A1703" t="str">
            <v>ADMINISTRACION</v>
          </cell>
          <cell r="F1703">
            <v>0.21665986967355252</v>
          </cell>
          <cell r="G1703" t="str">
            <v/>
          </cell>
        </row>
        <row r="1704">
          <cell r="A1704" t="str">
            <v>IMPREVISTOS</v>
          </cell>
          <cell r="F1704" t="e">
            <v>#REF!</v>
          </cell>
          <cell r="G1704" t="str">
            <v/>
          </cell>
        </row>
        <row r="1705">
          <cell r="A1705" t="str">
            <v>UTILIDADES</v>
          </cell>
          <cell r="F1705" t="e">
            <v>#REF!</v>
          </cell>
          <cell r="G1705" t="str">
            <v/>
          </cell>
        </row>
        <row r="1706">
          <cell r="A1706" t="str">
            <v>TOTAL COSTO INDIRECTO</v>
          </cell>
          <cell r="F1706" t="e">
            <v>#REF!</v>
          </cell>
          <cell r="G1706" t="str">
            <v/>
          </cell>
        </row>
        <row r="1708">
          <cell r="A1708" t="str">
            <v>PRECIO UNITARIO TOTAL APROXIMADO AL PESO</v>
          </cell>
          <cell r="G1708" t="str">
            <v/>
          </cell>
        </row>
        <row r="1710">
          <cell r="B1710" t="str">
            <v>RESPONSABLE: JOHNATAN DE JESÚS ATEHORTÚA LONDOÑO</v>
          </cell>
        </row>
        <row r="1711">
          <cell r="B1711" t="str">
            <v xml:space="preserve">PROFESIONAL DE APOYO </v>
          </cell>
        </row>
        <row r="1712">
          <cell r="B1712" t="str">
            <v xml:space="preserve">SECRETARÍA DE PLANEACIÓN Y DESARROLLO TERRITORIAL </v>
          </cell>
        </row>
        <row r="1713">
          <cell r="B1713" t="str">
            <v>M.P. 05202 - 396667 ANT</v>
          </cell>
          <cell r="D1713" t="str">
            <v>FIRMA RESPONSABLE</v>
          </cell>
        </row>
        <row r="1714">
          <cell r="A1714" t="str">
            <v>DEPARTAMENTO DE ANTIOQUIA</v>
          </cell>
          <cell r="F1714" t="str">
            <v/>
          </cell>
        </row>
        <row r="1715">
          <cell r="A1715" t="str">
            <v>MUNICIPIO DE YARUMAL</v>
          </cell>
        </row>
        <row r="1716">
          <cell r="A1716" t="str">
            <v xml:space="preserve">PROYECTO: MEJORAMIENTO DE VÍAS TERCIARIAS EN EL MUNICIPIO DE YARUMAL ANTIOQUIA </v>
          </cell>
        </row>
        <row r="1718">
          <cell r="A1718" t="str">
            <v>ANÁLISIS DE PRECIOS UNITARIOS</v>
          </cell>
        </row>
        <row r="1720">
          <cell r="A1720" t="str">
            <v>ITEM</v>
          </cell>
          <cell r="B1720" t="str">
            <v>DESCRIPCIÓN</v>
          </cell>
          <cell r="E1720" t="str">
            <v>UNIDAD</v>
          </cell>
          <cell r="F1720" t="str">
            <v>CANTIDAD</v>
          </cell>
          <cell r="G1720" t="str">
            <v>COSTO DIRECTO</v>
          </cell>
        </row>
        <row r="1721">
          <cell r="B1721" t="str">
            <v/>
          </cell>
          <cell r="E1721" t="str">
            <v/>
          </cell>
          <cell r="F1721" t="str">
            <v/>
          </cell>
          <cell r="G1721" t="str">
            <v/>
          </cell>
        </row>
        <row r="1723">
          <cell r="A1723" t="str">
            <v>1. COSTOS DIRECTOS</v>
          </cell>
        </row>
        <row r="1725">
          <cell r="A1725" t="str">
            <v>I. EQUIPO</v>
          </cell>
        </row>
        <row r="1726">
          <cell r="A1726" t="str">
            <v>CÓDIGO</v>
          </cell>
          <cell r="B1726" t="str">
            <v>DESCRIPCIÓN</v>
          </cell>
          <cell r="D1726" t="str">
            <v>UNIDAD</v>
          </cell>
          <cell r="E1726" t="str">
            <v>TARIFA</v>
          </cell>
          <cell r="F1726" t="str">
            <v>RENDIMIENTO</v>
          </cell>
          <cell r="G1726" t="str">
            <v>VR. UNITARIO</v>
          </cell>
        </row>
        <row r="1727">
          <cell r="A1727" t="str">
            <v/>
          </cell>
          <cell r="D1727" t="str">
            <v/>
          </cell>
          <cell r="E1727" t="str">
            <v/>
          </cell>
          <cell r="G1727" t="str">
            <v/>
          </cell>
        </row>
        <row r="1728">
          <cell r="A1728" t="str">
            <v/>
          </cell>
          <cell r="D1728" t="str">
            <v/>
          </cell>
          <cell r="E1728" t="str">
            <v/>
          </cell>
          <cell r="G1728" t="str">
            <v/>
          </cell>
        </row>
        <row r="1729">
          <cell r="A1729" t="str">
            <v/>
          </cell>
          <cell r="D1729" t="str">
            <v/>
          </cell>
          <cell r="E1729" t="str">
            <v/>
          </cell>
          <cell r="G1729" t="str">
            <v/>
          </cell>
        </row>
        <row r="1730">
          <cell r="A1730" t="str">
            <v/>
          </cell>
          <cell r="D1730" t="str">
            <v/>
          </cell>
          <cell r="E1730" t="str">
            <v/>
          </cell>
          <cell r="G1730" t="str">
            <v/>
          </cell>
        </row>
        <row r="1731">
          <cell r="A1731" t="str">
            <v/>
          </cell>
          <cell r="D1731" t="str">
            <v/>
          </cell>
          <cell r="E1731" t="str">
            <v/>
          </cell>
          <cell r="G1731" t="str">
            <v/>
          </cell>
        </row>
        <row r="1732">
          <cell r="A1732" t="str">
            <v/>
          </cell>
          <cell r="D1732" t="str">
            <v/>
          </cell>
          <cell r="E1732" t="str">
            <v/>
          </cell>
          <cell r="G1732" t="str">
            <v/>
          </cell>
        </row>
        <row r="1733">
          <cell r="A1733" t="str">
            <v/>
          </cell>
          <cell r="B1733" t="str">
            <v/>
          </cell>
          <cell r="D1733" t="str">
            <v/>
          </cell>
          <cell r="E1733" t="str">
            <v/>
          </cell>
          <cell r="F1733" t="str">
            <v/>
          </cell>
          <cell r="G1733" t="str">
            <v/>
          </cell>
        </row>
        <row r="1734">
          <cell r="F1734" t="str">
            <v>SUBTOTAL</v>
          </cell>
          <cell r="G1734" t="str">
            <v/>
          </cell>
        </row>
        <row r="1736">
          <cell r="A1736" t="str">
            <v>II. MATERIALES</v>
          </cell>
        </row>
        <row r="1737">
          <cell r="A1737" t="str">
            <v>CÓDIGO</v>
          </cell>
          <cell r="B1737" t="str">
            <v>DESCRIPCIÓN</v>
          </cell>
          <cell r="C1737" t="str">
            <v>UNIDAD</v>
          </cell>
          <cell r="D1737" t="str">
            <v>CANTIDAD</v>
          </cell>
          <cell r="E1737" t="str">
            <v>DESP.</v>
          </cell>
          <cell r="F1737" t="str">
            <v>PRECIO UNIT.</v>
          </cell>
          <cell r="G1737" t="str">
            <v>VR. UNITARIO</v>
          </cell>
        </row>
        <row r="1738">
          <cell r="A1738" t="str">
            <v/>
          </cell>
          <cell r="C1738" t="str">
            <v/>
          </cell>
          <cell r="F1738" t="str">
            <v/>
          </cell>
          <cell r="G1738" t="str">
            <v/>
          </cell>
        </row>
        <row r="1739">
          <cell r="A1739" t="str">
            <v/>
          </cell>
          <cell r="C1739" t="str">
            <v/>
          </cell>
          <cell r="F1739" t="str">
            <v/>
          </cell>
          <cell r="G1739" t="str">
            <v/>
          </cell>
        </row>
        <row r="1740">
          <cell r="A1740" t="str">
            <v/>
          </cell>
          <cell r="C1740" t="str">
            <v/>
          </cell>
          <cell r="F1740" t="str">
            <v/>
          </cell>
          <cell r="G1740" t="str">
            <v/>
          </cell>
        </row>
        <row r="1741">
          <cell r="A1741" t="str">
            <v/>
          </cell>
          <cell r="C1741" t="str">
            <v/>
          </cell>
          <cell r="F1741" t="str">
            <v/>
          </cell>
          <cell r="G1741" t="str">
            <v/>
          </cell>
        </row>
        <row r="1742">
          <cell r="A1742" t="str">
            <v/>
          </cell>
          <cell r="C1742" t="str">
            <v/>
          </cell>
          <cell r="F1742" t="str">
            <v/>
          </cell>
          <cell r="G1742" t="str">
            <v/>
          </cell>
        </row>
        <row r="1743">
          <cell r="A1743" t="str">
            <v/>
          </cell>
          <cell r="C1743" t="str">
            <v/>
          </cell>
          <cell r="F1743" t="str">
            <v/>
          </cell>
          <cell r="G1743" t="str">
            <v/>
          </cell>
        </row>
        <row r="1744">
          <cell r="A1744" t="str">
            <v/>
          </cell>
          <cell r="C1744" t="str">
            <v/>
          </cell>
          <cell r="F1744" t="str">
            <v/>
          </cell>
          <cell r="G1744" t="str">
            <v/>
          </cell>
        </row>
        <row r="1745">
          <cell r="A1745" t="str">
            <v/>
          </cell>
          <cell r="C1745" t="str">
            <v/>
          </cell>
          <cell r="F1745" t="str">
            <v/>
          </cell>
          <cell r="G1745" t="str">
            <v/>
          </cell>
        </row>
        <row r="1746">
          <cell r="A1746" t="str">
            <v/>
          </cell>
          <cell r="C1746" t="str">
            <v/>
          </cell>
          <cell r="F1746" t="str">
            <v/>
          </cell>
          <cell r="G1746" t="str">
            <v/>
          </cell>
        </row>
        <row r="1747">
          <cell r="A1747" t="str">
            <v/>
          </cell>
          <cell r="C1747" t="str">
            <v/>
          </cell>
          <cell r="F1747" t="str">
            <v/>
          </cell>
          <cell r="G1747" t="str">
            <v/>
          </cell>
        </row>
        <row r="1748">
          <cell r="A1748" t="str">
            <v/>
          </cell>
          <cell r="C1748" t="str">
            <v/>
          </cell>
          <cell r="F1748" t="str">
            <v/>
          </cell>
          <cell r="G1748" t="str">
            <v/>
          </cell>
        </row>
        <row r="1749">
          <cell r="A1749" t="str">
            <v/>
          </cell>
          <cell r="C1749" t="str">
            <v/>
          </cell>
          <cell r="F1749" t="str">
            <v/>
          </cell>
          <cell r="G1749" t="str">
            <v/>
          </cell>
        </row>
        <row r="1750">
          <cell r="A1750" t="str">
            <v/>
          </cell>
          <cell r="C1750" t="str">
            <v/>
          </cell>
          <cell r="F1750" t="str">
            <v/>
          </cell>
          <cell r="G1750" t="str">
            <v/>
          </cell>
        </row>
        <row r="1751">
          <cell r="A1751" t="str">
            <v/>
          </cell>
          <cell r="C1751" t="str">
            <v/>
          </cell>
          <cell r="F1751" t="str">
            <v/>
          </cell>
          <cell r="G1751" t="str">
            <v/>
          </cell>
        </row>
        <row r="1752">
          <cell r="F1752" t="str">
            <v>SUBTOTAL</v>
          </cell>
          <cell r="G1752" t="str">
            <v/>
          </cell>
        </row>
        <row r="1754">
          <cell r="A1754" t="str">
            <v>III. TRANSPORTES</v>
          </cell>
        </row>
        <row r="1755">
          <cell r="A1755" t="str">
            <v>CÓDIGO</v>
          </cell>
          <cell r="B1755" t="str">
            <v>DESCRIPCIÓN</v>
          </cell>
          <cell r="C1755" t="str">
            <v>TIPO</v>
          </cell>
          <cell r="D1755" t="str">
            <v>VOLUMEN/PESO</v>
          </cell>
          <cell r="E1755" t="str">
            <v>DISTANCIA</v>
          </cell>
          <cell r="F1755" t="str">
            <v>TARIFA</v>
          </cell>
          <cell r="G1755" t="str">
            <v>VR. UNITARIO</v>
          </cell>
        </row>
        <row r="1756">
          <cell r="A1756" t="str">
            <v/>
          </cell>
          <cell r="E1756" t="str">
            <v/>
          </cell>
          <cell r="F1756" t="str">
            <v/>
          </cell>
          <cell r="G1756" t="str">
            <v/>
          </cell>
        </row>
        <row r="1757">
          <cell r="A1757" t="str">
            <v/>
          </cell>
          <cell r="E1757" t="str">
            <v/>
          </cell>
          <cell r="F1757" t="str">
            <v/>
          </cell>
          <cell r="G1757" t="str">
            <v/>
          </cell>
        </row>
        <row r="1758">
          <cell r="A1758" t="str">
            <v/>
          </cell>
          <cell r="E1758" t="str">
            <v/>
          </cell>
          <cell r="F1758" t="str">
            <v/>
          </cell>
          <cell r="G1758" t="str">
            <v/>
          </cell>
        </row>
        <row r="1759">
          <cell r="F1759" t="str">
            <v>SUBTOTAL</v>
          </cell>
          <cell r="G1759" t="str">
            <v/>
          </cell>
        </row>
        <row r="1761">
          <cell r="A1761" t="str">
            <v>IV. MANO DE OBRA</v>
          </cell>
        </row>
        <row r="1762">
          <cell r="A1762" t="str">
            <v>CÓDIGO</v>
          </cell>
          <cell r="B1762" t="str">
            <v>CARGOS PERSONAL</v>
          </cell>
          <cell r="D1762" t="str">
            <v>CANTIDAD</v>
          </cell>
          <cell r="E1762" t="str">
            <v>JORNAL TOTAL</v>
          </cell>
          <cell r="F1762" t="str">
            <v>RENDIMIENTO</v>
          </cell>
          <cell r="G1762" t="str">
            <v>VR. UNITARIO</v>
          </cell>
        </row>
        <row r="1763">
          <cell r="A1763" t="str">
            <v/>
          </cell>
          <cell r="E1763" t="str">
            <v/>
          </cell>
          <cell r="G1763" t="str">
            <v/>
          </cell>
        </row>
        <row r="1764">
          <cell r="A1764" t="str">
            <v/>
          </cell>
          <cell r="E1764" t="str">
            <v/>
          </cell>
          <cell r="F1764" t="str">
            <v/>
          </cell>
          <cell r="G1764" t="str">
            <v/>
          </cell>
        </row>
        <row r="1765">
          <cell r="A1765" t="str">
            <v/>
          </cell>
          <cell r="E1765" t="str">
            <v/>
          </cell>
          <cell r="F1765" t="str">
            <v/>
          </cell>
          <cell r="G1765" t="str">
            <v/>
          </cell>
        </row>
        <row r="1766">
          <cell r="A1766" t="str">
            <v/>
          </cell>
          <cell r="E1766" t="str">
            <v/>
          </cell>
          <cell r="F1766" t="str">
            <v/>
          </cell>
          <cell r="G1766" t="str">
            <v/>
          </cell>
        </row>
        <row r="1767">
          <cell r="F1767" t="str">
            <v>SUBTOTAL</v>
          </cell>
          <cell r="G1767" t="str">
            <v/>
          </cell>
        </row>
        <row r="1769">
          <cell r="A1769" t="str">
            <v>V. SERVICIOS</v>
          </cell>
        </row>
        <row r="1770">
          <cell r="A1770" t="str">
            <v>CÓDIGO</v>
          </cell>
          <cell r="B1770" t="str">
            <v>DESCRIPCIÓN</v>
          </cell>
          <cell r="D1770" t="str">
            <v>UNIDAD</v>
          </cell>
          <cell r="E1770" t="str">
            <v>CANTIDAD</v>
          </cell>
          <cell r="F1770" t="str">
            <v>PRECIO UNIT.</v>
          </cell>
          <cell r="G1770" t="str">
            <v>VR. UNITARIO</v>
          </cell>
        </row>
        <row r="1771">
          <cell r="A1771" t="str">
            <v/>
          </cell>
          <cell r="D1771" t="str">
            <v/>
          </cell>
          <cell r="F1771" t="str">
            <v/>
          </cell>
          <cell r="G1771" t="str">
            <v/>
          </cell>
        </row>
        <row r="1772">
          <cell r="A1772" t="str">
            <v/>
          </cell>
          <cell r="D1772" t="str">
            <v/>
          </cell>
          <cell r="F1772" t="str">
            <v/>
          </cell>
          <cell r="G1772" t="str">
            <v/>
          </cell>
        </row>
        <row r="1773">
          <cell r="A1773" t="str">
            <v/>
          </cell>
          <cell r="D1773" t="str">
            <v/>
          </cell>
          <cell r="F1773" t="str">
            <v/>
          </cell>
          <cell r="G1773" t="str">
            <v/>
          </cell>
        </row>
        <row r="1774">
          <cell r="F1774" t="str">
            <v>SUBTOTAL</v>
          </cell>
          <cell r="G1774" t="str">
            <v/>
          </cell>
        </row>
        <row r="1776">
          <cell r="A1776" t="str">
            <v>TOTAL COSTO DIRECTO</v>
          </cell>
          <cell r="G1776" t="str">
            <v/>
          </cell>
        </row>
        <row r="1778">
          <cell r="A1778" t="str">
            <v>2. COSTOS INDIRECTOS</v>
          </cell>
        </row>
        <row r="1780">
          <cell r="A1780" t="str">
            <v>DESCRIPCIÓN</v>
          </cell>
          <cell r="F1780" t="str">
            <v>PORCENTAJE</v>
          </cell>
          <cell r="G1780" t="str">
            <v>VALOR TOTAL</v>
          </cell>
        </row>
        <row r="1781">
          <cell r="A1781" t="str">
            <v>ADMINISTRACION</v>
          </cell>
          <cell r="F1781">
            <v>0.21665986967355252</v>
          </cell>
          <cell r="G1781" t="str">
            <v/>
          </cell>
        </row>
        <row r="1782">
          <cell r="A1782" t="str">
            <v>IMPREVISTOS</v>
          </cell>
          <cell r="F1782" t="e">
            <v>#REF!</v>
          </cell>
          <cell r="G1782" t="str">
            <v/>
          </cell>
        </row>
        <row r="1783">
          <cell r="A1783" t="str">
            <v>UTILIDADES</v>
          </cell>
          <cell r="F1783" t="e">
            <v>#REF!</v>
          </cell>
          <cell r="G1783" t="str">
            <v/>
          </cell>
        </row>
        <row r="1784">
          <cell r="A1784" t="str">
            <v>TOTAL COSTO INDIRECTO</v>
          </cell>
          <cell r="F1784" t="e">
            <v>#REF!</v>
          </cell>
          <cell r="G1784" t="str">
            <v/>
          </cell>
        </row>
        <row r="1786">
          <cell r="A1786" t="str">
            <v>PRECIO UNITARIO TOTAL APROXIMADO AL PESO</v>
          </cell>
          <cell r="G1786" t="str">
            <v/>
          </cell>
        </row>
        <row r="1788">
          <cell r="B1788" t="str">
            <v>RESPONSABLE: JOHNATAN DE JESÚS ATEHORTÚA LONDOÑO</v>
          </cell>
        </row>
        <row r="1789">
          <cell r="B1789" t="str">
            <v xml:space="preserve">PROFESIONAL DE APOYO </v>
          </cell>
        </row>
        <row r="1790">
          <cell r="B1790" t="str">
            <v xml:space="preserve">SECRETARÍA DE PLANEACIÓN Y DESARROLLO TERRITORIAL </v>
          </cell>
        </row>
        <row r="1791">
          <cell r="B1791" t="str">
            <v>M.P. 05202 - 396667 ANT</v>
          </cell>
          <cell r="D1791" t="str">
            <v>FIRMA RESPONSABLE</v>
          </cell>
        </row>
        <row r="1792">
          <cell r="A1792" t="str">
            <v>DEPARTAMENTO DE ANTIOQUIA</v>
          </cell>
          <cell r="F1792" t="str">
            <v/>
          </cell>
        </row>
        <row r="1793">
          <cell r="A1793" t="str">
            <v>MUNICIPIO DE YARUMAL</v>
          </cell>
        </row>
        <row r="1794">
          <cell r="A1794" t="str">
            <v xml:space="preserve">PROYECTO: MEJORAMIENTO DE VÍAS TERCIARIAS EN EL MUNICIPIO DE YARUMAL ANTIOQUIA </v>
          </cell>
        </row>
        <row r="1796">
          <cell r="A1796" t="str">
            <v>ANÁLISIS DE PRECIOS UNITARIOS</v>
          </cell>
        </row>
        <row r="1798">
          <cell r="A1798" t="str">
            <v>ITEM</v>
          </cell>
          <cell r="B1798" t="str">
            <v>DESCRIPCIÓN</v>
          </cell>
          <cell r="E1798" t="str">
            <v>UNIDAD</v>
          </cell>
          <cell r="F1798" t="str">
            <v>CANTIDAD</v>
          </cell>
          <cell r="G1798" t="str">
            <v>COSTO DIRECTO</v>
          </cell>
        </row>
        <row r="1799">
          <cell r="B1799" t="str">
            <v/>
          </cell>
          <cell r="E1799" t="str">
            <v/>
          </cell>
          <cell r="F1799" t="str">
            <v/>
          </cell>
          <cell r="G1799" t="str">
            <v/>
          </cell>
        </row>
        <row r="1801">
          <cell r="A1801" t="str">
            <v>1. COSTOS DIRECTOS</v>
          </cell>
        </row>
        <row r="1803">
          <cell r="A1803" t="str">
            <v>I. EQUIPO</v>
          </cell>
        </row>
        <row r="1804">
          <cell r="A1804" t="str">
            <v>CÓDIGO</v>
          </cell>
          <cell r="B1804" t="str">
            <v>DESCRIPCIÓN</v>
          </cell>
          <cell r="D1804" t="str">
            <v>UNIDAD</v>
          </cell>
          <cell r="E1804" t="str">
            <v>TARIFA</v>
          </cell>
          <cell r="F1804" t="str">
            <v>RENDIMIENTO</v>
          </cell>
          <cell r="G1804" t="str">
            <v>VR. UNITARIO</v>
          </cell>
        </row>
        <row r="1805">
          <cell r="A1805" t="str">
            <v/>
          </cell>
          <cell r="D1805" t="str">
            <v/>
          </cell>
          <cell r="E1805" t="str">
            <v/>
          </cell>
          <cell r="G1805" t="str">
            <v/>
          </cell>
        </row>
        <row r="1806">
          <cell r="A1806" t="str">
            <v/>
          </cell>
          <cell r="D1806" t="str">
            <v/>
          </cell>
          <cell r="E1806" t="str">
            <v/>
          </cell>
          <cell r="G1806" t="str">
            <v/>
          </cell>
        </row>
        <row r="1807">
          <cell r="A1807" t="str">
            <v/>
          </cell>
          <cell r="D1807" t="str">
            <v/>
          </cell>
          <cell r="E1807" t="str">
            <v/>
          </cell>
          <cell r="G1807" t="str">
            <v/>
          </cell>
        </row>
        <row r="1808">
          <cell r="A1808" t="str">
            <v/>
          </cell>
          <cell r="D1808" t="str">
            <v/>
          </cell>
          <cell r="E1808" t="str">
            <v/>
          </cell>
          <cell r="G1808" t="str">
            <v/>
          </cell>
        </row>
        <row r="1809">
          <cell r="A1809" t="str">
            <v/>
          </cell>
          <cell r="D1809" t="str">
            <v/>
          </cell>
          <cell r="E1809" t="str">
            <v/>
          </cell>
          <cell r="G1809" t="str">
            <v/>
          </cell>
        </row>
        <row r="1810">
          <cell r="A1810" t="str">
            <v/>
          </cell>
          <cell r="D1810" t="str">
            <v/>
          </cell>
          <cell r="E1810" t="str">
            <v/>
          </cell>
          <cell r="G1810" t="str">
            <v/>
          </cell>
        </row>
        <row r="1811">
          <cell r="A1811" t="str">
            <v/>
          </cell>
          <cell r="B1811" t="str">
            <v/>
          </cell>
          <cell r="D1811" t="str">
            <v/>
          </cell>
          <cell r="E1811" t="str">
            <v/>
          </cell>
          <cell r="F1811" t="str">
            <v/>
          </cell>
          <cell r="G1811" t="str">
            <v/>
          </cell>
        </row>
        <row r="1812">
          <cell r="F1812" t="str">
            <v>SUBTOTAL</v>
          </cell>
          <cell r="G1812" t="str">
            <v/>
          </cell>
        </row>
        <row r="1814">
          <cell r="A1814" t="str">
            <v>II. MATERIALES</v>
          </cell>
        </row>
        <row r="1815">
          <cell r="A1815" t="str">
            <v>CÓDIGO</v>
          </cell>
          <cell r="B1815" t="str">
            <v>DESCRIPCIÓN</v>
          </cell>
          <cell r="C1815" t="str">
            <v>UNIDAD</v>
          </cell>
          <cell r="D1815" t="str">
            <v>CANTIDAD</v>
          </cell>
          <cell r="E1815" t="str">
            <v>DESP.</v>
          </cell>
          <cell r="F1815" t="str">
            <v>PRECIO UNIT.</v>
          </cell>
          <cell r="G1815" t="str">
            <v>VR. UNITARIO</v>
          </cell>
        </row>
        <row r="1816">
          <cell r="A1816" t="str">
            <v/>
          </cell>
          <cell r="C1816" t="str">
            <v/>
          </cell>
          <cell r="F1816" t="str">
            <v/>
          </cell>
          <cell r="G1816" t="str">
            <v/>
          </cell>
        </row>
        <row r="1817">
          <cell r="A1817" t="str">
            <v/>
          </cell>
          <cell r="C1817" t="str">
            <v/>
          </cell>
          <cell r="F1817" t="str">
            <v/>
          </cell>
          <cell r="G1817" t="str">
            <v/>
          </cell>
        </row>
        <row r="1818">
          <cell r="A1818" t="str">
            <v/>
          </cell>
          <cell r="C1818" t="str">
            <v/>
          </cell>
          <cell r="F1818" t="str">
            <v/>
          </cell>
          <cell r="G1818" t="str">
            <v/>
          </cell>
        </row>
        <row r="1819">
          <cell r="A1819" t="str">
            <v/>
          </cell>
          <cell r="C1819" t="str">
            <v/>
          </cell>
          <cell r="F1819" t="str">
            <v/>
          </cell>
          <cell r="G1819" t="str">
            <v/>
          </cell>
        </row>
        <row r="1820">
          <cell r="A1820" t="str">
            <v/>
          </cell>
          <cell r="C1820" t="str">
            <v/>
          </cell>
          <cell r="F1820" t="str">
            <v/>
          </cell>
          <cell r="G1820" t="str">
            <v/>
          </cell>
        </row>
        <row r="1821">
          <cell r="A1821" t="str">
            <v/>
          </cell>
          <cell r="C1821" t="str">
            <v/>
          </cell>
          <cell r="F1821" t="str">
            <v/>
          </cell>
          <cell r="G1821" t="str">
            <v/>
          </cell>
        </row>
        <row r="1822">
          <cell r="A1822" t="str">
            <v/>
          </cell>
          <cell r="C1822" t="str">
            <v/>
          </cell>
          <cell r="F1822" t="str">
            <v/>
          </cell>
          <cell r="G1822" t="str">
            <v/>
          </cell>
        </row>
        <row r="1823">
          <cell r="A1823" t="str">
            <v/>
          </cell>
          <cell r="C1823" t="str">
            <v/>
          </cell>
          <cell r="F1823" t="str">
            <v/>
          </cell>
          <cell r="G1823" t="str">
            <v/>
          </cell>
        </row>
        <row r="1824">
          <cell r="A1824" t="str">
            <v/>
          </cell>
          <cell r="C1824" t="str">
            <v/>
          </cell>
          <cell r="F1824" t="str">
            <v/>
          </cell>
          <cell r="G1824" t="str">
            <v/>
          </cell>
        </row>
        <row r="1825">
          <cell r="A1825" t="str">
            <v/>
          </cell>
          <cell r="C1825" t="str">
            <v/>
          </cell>
          <cell r="F1825" t="str">
            <v/>
          </cell>
          <cell r="G1825" t="str">
            <v/>
          </cell>
        </row>
        <row r="1826">
          <cell r="A1826" t="str">
            <v/>
          </cell>
          <cell r="C1826" t="str">
            <v/>
          </cell>
          <cell r="F1826" t="str">
            <v/>
          </cell>
          <cell r="G1826" t="str">
            <v/>
          </cell>
        </row>
        <row r="1827">
          <cell r="A1827" t="str">
            <v/>
          </cell>
          <cell r="C1827" t="str">
            <v/>
          </cell>
          <cell r="F1827" t="str">
            <v/>
          </cell>
          <cell r="G1827" t="str">
            <v/>
          </cell>
        </row>
        <row r="1828">
          <cell r="A1828" t="str">
            <v/>
          </cell>
          <cell r="C1828" t="str">
            <v/>
          </cell>
          <cell r="F1828" t="str">
            <v/>
          </cell>
          <cell r="G1828" t="str">
            <v/>
          </cell>
        </row>
        <row r="1829">
          <cell r="A1829" t="str">
            <v/>
          </cell>
          <cell r="C1829" t="str">
            <v/>
          </cell>
          <cell r="F1829" t="str">
            <v/>
          </cell>
          <cell r="G1829" t="str">
            <v/>
          </cell>
        </row>
        <row r="1830">
          <cell r="F1830" t="str">
            <v>SUBTOTAL</v>
          </cell>
          <cell r="G1830" t="str">
            <v/>
          </cell>
        </row>
        <row r="1832">
          <cell r="A1832" t="str">
            <v>III. TRANSPORTES</v>
          </cell>
        </row>
        <row r="1833">
          <cell r="A1833" t="str">
            <v>CÓDIGO</v>
          </cell>
          <cell r="B1833" t="str">
            <v>DESCRIPCIÓN</v>
          </cell>
          <cell r="C1833" t="str">
            <v>TIPO</v>
          </cell>
          <cell r="D1833" t="str">
            <v>VOLUMEN/PESO</v>
          </cell>
          <cell r="E1833" t="str">
            <v>DISTANCIA</v>
          </cell>
          <cell r="F1833" t="str">
            <v>TARIFA</v>
          </cell>
          <cell r="G1833" t="str">
            <v>VR. UNITARIO</v>
          </cell>
        </row>
        <row r="1834">
          <cell r="A1834" t="str">
            <v/>
          </cell>
          <cell r="E1834" t="str">
            <v/>
          </cell>
          <cell r="F1834" t="str">
            <v/>
          </cell>
          <cell r="G1834" t="str">
            <v/>
          </cell>
        </row>
        <row r="1835">
          <cell r="A1835" t="str">
            <v/>
          </cell>
          <cell r="E1835" t="str">
            <v/>
          </cell>
          <cell r="F1835" t="str">
            <v/>
          </cell>
          <cell r="G1835" t="str">
            <v/>
          </cell>
        </row>
        <row r="1836">
          <cell r="A1836" t="str">
            <v/>
          </cell>
          <cell r="E1836" t="str">
            <v/>
          </cell>
          <cell r="F1836" t="str">
            <v/>
          </cell>
          <cell r="G1836" t="str">
            <v/>
          </cell>
        </row>
        <row r="1837">
          <cell r="F1837" t="str">
            <v>SUBTOTAL</v>
          </cell>
          <cell r="G1837" t="str">
            <v/>
          </cell>
        </row>
        <row r="1839">
          <cell r="A1839" t="str">
            <v>IV. MANO DE OBRA</v>
          </cell>
        </row>
        <row r="1840">
          <cell r="A1840" t="str">
            <v>CÓDIGO</v>
          </cell>
          <cell r="B1840" t="str">
            <v>CARGOS PERSONAL</v>
          </cell>
          <cell r="D1840" t="str">
            <v>CANTIDAD</v>
          </cell>
          <cell r="E1840" t="str">
            <v>JORNAL TOTAL</v>
          </cell>
          <cell r="F1840" t="str">
            <v>RENDIMIENTO</v>
          </cell>
          <cell r="G1840" t="str">
            <v>VR. UNITARIO</v>
          </cell>
        </row>
        <row r="1841">
          <cell r="A1841" t="str">
            <v/>
          </cell>
          <cell r="E1841" t="str">
            <v/>
          </cell>
          <cell r="G1841" t="str">
            <v/>
          </cell>
        </row>
        <row r="1842">
          <cell r="A1842" t="str">
            <v/>
          </cell>
          <cell r="E1842" t="str">
            <v/>
          </cell>
          <cell r="F1842" t="str">
            <v/>
          </cell>
          <cell r="G1842" t="str">
            <v/>
          </cell>
        </row>
        <row r="1843">
          <cell r="A1843" t="str">
            <v/>
          </cell>
          <cell r="E1843" t="str">
            <v/>
          </cell>
          <cell r="F1843" t="str">
            <v/>
          </cell>
          <cell r="G1843" t="str">
            <v/>
          </cell>
        </row>
        <row r="1844">
          <cell r="A1844" t="str">
            <v/>
          </cell>
          <cell r="E1844" t="str">
            <v/>
          </cell>
          <cell r="F1844" t="str">
            <v/>
          </cell>
          <cell r="G1844" t="str">
            <v/>
          </cell>
        </row>
        <row r="1845">
          <cell r="F1845" t="str">
            <v>SUBTOTAL</v>
          </cell>
          <cell r="G1845" t="str">
            <v/>
          </cell>
        </row>
        <row r="1847">
          <cell r="A1847" t="str">
            <v>V. SERVICIOS</v>
          </cell>
        </row>
        <row r="1848">
          <cell r="A1848" t="str">
            <v>CÓDIGO</v>
          </cell>
          <cell r="B1848" t="str">
            <v>DESCRIPCIÓN</v>
          </cell>
          <cell r="D1848" t="str">
            <v>UNIDAD</v>
          </cell>
          <cell r="E1848" t="str">
            <v>CANTIDAD</v>
          </cell>
          <cell r="F1848" t="str">
            <v>PRECIO UNIT.</v>
          </cell>
          <cell r="G1848" t="str">
            <v>VR. UNITARIO</v>
          </cell>
        </row>
        <row r="1849">
          <cell r="A1849" t="str">
            <v/>
          </cell>
          <cell r="D1849" t="str">
            <v/>
          </cell>
          <cell r="F1849" t="str">
            <v/>
          </cell>
          <cell r="G1849" t="str">
            <v/>
          </cell>
        </row>
        <row r="1850">
          <cell r="A1850" t="str">
            <v/>
          </cell>
          <cell r="D1850" t="str">
            <v/>
          </cell>
          <cell r="F1850" t="str">
            <v/>
          </cell>
          <cell r="G1850" t="str">
            <v/>
          </cell>
        </row>
        <row r="1851">
          <cell r="A1851" t="str">
            <v/>
          </cell>
          <cell r="D1851" t="str">
            <v/>
          </cell>
          <cell r="F1851" t="str">
            <v/>
          </cell>
          <cell r="G1851" t="str">
            <v/>
          </cell>
        </row>
        <row r="1852">
          <cell r="F1852" t="str">
            <v>SUBTOTAL</v>
          </cell>
          <cell r="G1852" t="str">
            <v/>
          </cell>
        </row>
        <row r="1854">
          <cell r="A1854" t="str">
            <v>TOTAL COSTO DIRECTO</v>
          </cell>
          <cell r="G1854" t="str">
            <v/>
          </cell>
        </row>
        <row r="1856">
          <cell r="A1856" t="str">
            <v>2. COSTOS INDIRECTOS</v>
          </cell>
        </row>
        <row r="1858">
          <cell r="A1858" t="str">
            <v>DESCRIPCIÓN</v>
          </cell>
          <cell r="F1858" t="str">
            <v>PORCENTAJE</v>
          </cell>
          <cell r="G1858" t="str">
            <v>VALOR TOTAL</v>
          </cell>
        </row>
        <row r="1859">
          <cell r="A1859" t="str">
            <v>ADMINISTRACION</v>
          </cell>
          <cell r="F1859">
            <v>0.21665986967355252</v>
          </cell>
          <cell r="G1859" t="str">
            <v/>
          </cell>
        </row>
        <row r="1860">
          <cell r="A1860" t="str">
            <v>IMPREVISTOS</v>
          </cell>
          <cell r="F1860" t="e">
            <v>#REF!</v>
          </cell>
          <cell r="G1860" t="str">
            <v/>
          </cell>
        </row>
        <row r="1861">
          <cell r="A1861" t="str">
            <v>UTILIDADES</v>
          </cell>
          <cell r="F1861" t="e">
            <v>#REF!</v>
          </cell>
          <cell r="G1861" t="str">
            <v/>
          </cell>
        </row>
        <row r="1862">
          <cell r="A1862" t="str">
            <v>TOTAL COSTO INDIRECTO</v>
          </cell>
          <cell r="F1862" t="e">
            <v>#REF!</v>
          </cell>
          <cell r="G1862" t="str">
            <v/>
          </cell>
        </row>
        <row r="1864">
          <cell r="A1864" t="str">
            <v>PRECIO UNITARIO TOTAL APROXIMADO AL PESO</v>
          </cell>
          <cell r="G1864" t="str">
            <v/>
          </cell>
        </row>
        <row r="1866">
          <cell r="B1866" t="str">
            <v>RESPONSABLE: JOHNATAN DE JESÚS ATEHORTÚA LONDOÑO</v>
          </cell>
        </row>
        <row r="1867">
          <cell r="B1867" t="str">
            <v xml:space="preserve">PROFESIONAL DE APOYO </v>
          </cell>
        </row>
        <row r="1868">
          <cell r="B1868" t="str">
            <v xml:space="preserve">SECRETARÍA DE PLANEACIÓN Y DESARROLLO TERRITORIAL </v>
          </cell>
        </row>
        <row r="1869">
          <cell r="B1869" t="str">
            <v>M.P. 05202 - 396667 ANT</v>
          </cell>
          <cell r="D1869" t="str">
            <v>FIRMA RESPONSABLE</v>
          </cell>
        </row>
        <row r="1870">
          <cell r="A1870" t="str">
            <v>DEPARTAMENTO DE ANTIOQUIA</v>
          </cell>
          <cell r="F1870" t="str">
            <v/>
          </cell>
        </row>
        <row r="1871">
          <cell r="A1871" t="str">
            <v>MUNICIPIO DE YARUMAL</v>
          </cell>
        </row>
        <row r="1872">
          <cell r="A1872" t="str">
            <v xml:space="preserve">PROYECTO: MEJORAMIENTO DE VÍAS TERCIARIAS EN EL MUNICIPIO DE YARUMAL ANTIOQUIA </v>
          </cell>
        </row>
        <row r="1874">
          <cell r="A1874" t="str">
            <v>ANÁLISIS DE PRECIOS UNITARIOS</v>
          </cell>
        </row>
        <row r="1876">
          <cell r="A1876" t="str">
            <v>ITEM</v>
          </cell>
          <cell r="B1876" t="str">
            <v>DESCRIPCIÓN</v>
          </cell>
          <cell r="E1876" t="str">
            <v>UNIDAD</v>
          </cell>
          <cell r="F1876" t="str">
            <v>CANTIDAD</v>
          </cell>
          <cell r="G1876" t="str">
            <v>COSTO DIRECTO</v>
          </cell>
        </row>
        <row r="1877">
          <cell r="B1877" t="str">
            <v/>
          </cell>
          <cell r="E1877" t="str">
            <v/>
          </cell>
          <cell r="F1877" t="str">
            <v/>
          </cell>
          <cell r="G1877" t="str">
            <v/>
          </cell>
        </row>
        <row r="1879">
          <cell r="A1879" t="str">
            <v>1. COSTOS DIRECTOS</v>
          </cell>
        </row>
        <row r="1881">
          <cell r="A1881" t="str">
            <v>I. EQUIPO</v>
          </cell>
        </row>
        <row r="1882">
          <cell r="A1882" t="str">
            <v>CÓDIGO</v>
          </cell>
          <cell r="B1882" t="str">
            <v>DESCRIPCIÓN</v>
          </cell>
          <cell r="D1882" t="str">
            <v>UNIDAD</v>
          </cell>
          <cell r="E1882" t="str">
            <v>TARIFA</v>
          </cell>
          <cell r="F1882" t="str">
            <v>RENDIMIENTO</v>
          </cell>
          <cell r="G1882" t="str">
            <v>VR. UNITARIO</v>
          </cell>
        </row>
        <row r="1883">
          <cell r="A1883" t="str">
            <v/>
          </cell>
          <cell r="D1883" t="str">
            <v/>
          </cell>
          <cell r="E1883" t="str">
            <v/>
          </cell>
          <cell r="G1883" t="str">
            <v/>
          </cell>
        </row>
        <row r="1884">
          <cell r="A1884" t="str">
            <v/>
          </cell>
          <cell r="D1884" t="str">
            <v/>
          </cell>
          <cell r="E1884" t="str">
            <v/>
          </cell>
          <cell r="G1884" t="str">
            <v/>
          </cell>
        </row>
        <row r="1885">
          <cell r="A1885" t="str">
            <v/>
          </cell>
          <cell r="D1885" t="str">
            <v/>
          </cell>
          <cell r="E1885" t="str">
            <v/>
          </cell>
          <cell r="G1885" t="str">
            <v/>
          </cell>
        </row>
        <row r="1886">
          <cell r="A1886" t="str">
            <v/>
          </cell>
          <cell r="D1886" t="str">
            <v/>
          </cell>
          <cell r="E1886" t="str">
            <v/>
          </cell>
          <cell r="G1886" t="str">
            <v/>
          </cell>
        </row>
        <row r="1887">
          <cell r="A1887" t="str">
            <v/>
          </cell>
          <cell r="D1887" t="str">
            <v/>
          </cell>
          <cell r="E1887" t="str">
            <v/>
          </cell>
          <cell r="G1887" t="str">
            <v/>
          </cell>
        </row>
        <row r="1888">
          <cell r="A1888" t="str">
            <v/>
          </cell>
          <cell r="D1888" t="str">
            <v/>
          </cell>
          <cell r="E1888" t="str">
            <v/>
          </cell>
          <cell r="G1888" t="str">
            <v/>
          </cell>
        </row>
        <row r="1889">
          <cell r="A1889" t="str">
            <v/>
          </cell>
          <cell r="B1889" t="str">
            <v/>
          </cell>
          <cell r="D1889" t="str">
            <v/>
          </cell>
          <cell r="E1889" t="str">
            <v/>
          </cell>
          <cell r="F1889" t="str">
            <v/>
          </cell>
          <cell r="G1889" t="str">
            <v/>
          </cell>
        </row>
        <row r="1890">
          <cell r="F1890" t="str">
            <v>SUBTOTAL</v>
          </cell>
          <cell r="G1890" t="str">
            <v/>
          </cell>
        </row>
        <row r="1892">
          <cell r="A1892" t="str">
            <v>II. MATERIALES</v>
          </cell>
        </row>
        <row r="1893">
          <cell r="A1893" t="str">
            <v>CÓDIGO</v>
          </cell>
          <cell r="B1893" t="str">
            <v>DESCRIPCIÓN</v>
          </cell>
          <cell r="C1893" t="str">
            <v>UNIDAD</v>
          </cell>
          <cell r="D1893" t="str">
            <v>CANTIDAD</v>
          </cell>
          <cell r="E1893" t="str">
            <v>DESP.</v>
          </cell>
          <cell r="F1893" t="str">
            <v>PRECIO UNIT.</v>
          </cell>
          <cell r="G1893" t="str">
            <v>VR. UNITARIO</v>
          </cell>
        </row>
        <row r="1894">
          <cell r="A1894" t="str">
            <v/>
          </cell>
          <cell r="C1894" t="str">
            <v/>
          </cell>
          <cell r="F1894" t="str">
            <v/>
          </cell>
          <cell r="G1894" t="str">
            <v/>
          </cell>
        </row>
        <row r="1895">
          <cell r="A1895" t="str">
            <v/>
          </cell>
          <cell r="C1895" t="str">
            <v/>
          </cell>
          <cell r="F1895" t="str">
            <v/>
          </cell>
          <cell r="G1895" t="str">
            <v/>
          </cell>
        </row>
        <row r="1896">
          <cell r="A1896" t="str">
            <v/>
          </cell>
          <cell r="C1896" t="str">
            <v/>
          </cell>
          <cell r="F1896" t="str">
            <v/>
          </cell>
          <cell r="G1896" t="str">
            <v/>
          </cell>
        </row>
        <row r="1897">
          <cell r="A1897" t="str">
            <v/>
          </cell>
          <cell r="C1897" t="str">
            <v/>
          </cell>
          <cell r="F1897" t="str">
            <v/>
          </cell>
          <cell r="G1897" t="str">
            <v/>
          </cell>
        </row>
        <row r="1898">
          <cell r="A1898" t="str">
            <v/>
          </cell>
          <cell r="C1898" t="str">
            <v/>
          </cell>
          <cell r="F1898" t="str">
            <v/>
          </cell>
          <cell r="G1898" t="str">
            <v/>
          </cell>
        </row>
        <row r="1899">
          <cell r="A1899" t="str">
            <v/>
          </cell>
          <cell r="C1899" t="str">
            <v/>
          </cell>
          <cell r="F1899" t="str">
            <v/>
          </cell>
          <cell r="G1899" t="str">
            <v/>
          </cell>
        </row>
        <row r="1900">
          <cell r="A1900" t="str">
            <v/>
          </cell>
          <cell r="C1900" t="str">
            <v/>
          </cell>
          <cell r="F1900" t="str">
            <v/>
          </cell>
          <cell r="G1900" t="str">
            <v/>
          </cell>
        </row>
        <row r="1901">
          <cell r="A1901" t="str">
            <v/>
          </cell>
          <cell r="C1901" t="str">
            <v/>
          </cell>
          <cell r="F1901" t="str">
            <v/>
          </cell>
          <cell r="G1901" t="str">
            <v/>
          </cell>
        </row>
        <row r="1902">
          <cell r="A1902" t="str">
            <v/>
          </cell>
          <cell r="C1902" t="str">
            <v/>
          </cell>
          <cell r="F1902" t="str">
            <v/>
          </cell>
          <cell r="G1902" t="str">
            <v/>
          </cell>
        </row>
        <row r="1903">
          <cell r="A1903" t="str">
            <v/>
          </cell>
          <cell r="C1903" t="str">
            <v/>
          </cell>
          <cell r="F1903" t="str">
            <v/>
          </cell>
          <cell r="G1903" t="str">
            <v/>
          </cell>
        </row>
        <row r="1904">
          <cell r="A1904" t="str">
            <v/>
          </cell>
          <cell r="C1904" t="str">
            <v/>
          </cell>
          <cell r="F1904" t="str">
            <v/>
          </cell>
          <cell r="G1904" t="str">
            <v/>
          </cell>
        </row>
        <row r="1905">
          <cell r="A1905" t="str">
            <v/>
          </cell>
          <cell r="C1905" t="str">
            <v/>
          </cell>
          <cell r="F1905" t="str">
            <v/>
          </cell>
          <cell r="G1905" t="str">
            <v/>
          </cell>
        </row>
        <row r="1906">
          <cell r="A1906" t="str">
            <v/>
          </cell>
          <cell r="C1906" t="str">
            <v/>
          </cell>
          <cell r="F1906" t="str">
            <v/>
          </cell>
          <cell r="G1906" t="str">
            <v/>
          </cell>
        </row>
        <row r="1907">
          <cell r="A1907" t="str">
            <v/>
          </cell>
          <cell r="C1907" t="str">
            <v/>
          </cell>
          <cell r="F1907" t="str">
            <v/>
          </cell>
          <cell r="G1907" t="str">
            <v/>
          </cell>
        </row>
        <row r="1908">
          <cell r="F1908" t="str">
            <v>SUBTOTAL</v>
          </cell>
          <cell r="G1908" t="str">
            <v/>
          </cell>
        </row>
        <row r="1910">
          <cell r="A1910" t="str">
            <v>III. TRANSPORTES</v>
          </cell>
        </row>
        <row r="1911">
          <cell r="A1911" t="str">
            <v>CÓDIGO</v>
          </cell>
          <cell r="B1911" t="str">
            <v>DESCRIPCIÓN</v>
          </cell>
          <cell r="C1911" t="str">
            <v>TIPO</v>
          </cell>
          <cell r="D1911" t="str">
            <v>VOLUMEN/PESO</v>
          </cell>
          <cell r="E1911" t="str">
            <v>DISTANCIA</v>
          </cell>
          <cell r="F1911" t="str">
            <v>TARIFA</v>
          </cell>
          <cell r="G1911" t="str">
            <v>VR. UNITARIO</v>
          </cell>
        </row>
        <row r="1912">
          <cell r="A1912" t="str">
            <v/>
          </cell>
          <cell r="E1912" t="str">
            <v/>
          </cell>
          <cell r="F1912" t="str">
            <v/>
          </cell>
          <cell r="G1912" t="str">
            <v/>
          </cell>
        </row>
        <row r="1913">
          <cell r="A1913" t="str">
            <v/>
          </cell>
          <cell r="E1913" t="str">
            <v/>
          </cell>
          <cell r="F1913" t="str">
            <v/>
          </cell>
          <cell r="G1913" t="str">
            <v/>
          </cell>
        </row>
        <row r="1914">
          <cell r="A1914" t="str">
            <v/>
          </cell>
          <cell r="E1914" t="str">
            <v/>
          </cell>
          <cell r="F1914" t="str">
            <v/>
          </cell>
          <cell r="G1914" t="str">
            <v/>
          </cell>
        </row>
        <row r="1915">
          <cell r="F1915" t="str">
            <v>SUBTOTAL</v>
          </cell>
          <cell r="G1915" t="str">
            <v/>
          </cell>
        </row>
        <row r="1917">
          <cell r="A1917" t="str">
            <v>IV. MANO DE OBRA</v>
          </cell>
        </row>
        <row r="1918">
          <cell r="A1918" t="str">
            <v>CÓDIGO</v>
          </cell>
          <cell r="B1918" t="str">
            <v>CARGOS PERSONAL</v>
          </cell>
          <cell r="D1918" t="str">
            <v>CANTIDAD</v>
          </cell>
          <cell r="E1918" t="str">
            <v>JORNAL TOTAL</v>
          </cell>
          <cell r="F1918" t="str">
            <v>RENDIMIENTO</v>
          </cell>
          <cell r="G1918" t="str">
            <v>VR. UNITARIO</v>
          </cell>
        </row>
        <row r="1919">
          <cell r="A1919" t="str">
            <v/>
          </cell>
          <cell r="E1919" t="str">
            <v/>
          </cell>
          <cell r="G1919" t="str">
            <v/>
          </cell>
        </row>
        <row r="1920">
          <cell r="A1920" t="str">
            <v/>
          </cell>
          <cell r="E1920" t="str">
            <v/>
          </cell>
          <cell r="F1920" t="str">
            <v/>
          </cell>
          <cell r="G1920" t="str">
            <v/>
          </cell>
        </row>
        <row r="1921">
          <cell r="A1921" t="str">
            <v/>
          </cell>
          <cell r="E1921" t="str">
            <v/>
          </cell>
          <cell r="F1921" t="str">
            <v/>
          </cell>
          <cell r="G1921" t="str">
            <v/>
          </cell>
        </row>
        <row r="1922">
          <cell r="A1922" t="str">
            <v/>
          </cell>
          <cell r="E1922" t="str">
            <v/>
          </cell>
          <cell r="F1922" t="str">
            <v/>
          </cell>
          <cell r="G1922" t="str">
            <v/>
          </cell>
        </row>
        <row r="1923">
          <cell r="F1923" t="str">
            <v>SUBTOTAL</v>
          </cell>
          <cell r="G1923" t="str">
            <v/>
          </cell>
        </row>
        <row r="1925">
          <cell r="A1925" t="str">
            <v>V. SERVICIOS</v>
          </cell>
        </row>
        <row r="1926">
          <cell r="A1926" t="str">
            <v>CÓDIGO</v>
          </cell>
          <cell r="B1926" t="str">
            <v>DESCRIPCIÓN</v>
          </cell>
          <cell r="D1926" t="str">
            <v>UNIDAD</v>
          </cell>
          <cell r="E1926" t="str">
            <v>CANTIDAD</v>
          </cell>
          <cell r="F1926" t="str">
            <v>PRECIO UNIT.</v>
          </cell>
          <cell r="G1926" t="str">
            <v>VR. UNITARIO</v>
          </cell>
        </row>
        <row r="1927">
          <cell r="A1927" t="str">
            <v/>
          </cell>
          <cell r="D1927" t="str">
            <v/>
          </cell>
          <cell r="F1927" t="str">
            <v/>
          </cell>
          <cell r="G1927" t="str">
            <v/>
          </cell>
        </row>
        <row r="1928">
          <cell r="A1928" t="str">
            <v/>
          </cell>
          <cell r="D1928" t="str">
            <v/>
          </cell>
          <cell r="F1928" t="str">
            <v/>
          </cell>
          <cell r="G1928" t="str">
            <v/>
          </cell>
        </row>
        <row r="1929">
          <cell r="A1929" t="str">
            <v/>
          </cell>
          <cell r="D1929" t="str">
            <v/>
          </cell>
          <cell r="F1929" t="str">
            <v/>
          </cell>
          <cell r="G1929" t="str">
            <v/>
          </cell>
        </row>
        <row r="1930">
          <cell r="F1930" t="str">
            <v>SUBTOTAL</v>
          </cell>
          <cell r="G1930" t="str">
            <v/>
          </cell>
        </row>
        <row r="1932">
          <cell r="A1932" t="str">
            <v>TOTAL COSTO DIRECTO</v>
          </cell>
          <cell r="G1932" t="str">
            <v/>
          </cell>
        </row>
        <row r="1934">
          <cell r="A1934" t="str">
            <v>2. COSTOS INDIRECTOS</v>
          </cell>
        </row>
        <row r="1936">
          <cell r="A1936" t="str">
            <v>DESCRIPCIÓN</v>
          </cell>
          <cell r="F1936" t="str">
            <v>PORCENTAJE</v>
          </cell>
          <cell r="G1936" t="str">
            <v>VALOR TOTAL</v>
          </cell>
        </row>
        <row r="1937">
          <cell r="A1937" t="str">
            <v>ADMINISTRACION</v>
          </cell>
          <cell r="F1937">
            <v>0.21665986967355252</v>
          </cell>
          <cell r="G1937" t="str">
            <v/>
          </cell>
        </row>
        <row r="1938">
          <cell r="A1938" t="str">
            <v>IMPREVISTOS</v>
          </cell>
          <cell r="F1938" t="e">
            <v>#REF!</v>
          </cell>
          <cell r="G1938" t="str">
            <v/>
          </cell>
        </row>
        <row r="1939">
          <cell r="A1939" t="str">
            <v>UTILIDADES</v>
          </cell>
          <cell r="F1939" t="e">
            <v>#REF!</v>
          </cell>
          <cell r="G1939" t="str">
            <v/>
          </cell>
        </row>
        <row r="1940">
          <cell r="A1940" t="str">
            <v>TOTAL COSTO INDIRECTO</v>
          </cell>
          <cell r="F1940" t="e">
            <v>#REF!</v>
          </cell>
          <cell r="G1940" t="str">
            <v/>
          </cell>
        </row>
        <row r="1942">
          <cell r="A1942" t="str">
            <v>PRECIO UNITARIO TOTAL APROXIMADO AL PESO</v>
          </cell>
          <cell r="G1942" t="str">
            <v/>
          </cell>
        </row>
        <row r="1944">
          <cell r="B1944" t="str">
            <v>RESPONSABLE: JOHNATAN DE JESÚS ATEHORTÚA LONDOÑO</v>
          </cell>
        </row>
        <row r="1945">
          <cell r="B1945" t="str">
            <v xml:space="preserve">PROFESIONAL DE APOYO </v>
          </cell>
        </row>
        <row r="1946">
          <cell r="B1946" t="str">
            <v xml:space="preserve">SECRETARÍA DE PLANEACIÓN Y DESARROLLO TERRITORIAL </v>
          </cell>
        </row>
        <row r="1947">
          <cell r="B1947" t="str">
            <v>M.P. 05202 - 396667 ANT</v>
          </cell>
          <cell r="D1947" t="str">
            <v>FIRMA RESPONSABLE</v>
          </cell>
        </row>
        <row r="1948">
          <cell r="A1948" t="str">
            <v>DEPARTAMENTO DE ANTIOQUIA</v>
          </cell>
          <cell r="F1948" t="str">
            <v/>
          </cell>
        </row>
        <row r="1949">
          <cell r="A1949" t="str">
            <v>MUNICIPIO DE YARUMAL</v>
          </cell>
        </row>
        <row r="1950">
          <cell r="A1950" t="str">
            <v xml:space="preserve">PROYECTO: MEJORAMIENTO DE VÍAS TERCIARIAS EN EL MUNICIPIO DE YARUMAL ANTIOQUIA </v>
          </cell>
        </row>
        <row r="1952">
          <cell r="A1952" t="str">
            <v>ANÁLISIS DE PRECIOS UNITARIOS</v>
          </cell>
        </row>
        <row r="1954">
          <cell r="A1954" t="str">
            <v>ITEM</v>
          </cell>
          <cell r="B1954" t="str">
            <v>DESCRIPCIÓN</v>
          </cell>
          <cell r="E1954" t="str">
            <v>UNIDAD</v>
          </cell>
          <cell r="F1954" t="str">
            <v>CANTIDAD</v>
          </cell>
          <cell r="G1954" t="str">
            <v>COSTO DIRECTO</v>
          </cell>
        </row>
        <row r="1955">
          <cell r="B1955" t="str">
            <v/>
          </cell>
          <cell r="E1955" t="str">
            <v/>
          </cell>
          <cell r="F1955" t="str">
            <v/>
          </cell>
          <cell r="G1955" t="str">
            <v/>
          </cell>
        </row>
        <row r="1957">
          <cell r="A1957" t="str">
            <v>1. COSTOS DIRECTOS</v>
          </cell>
        </row>
        <row r="1959">
          <cell r="A1959" t="str">
            <v>I. EQUIPO</v>
          </cell>
        </row>
        <row r="1960">
          <cell r="A1960" t="str">
            <v>CÓDIGO</v>
          </cell>
          <cell r="B1960" t="str">
            <v>DESCRIPCIÓN</v>
          </cell>
          <cell r="D1960" t="str">
            <v>UNIDAD</v>
          </cell>
          <cell r="E1960" t="str">
            <v>TARIFA</v>
          </cell>
          <cell r="F1960" t="str">
            <v>RENDIMIENTO</v>
          </cell>
          <cell r="G1960" t="str">
            <v>VR. UNITARIO</v>
          </cell>
        </row>
        <row r="1961">
          <cell r="A1961" t="str">
            <v/>
          </cell>
          <cell r="D1961" t="str">
            <v/>
          </cell>
          <cell r="E1961" t="str">
            <v/>
          </cell>
          <cell r="G1961" t="str">
            <v/>
          </cell>
        </row>
        <row r="1962">
          <cell r="A1962" t="str">
            <v/>
          </cell>
          <cell r="D1962" t="str">
            <v/>
          </cell>
          <cell r="E1962" t="str">
            <v/>
          </cell>
          <cell r="G1962" t="str">
            <v/>
          </cell>
        </row>
        <row r="1963">
          <cell r="A1963" t="str">
            <v/>
          </cell>
          <cell r="D1963" t="str">
            <v/>
          </cell>
          <cell r="E1963" t="str">
            <v/>
          </cell>
          <cell r="G1963" t="str">
            <v/>
          </cell>
        </row>
        <row r="1964">
          <cell r="A1964" t="str">
            <v/>
          </cell>
          <cell r="D1964" t="str">
            <v/>
          </cell>
          <cell r="E1964" t="str">
            <v/>
          </cell>
          <cell r="G1964" t="str">
            <v/>
          </cell>
        </row>
        <row r="1965">
          <cell r="A1965" t="str">
            <v/>
          </cell>
          <cell r="D1965" t="str">
            <v/>
          </cell>
          <cell r="E1965" t="str">
            <v/>
          </cell>
          <cell r="G1965" t="str">
            <v/>
          </cell>
        </row>
        <row r="1966">
          <cell r="A1966" t="str">
            <v/>
          </cell>
          <cell r="D1966" t="str">
            <v/>
          </cell>
          <cell r="E1966" t="str">
            <v/>
          </cell>
          <cell r="G1966" t="str">
            <v/>
          </cell>
        </row>
        <row r="1967">
          <cell r="A1967" t="str">
            <v/>
          </cell>
          <cell r="B1967" t="str">
            <v/>
          </cell>
          <cell r="D1967" t="str">
            <v/>
          </cell>
          <cell r="E1967" t="str">
            <v/>
          </cell>
          <cell r="F1967" t="str">
            <v/>
          </cell>
          <cell r="G1967" t="str">
            <v/>
          </cell>
        </row>
        <row r="1968">
          <cell r="F1968" t="str">
            <v>SUBTOTAL</v>
          </cell>
          <cell r="G1968" t="str">
            <v/>
          </cell>
        </row>
        <row r="1970">
          <cell r="A1970" t="str">
            <v>II. MATERIALES</v>
          </cell>
        </row>
        <row r="1971">
          <cell r="A1971" t="str">
            <v>CÓDIGO</v>
          </cell>
          <cell r="B1971" t="str">
            <v>DESCRIPCIÓN</v>
          </cell>
          <cell r="C1971" t="str">
            <v>UNIDAD</v>
          </cell>
          <cell r="D1971" t="str">
            <v>CANTIDAD</v>
          </cell>
          <cell r="E1971" t="str">
            <v>DESP.</v>
          </cell>
          <cell r="F1971" t="str">
            <v>PRECIO UNIT.</v>
          </cell>
          <cell r="G1971" t="str">
            <v>VR. UNITARIO</v>
          </cell>
        </row>
        <row r="1972">
          <cell r="A1972" t="str">
            <v/>
          </cell>
          <cell r="C1972" t="str">
            <v/>
          </cell>
          <cell r="F1972" t="str">
            <v/>
          </cell>
          <cell r="G1972" t="str">
            <v/>
          </cell>
        </row>
        <row r="1973">
          <cell r="A1973" t="str">
            <v/>
          </cell>
          <cell r="C1973" t="str">
            <v/>
          </cell>
          <cell r="F1973" t="str">
            <v/>
          </cell>
          <cell r="G1973" t="str">
            <v/>
          </cell>
        </row>
        <row r="1974">
          <cell r="A1974" t="str">
            <v/>
          </cell>
          <cell r="C1974" t="str">
            <v/>
          </cell>
          <cell r="F1974" t="str">
            <v/>
          </cell>
          <cell r="G1974" t="str">
            <v/>
          </cell>
        </row>
        <row r="1975">
          <cell r="A1975" t="str">
            <v/>
          </cell>
          <cell r="C1975" t="str">
            <v/>
          </cell>
          <cell r="F1975" t="str">
            <v/>
          </cell>
          <cell r="G1975" t="str">
            <v/>
          </cell>
        </row>
        <row r="1976">
          <cell r="A1976" t="str">
            <v/>
          </cell>
          <cell r="C1976" t="str">
            <v/>
          </cell>
          <cell r="F1976" t="str">
            <v/>
          </cell>
          <cell r="G1976" t="str">
            <v/>
          </cell>
        </row>
        <row r="1977">
          <cell r="A1977" t="str">
            <v/>
          </cell>
          <cell r="C1977" t="str">
            <v/>
          </cell>
          <cell r="F1977" t="str">
            <v/>
          </cell>
          <cell r="G1977" t="str">
            <v/>
          </cell>
        </row>
        <row r="1978">
          <cell r="A1978" t="str">
            <v/>
          </cell>
          <cell r="C1978" t="str">
            <v/>
          </cell>
          <cell r="F1978" t="str">
            <v/>
          </cell>
          <cell r="G1978" t="str">
            <v/>
          </cell>
        </row>
        <row r="1979">
          <cell r="A1979" t="str">
            <v/>
          </cell>
          <cell r="C1979" t="str">
            <v/>
          </cell>
          <cell r="F1979" t="str">
            <v/>
          </cell>
          <cell r="G1979" t="str">
            <v/>
          </cell>
        </row>
        <row r="1980">
          <cell r="A1980" t="str">
            <v/>
          </cell>
          <cell r="C1980" t="str">
            <v/>
          </cell>
          <cell r="F1980" t="str">
            <v/>
          </cell>
          <cell r="G1980" t="str">
            <v/>
          </cell>
        </row>
        <row r="1981">
          <cell r="A1981" t="str">
            <v/>
          </cell>
          <cell r="C1981" t="str">
            <v/>
          </cell>
          <cell r="F1981" t="str">
            <v/>
          </cell>
          <cell r="G1981" t="str">
            <v/>
          </cell>
        </row>
        <row r="1982">
          <cell r="A1982" t="str">
            <v/>
          </cell>
          <cell r="C1982" t="str">
            <v/>
          </cell>
          <cell r="F1982" t="str">
            <v/>
          </cell>
          <cell r="G1982" t="str">
            <v/>
          </cell>
        </row>
        <row r="1983">
          <cell r="A1983" t="str">
            <v/>
          </cell>
          <cell r="C1983" t="str">
            <v/>
          </cell>
          <cell r="F1983" t="str">
            <v/>
          </cell>
          <cell r="G1983" t="str">
            <v/>
          </cell>
        </row>
        <row r="1984">
          <cell r="A1984" t="str">
            <v/>
          </cell>
          <cell r="C1984" t="str">
            <v/>
          </cell>
          <cell r="F1984" t="str">
            <v/>
          </cell>
          <cell r="G1984" t="str">
            <v/>
          </cell>
        </row>
        <row r="1985">
          <cell r="A1985" t="str">
            <v/>
          </cell>
          <cell r="C1985" t="str">
            <v/>
          </cell>
          <cell r="F1985" t="str">
            <v/>
          </cell>
          <cell r="G1985" t="str">
            <v/>
          </cell>
        </row>
        <row r="1986">
          <cell r="F1986" t="str">
            <v>SUBTOTAL</v>
          </cell>
          <cell r="G1986" t="str">
            <v/>
          </cell>
        </row>
        <row r="1988">
          <cell r="A1988" t="str">
            <v>III. TRANSPORTES</v>
          </cell>
        </row>
        <row r="1989">
          <cell r="A1989" t="str">
            <v>CÓDIGO</v>
          </cell>
          <cell r="B1989" t="str">
            <v>DESCRIPCIÓN</v>
          </cell>
          <cell r="C1989" t="str">
            <v>TIPO</v>
          </cell>
          <cell r="D1989" t="str">
            <v>VOLUMEN/PESO</v>
          </cell>
          <cell r="E1989" t="str">
            <v>DISTANCIA</v>
          </cell>
          <cell r="F1989" t="str">
            <v>TARIFA</v>
          </cell>
          <cell r="G1989" t="str">
            <v>VR. UNITARIO</v>
          </cell>
        </row>
        <row r="1990">
          <cell r="A1990" t="str">
            <v/>
          </cell>
          <cell r="E1990" t="str">
            <v/>
          </cell>
          <cell r="F1990" t="str">
            <v/>
          </cell>
          <cell r="G1990" t="str">
            <v/>
          </cell>
        </row>
        <row r="1991">
          <cell r="A1991" t="str">
            <v/>
          </cell>
          <cell r="E1991" t="str">
            <v/>
          </cell>
          <cell r="F1991" t="str">
            <v/>
          </cell>
          <cell r="G1991" t="str">
            <v/>
          </cell>
        </row>
        <row r="1992">
          <cell r="A1992" t="str">
            <v/>
          </cell>
          <cell r="E1992" t="str">
            <v/>
          </cell>
          <cell r="F1992" t="str">
            <v/>
          </cell>
          <cell r="G1992" t="str">
            <v/>
          </cell>
        </row>
        <row r="1993">
          <cell r="F1993" t="str">
            <v>SUBTOTAL</v>
          </cell>
          <cell r="G1993" t="str">
            <v/>
          </cell>
        </row>
        <row r="1995">
          <cell r="A1995" t="str">
            <v>IV. MANO DE OBRA</v>
          </cell>
        </row>
        <row r="1996">
          <cell r="A1996" t="str">
            <v>CÓDIGO</v>
          </cell>
          <cell r="B1996" t="str">
            <v>CARGOS PERSONAL</v>
          </cell>
          <cell r="D1996" t="str">
            <v>CANTIDAD</v>
          </cell>
          <cell r="E1996" t="str">
            <v>JORNAL TOTAL</v>
          </cell>
          <cell r="F1996" t="str">
            <v>RENDIMIENTO</v>
          </cell>
          <cell r="G1996" t="str">
            <v>VR. UNITARIO</v>
          </cell>
        </row>
        <row r="1997">
          <cell r="A1997" t="str">
            <v/>
          </cell>
          <cell r="E1997" t="str">
            <v/>
          </cell>
          <cell r="G1997" t="str">
            <v/>
          </cell>
        </row>
        <row r="1998">
          <cell r="A1998" t="str">
            <v/>
          </cell>
          <cell r="E1998" t="str">
            <v/>
          </cell>
          <cell r="F1998" t="str">
            <v/>
          </cell>
          <cell r="G1998" t="str">
            <v/>
          </cell>
        </row>
        <row r="1999">
          <cell r="A1999" t="str">
            <v/>
          </cell>
          <cell r="E1999" t="str">
            <v/>
          </cell>
          <cell r="F1999" t="str">
            <v/>
          </cell>
          <cell r="G1999" t="str">
            <v/>
          </cell>
        </row>
        <row r="2000">
          <cell r="A2000" t="str">
            <v/>
          </cell>
          <cell r="E2000" t="str">
            <v/>
          </cell>
          <cell r="F2000" t="str">
            <v/>
          </cell>
          <cell r="G2000" t="str">
            <v/>
          </cell>
        </row>
        <row r="2001">
          <cell r="F2001" t="str">
            <v>SUBTOTAL</v>
          </cell>
          <cell r="G2001" t="str">
            <v/>
          </cell>
        </row>
        <row r="2003">
          <cell r="A2003" t="str">
            <v>V. SERVICIOS</v>
          </cell>
        </row>
        <row r="2004">
          <cell r="A2004" t="str">
            <v>CÓDIGO</v>
          </cell>
          <cell r="B2004" t="str">
            <v>DESCRIPCIÓN</v>
          </cell>
          <cell r="D2004" t="str">
            <v>UNIDAD</v>
          </cell>
          <cell r="E2004" t="str">
            <v>CANTIDAD</v>
          </cell>
          <cell r="F2004" t="str">
            <v>PRECIO UNIT.</v>
          </cell>
          <cell r="G2004" t="str">
            <v>VR. UNITARIO</v>
          </cell>
        </row>
        <row r="2005">
          <cell r="A2005" t="str">
            <v/>
          </cell>
          <cell r="D2005" t="str">
            <v/>
          </cell>
          <cell r="F2005" t="str">
            <v/>
          </cell>
          <cell r="G2005" t="str">
            <v/>
          </cell>
        </row>
        <row r="2006">
          <cell r="A2006" t="str">
            <v/>
          </cell>
          <cell r="D2006" t="str">
            <v/>
          </cell>
          <cell r="F2006" t="str">
            <v/>
          </cell>
          <cell r="G2006" t="str">
            <v/>
          </cell>
        </row>
        <row r="2007">
          <cell r="A2007" t="str">
            <v/>
          </cell>
          <cell r="D2007" t="str">
            <v/>
          </cell>
          <cell r="F2007" t="str">
            <v/>
          </cell>
          <cell r="G2007" t="str">
            <v/>
          </cell>
        </row>
        <row r="2008">
          <cell r="F2008" t="str">
            <v>SUBTOTAL</v>
          </cell>
          <cell r="G2008" t="str">
            <v/>
          </cell>
        </row>
        <row r="2010">
          <cell r="A2010" t="str">
            <v>TOTAL COSTO DIRECTO</v>
          </cell>
          <cell r="G2010" t="str">
            <v/>
          </cell>
        </row>
        <row r="2012">
          <cell r="A2012" t="str">
            <v>2. COSTOS INDIRECTOS</v>
          </cell>
        </row>
        <row r="2014">
          <cell r="A2014" t="str">
            <v>DESCRIPCIÓN</v>
          </cell>
          <cell r="F2014" t="str">
            <v>PORCENTAJE</v>
          </cell>
          <cell r="G2014" t="str">
            <v>VALOR TOTAL</v>
          </cell>
        </row>
        <row r="2015">
          <cell r="A2015" t="str">
            <v>ADMINISTRACION</v>
          </cell>
          <cell r="F2015">
            <v>0.21665986967355252</v>
          </cell>
          <cell r="G2015" t="str">
            <v/>
          </cell>
        </row>
        <row r="2016">
          <cell r="A2016" t="str">
            <v>IMPREVISTOS</v>
          </cell>
          <cell r="F2016" t="e">
            <v>#REF!</v>
          </cell>
          <cell r="G2016" t="str">
            <v/>
          </cell>
        </row>
        <row r="2017">
          <cell r="A2017" t="str">
            <v>UTILIDADES</v>
          </cell>
          <cell r="F2017" t="e">
            <v>#REF!</v>
          </cell>
          <cell r="G2017" t="str">
            <v/>
          </cell>
        </row>
        <row r="2018">
          <cell r="A2018" t="str">
            <v>TOTAL COSTO INDIRECTO</v>
          </cell>
          <cell r="F2018" t="e">
            <v>#REF!</v>
          </cell>
          <cell r="G2018" t="str">
            <v/>
          </cell>
        </row>
        <row r="2020">
          <cell r="A2020" t="str">
            <v>PRECIO UNITARIO TOTAL APROXIMADO AL PESO</v>
          </cell>
          <cell r="G2020" t="str">
            <v/>
          </cell>
        </row>
        <row r="2022">
          <cell r="B2022" t="str">
            <v>RESPONSABLE: JOHNATAN DE JESÚS ATEHORTÚA LONDOÑO</v>
          </cell>
        </row>
        <row r="2023">
          <cell r="B2023" t="str">
            <v xml:space="preserve">PROFESIONAL DE APOYO </v>
          </cell>
        </row>
        <row r="2024">
          <cell r="B2024" t="str">
            <v xml:space="preserve">SECRETARÍA DE PLANEACIÓN Y DESARROLLO TERRITORIAL </v>
          </cell>
        </row>
        <row r="2025">
          <cell r="B2025" t="str">
            <v>M.P. 05202 - 396667 ANT</v>
          </cell>
          <cell r="D2025" t="str">
            <v>FIRMA RESPONSABLE</v>
          </cell>
        </row>
        <row r="2026">
          <cell r="A2026" t="str">
            <v>DEPARTAMENTO DE ANTIOQUIA</v>
          </cell>
          <cell r="F2026" t="str">
            <v/>
          </cell>
        </row>
        <row r="2027">
          <cell r="A2027" t="str">
            <v>MUNICIPIO DE YARUMAL</v>
          </cell>
        </row>
        <row r="2028">
          <cell r="A2028" t="str">
            <v xml:space="preserve">PROYECTO: MEJORAMIENTO DE VÍAS TERCIARIAS EN EL MUNICIPIO DE YARUMAL ANTIOQUIA </v>
          </cell>
        </row>
        <row r="2030">
          <cell r="A2030" t="str">
            <v>ANÁLISIS DE PRECIOS UNITARIOS</v>
          </cell>
        </row>
        <row r="2032">
          <cell r="A2032" t="str">
            <v>ITEM</v>
          </cell>
          <cell r="B2032" t="str">
            <v>DESCRIPCIÓN</v>
          </cell>
          <cell r="E2032" t="str">
            <v>UNIDAD</v>
          </cell>
          <cell r="F2032" t="str">
            <v>CANTIDAD</v>
          </cell>
          <cell r="G2032" t="str">
            <v>COSTO DIRECTO</v>
          </cell>
        </row>
        <row r="2033">
          <cell r="B2033" t="str">
            <v/>
          </cell>
          <cell r="E2033" t="str">
            <v/>
          </cell>
          <cell r="F2033" t="str">
            <v/>
          </cell>
          <cell r="G2033" t="str">
            <v/>
          </cell>
        </row>
        <row r="2035">
          <cell r="A2035" t="str">
            <v>1. COSTOS DIRECTOS</v>
          </cell>
        </row>
        <row r="2037">
          <cell r="A2037" t="str">
            <v>I. EQUIPO</v>
          </cell>
        </row>
        <row r="2038">
          <cell r="A2038" t="str">
            <v>CÓDIGO</v>
          </cell>
          <cell r="B2038" t="str">
            <v>DESCRIPCIÓN</v>
          </cell>
          <cell r="D2038" t="str">
            <v>UNIDAD</v>
          </cell>
          <cell r="E2038" t="str">
            <v>TARIFA</v>
          </cell>
          <cell r="F2038" t="str">
            <v>RENDIMIENTO</v>
          </cell>
          <cell r="G2038" t="str">
            <v>VR. UNITARIO</v>
          </cell>
        </row>
        <row r="2039">
          <cell r="A2039" t="str">
            <v/>
          </cell>
          <cell r="D2039" t="str">
            <v/>
          </cell>
          <cell r="E2039" t="str">
            <v/>
          </cell>
          <cell r="G2039" t="str">
            <v/>
          </cell>
        </row>
        <row r="2040">
          <cell r="A2040" t="str">
            <v/>
          </cell>
          <cell r="D2040" t="str">
            <v/>
          </cell>
          <cell r="E2040" t="str">
            <v/>
          </cell>
          <cell r="G2040" t="str">
            <v/>
          </cell>
        </row>
        <row r="2041">
          <cell r="A2041" t="str">
            <v/>
          </cell>
          <cell r="D2041" t="str">
            <v/>
          </cell>
          <cell r="E2041" t="str">
            <v/>
          </cell>
          <cell r="G2041" t="str">
            <v/>
          </cell>
        </row>
        <row r="2042">
          <cell r="A2042" t="str">
            <v/>
          </cell>
          <cell r="D2042" t="str">
            <v/>
          </cell>
          <cell r="E2042" t="str">
            <v/>
          </cell>
          <cell r="G2042" t="str">
            <v/>
          </cell>
        </row>
        <row r="2043">
          <cell r="A2043" t="str">
            <v/>
          </cell>
          <cell r="D2043" t="str">
            <v/>
          </cell>
          <cell r="E2043" t="str">
            <v/>
          </cell>
          <cell r="G2043" t="str">
            <v/>
          </cell>
        </row>
        <row r="2044">
          <cell r="A2044" t="str">
            <v/>
          </cell>
          <cell r="D2044" t="str">
            <v/>
          </cell>
          <cell r="E2044" t="str">
            <v/>
          </cell>
          <cell r="G2044" t="str">
            <v/>
          </cell>
        </row>
        <row r="2045">
          <cell r="A2045" t="str">
            <v/>
          </cell>
          <cell r="B2045" t="str">
            <v/>
          </cell>
          <cell r="D2045" t="str">
            <v/>
          </cell>
          <cell r="E2045" t="str">
            <v/>
          </cell>
          <cell r="F2045" t="str">
            <v/>
          </cell>
          <cell r="G2045" t="str">
            <v/>
          </cell>
        </row>
        <row r="2046">
          <cell r="F2046" t="str">
            <v>SUBTOTAL</v>
          </cell>
          <cell r="G2046" t="str">
            <v/>
          </cell>
        </row>
        <row r="2048">
          <cell r="A2048" t="str">
            <v>II. MATERIALES</v>
          </cell>
        </row>
        <row r="2049">
          <cell r="A2049" t="str">
            <v>CÓDIGO</v>
          </cell>
          <cell r="B2049" t="str">
            <v>DESCRIPCIÓN</v>
          </cell>
          <cell r="C2049" t="str">
            <v>UNIDAD</v>
          </cell>
          <cell r="D2049" t="str">
            <v>CANTIDAD</v>
          </cell>
          <cell r="E2049" t="str">
            <v>DESP.</v>
          </cell>
          <cell r="F2049" t="str">
            <v>PRECIO UNIT.</v>
          </cell>
          <cell r="G2049" t="str">
            <v>VR. UNITARIO</v>
          </cell>
        </row>
        <row r="2050">
          <cell r="A2050" t="str">
            <v/>
          </cell>
          <cell r="C2050" t="str">
            <v/>
          </cell>
          <cell r="F2050" t="str">
            <v/>
          </cell>
          <cell r="G2050" t="str">
            <v/>
          </cell>
        </row>
        <row r="2051">
          <cell r="A2051" t="str">
            <v/>
          </cell>
          <cell r="C2051" t="str">
            <v/>
          </cell>
          <cell r="F2051" t="str">
            <v/>
          </cell>
          <cell r="G2051" t="str">
            <v/>
          </cell>
        </row>
        <row r="2052">
          <cell r="A2052" t="str">
            <v/>
          </cell>
          <cell r="C2052" t="str">
            <v/>
          </cell>
          <cell r="F2052" t="str">
            <v/>
          </cell>
          <cell r="G2052" t="str">
            <v/>
          </cell>
        </row>
        <row r="2053">
          <cell r="A2053" t="str">
            <v/>
          </cell>
          <cell r="C2053" t="str">
            <v/>
          </cell>
          <cell r="F2053" t="str">
            <v/>
          </cell>
          <cell r="G2053" t="str">
            <v/>
          </cell>
        </row>
        <row r="2054">
          <cell r="A2054" t="str">
            <v/>
          </cell>
          <cell r="C2054" t="str">
            <v/>
          </cell>
          <cell r="F2054" t="str">
            <v/>
          </cell>
          <cell r="G2054" t="str">
            <v/>
          </cell>
        </row>
        <row r="2055">
          <cell r="A2055" t="str">
            <v/>
          </cell>
          <cell r="C2055" t="str">
            <v/>
          </cell>
          <cell r="F2055" t="str">
            <v/>
          </cell>
          <cell r="G2055" t="str">
            <v/>
          </cell>
        </row>
        <row r="2056">
          <cell r="A2056" t="str">
            <v/>
          </cell>
          <cell r="C2056" t="str">
            <v/>
          </cell>
          <cell r="F2056" t="str">
            <v/>
          </cell>
          <cell r="G2056" t="str">
            <v/>
          </cell>
        </row>
        <row r="2057">
          <cell r="A2057" t="str">
            <v/>
          </cell>
          <cell r="C2057" t="str">
            <v/>
          </cell>
          <cell r="F2057" t="str">
            <v/>
          </cell>
          <cell r="G2057" t="str">
            <v/>
          </cell>
        </row>
        <row r="2058">
          <cell r="A2058" t="str">
            <v/>
          </cell>
          <cell r="C2058" t="str">
            <v/>
          </cell>
          <cell r="F2058" t="str">
            <v/>
          </cell>
          <cell r="G2058" t="str">
            <v/>
          </cell>
        </row>
        <row r="2059">
          <cell r="A2059" t="str">
            <v/>
          </cell>
          <cell r="C2059" t="str">
            <v/>
          </cell>
          <cell r="F2059" t="str">
            <v/>
          </cell>
          <cell r="G2059" t="str">
            <v/>
          </cell>
        </row>
        <row r="2060">
          <cell r="A2060" t="str">
            <v/>
          </cell>
          <cell r="C2060" t="str">
            <v/>
          </cell>
          <cell r="F2060" t="str">
            <v/>
          </cell>
          <cell r="G2060" t="str">
            <v/>
          </cell>
        </row>
        <row r="2061">
          <cell r="A2061" t="str">
            <v/>
          </cell>
          <cell r="C2061" t="str">
            <v/>
          </cell>
          <cell r="F2061" t="str">
            <v/>
          </cell>
          <cell r="G2061" t="str">
            <v/>
          </cell>
        </row>
        <row r="2062">
          <cell r="A2062" t="str">
            <v/>
          </cell>
          <cell r="C2062" t="str">
            <v/>
          </cell>
          <cell r="F2062" t="str">
            <v/>
          </cell>
          <cell r="G2062" t="str">
            <v/>
          </cell>
        </row>
        <row r="2063">
          <cell r="A2063" t="str">
            <v/>
          </cell>
          <cell r="C2063" t="str">
            <v/>
          </cell>
          <cell r="F2063" t="str">
            <v/>
          </cell>
          <cell r="G2063" t="str">
            <v/>
          </cell>
        </row>
        <row r="2064">
          <cell r="F2064" t="str">
            <v>SUBTOTAL</v>
          </cell>
          <cell r="G2064" t="str">
            <v/>
          </cell>
        </row>
        <row r="2066">
          <cell r="A2066" t="str">
            <v>III. TRANSPORTES</v>
          </cell>
        </row>
        <row r="2067">
          <cell r="A2067" t="str">
            <v>CÓDIGO</v>
          </cell>
          <cell r="B2067" t="str">
            <v>DESCRIPCIÓN</v>
          </cell>
          <cell r="C2067" t="str">
            <v>TIPO</v>
          </cell>
          <cell r="D2067" t="str">
            <v>VOLUMEN/PESO</v>
          </cell>
          <cell r="E2067" t="str">
            <v>DISTANCIA</v>
          </cell>
          <cell r="F2067" t="str">
            <v>TARIFA</v>
          </cell>
          <cell r="G2067" t="str">
            <v>VR. UNITARIO</v>
          </cell>
        </row>
        <row r="2068">
          <cell r="A2068" t="str">
            <v/>
          </cell>
          <cell r="E2068" t="str">
            <v/>
          </cell>
          <cell r="F2068" t="str">
            <v/>
          </cell>
          <cell r="G2068" t="str">
            <v/>
          </cell>
        </row>
        <row r="2069">
          <cell r="A2069" t="str">
            <v/>
          </cell>
          <cell r="E2069" t="str">
            <v/>
          </cell>
          <cell r="F2069" t="str">
            <v/>
          </cell>
          <cell r="G2069" t="str">
            <v/>
          </cell>
        </row>
        <row r="2070">
          <cell r="A2070" t="str">
            <v/>
          </cell>
          <cell r="E2070" t="str">
            <v/>
          </cell>
          <cell r="F2070" t="str">
            <v/>
          </cell>
          <cell r="G2070" t="str">
            <v/>
          </cell>
        </row>
        <row r="2071">
          <cell r="F2071" t="str">
            <v>SUBTOTAL</v>
          </cell>
          <cell r="G2071" t="str">
            <v/>
          </cell>
        </row>
        <row r="2073">
          <cell r="A2073" t="str">
            <v>IV. MANO DE OBRA</v>
          </cell>
        </row>
        <row r="2074">
          <cell r="A2074" t="str">
            <v>CÓDIGO</v>
          </cell>
          <cell r="B2074" t="str">
            <v>CARGOS PERSONAL</v>
          </cell>
          <cell r="D2074" t="str">
            <v>CANTIDAD</v>
          </cell>
          <cell r="E2074" t="str">
            <v>JORNAL TOTAL</v>
          </cell>
          <cell r="F2074" t="str">
            <v>RENDIMIENTO</v>
          </cell>
          <cell r="G2074" t="str">
            <v>VR. UNITARIO</v>
          </cell>
        </row>
        <row r="2075">
          <cell r="A2075" t="str">
            <v/>
          </cell>
          <cell r="E2075" t="str">
            <v/>
          </cell>
          <cell r="G2075" t="str">
            <v/>
          </cell>
        </row>
        <row r="2076">
          <cell r="A2076" t="str">
            <v/>
          </cell>
          <cell r="E2076" t="str">
            <v/>
          </cell>
          <cell r="F2076" t="str">
            <v/>
          </cell>
          <cell r="G2076" t="str">
            <v/>
          </cell>
        </row>
        <row r="2077">
          <cell r="A2077" t="str">
            <v/>
          </cell>
          <cell r="E2077" t="str">
            <v/>
          </cell>
          <cell r="F2077" t="str">
            <v/>
          </cell>
          <cell r="G2077" t="str">
            <v/>
          </cell>
        </row>
        <row r="2078">
          <cell r="A2078" t="str">
            <v/>
          </cell>
          <cell r="E2078" t="str">
            <v/>
          </cell>
          <cell r="F2078" t="str">
            <v/>
          </cell>
          <cell r="G2078" t="str">
            <v/>
          </cell>
        </row>
        <row r="2079">
          <cell r="F2079" t="str">
            <v>SUBTOTAL</v>
          </cell>
          <cell r="G2079" t="str">
            <v/>
          </cell>
        </row>
        <row r="2081">
          <cell r="A2081" t="str">
            <v>V. SERVICIOS</v>
          </cell>
        </row>
        <row r="2082">
          <cell r="A2082" t="str">
            <v>CÓDIGO</v>
          </cell>
          <cell r="B2082" t="str">
            <v>DESCRIPCIÓN</v>
          </cell>
          <cell r="D2082" t="str">
            <v>UNIDAD</v>
          </cell>
          <cell r="E2082" t="str">
            <v>CANTIDAD</v>
          </cell>
          <cell r="F2082" t="str">
            <v>PRECIO UNIT.</v>
          </cell>
          <cell r="G2082" t="str">
            <v>VR. UNITARIO</v>
          </cell>
        </row>
        <row r="2083">
          <cell r="A2083" t="str">
            <v/>
          </cell>
          <cell r="D2083" t="str">
            <v/>
          </cell>
          <cell r="F2083" t="str">
            <v/>
          </cell>
          <cell r="G2083" t="str">
            <v/>
          </cell>
        </row>
        <row r="2084">
          <cell r="A2084" t="str">
            <v/>
          </cell>
          <cell r="D2084" t="str">
            <v/>
          </cell>
          <cell r="F2084" t="str">
            <v/>
          </cell>
          <cell r="G2084" t="str">
            <v/>
          </cell>
        </row>
        <row r="2085">
          <cell r="A2085" t="str">
            <v/>
          </cell>
          <cell r="D2085" t="str">
            <v/>
          </cell>
          <cell r="F2085" t="str">
            <v/>
          </cell>
          <cell r="G2085" t="str">
            <v/>
          </cell>
        </row>
        <row r="2086">
          <cell r="F2086" t="str">
            <v>SUBTOTAL</v>
          </cell>
          <cell r="G2086" t="str">
            <v/>
          </cell>
        </row>
        <row r="2088">
          <cell r="A2088" t="str">
            <v>TOTAL COSTO DIRECTO</v>
          </cell>
          <cell r="G2088" t="str">
            <v/>
          </cell>
        </row>
        <row r="2090">
          <cell r="A2090" t="str">
            <v>2. COSTOS INDIRECTOS</v>
          </cell>
        </row>
        <row r="2092">
          <cell r="A2092" t="str">
            <v>DESCRIPCIÓN</v>
          </cell>
          <cell r="F2092" t="str">
            <v>PORCENTAJE</v>
          </cell>
          <cell r="G2092" t="str">
            <v>VALOR TOTAL</v>
          </cell>
        </row>
        <row r="2093">
          <cell r="A2093" t="str">
            <v>ADMINISTRACION</v>
          </cell>
          <cell r="F2093">
            <v>0.21665986967355252</v>
          </cell>
          <cell r="G2093" t="str">
            <v/>
          </cell>
        </row>
        <row r="2094">
          <cell r="A2094" t="str">
            <v>IMPREVISTOS</v>
          </cell>
          <cell r="F2094" t="e">
            <v>#REF!</v>
          </cell>
          <cell r="G2094" t="str">
            <v/>
          </cell>
        </row>
        <row r="2095">
          <cell r="A2095" t="str">
            <v>UTILIDADES</v>
          </cell>
          <cell r="F2095" t="e">
            <v>#REF!</v>
          </cell>
          <cell r="G2095" t="str">
            <v/>
          </cell>
        </row>
        <row r="2096">
          <cell r="A2096" t="str">
            <v>TOTAL COSTO INDIRECTO</v>
          </cell>
          <cell r="F2096" t="e">
            <v>#REF!</v>
          </cell>
          <cell r="G2096" t="str">
            <v/>
          </cell>
        </row>
        <row r="2098">
          <cell r="A2098" t="str">
            <v>PRECIO UNITARIO TOTAL APROXIMADO AL PESO</v>
          </cell>
          <cell r="G2098" t="str">
            <v/>
          </cell>
        </row>
        <row r="2100">
          <cell r="B2100" t="str">
            <v>RESPONSABLE: JOHNATAN DE JESÚS ATEHORTÚA LONDOÑO</v>
          </cell>
        </row>
        <row r="2101">
          <cell r="B2101" t="str">
            <v xml:space="preserve">PROFESIONAL DE APOYO </v>
          </cell>
        </row>
        <row r="2102">
          <cell r="B2102" t="str">
            <v xml:space="preserve">SECRETARÍA DE PLANEACIÓN Y DESARROLLO TERRITORIAL </v>
          </cell>
        </row>
        <row r="2103">
          <cell r="B2103" t="str">
            <v>M.P. 05202 - 396667 ANT</v>
          </cell>
          <cell r="D2103" t="str">
            <v>FIRMA RESPONSABLE</v>
          </cell>
        </row>
        <row r="2104">
          <cell r="A2104" t="str">
            <v>DEPARTAMENTO DE ANTIOQUIA</v>
          </cell>
          <cell r="F2104" t="str">
            <v/>
          </cell>
        </row>
        <row r="2105">
          <cell r="A2105" t="str">
            <v>MUNICIPIO DE YARUMAL</v>
          </cell>
        </row>
        <row r="2106">
          <cell r="A2106" t="str">
            <v xml:space="preserve">PROYECTO: MEJORAMIENTO DE VÍAS TERCIARIAS EN EL MUNICIPIO DE YARUMAL ANTIOQUIA </v>
          </cell>
        </row>
        <row r="2108">
          <cell r="A2108" t="str">
            <v>ANÁLISIS DE PRECIOS UNITARIOS</v>
          </cell>
        </row>
        <row r="2110">
          <cell r="A2110" t="str">
            <v>ITEM</v>
          </cell>
          <cell r="B2110" t="str">
            <v>DESCRIPCIÓN</v>
          </cell>
          <cell r="E2110" t="str">
            <v>UNIDAD</v>
          </cell>
          <cell r="F2110" t="str">
            <v>CANTIDAD</v>
          </cell>
          <cell r="G2110" t="str">
            <v>COSTO DIRECTO</v>
          </cell>
        </row>
        <row r="2111">
          <cell r="B2111" t="str">
            <v/>
          </cell>
          <cell r="E2111" t="str">
            <v/>
          </cell>
          <cell r="F2111" t="str">
            <v/>
          </cell>
          <cell r="G2111" t="str">
            <v/>
          </cell>
        </row>
        <row r="2113">
          <cell r="A2113" t="str">
            <v>1. COSTOS DIRECTOS</v>
          </cell>
        </row>
        <row r="2115">
          <cell r="A2115" t="str">
            <v>I. EQUIPO</v>
          </cell>
        </row>
        <row r="2116">
          <cell r="A2116" t="str">
            <v>CÓDIGO</v>
          </cell>
          <cell r="B2116" t="str">
            <v>DESCRIPCIÓN</v>
          </cell>
          <cell r="D2116" t="str">
            <v>UNIDAD</v>
          </cell>
          <cell r="E2116" t="str">
            <v>TARIFA</v>
          </cell>
          <cell r="F2116" t="str">
            <v>RENDIMIENTO</v>
          </cell>
          <cell r="G2116" t="str">
            <v>VR. UNITARIO</v>
          </cell>
        </row>
        <row r="2117">
          <cell r="A2117" t="str">
            <v/>
          </cell>
          <cell r="D2117" t="str">
            <v/>
          </cell>
          <cell r="E2117" t="str">
            <v/>
          </cell>
          <cell r="G2117" t="str">
            <v/>
          </cell>
        </row>
        <row r="2118">
          <cell r="A2118" t="str">
            <v/>
          </cell>
          <cell r="D2118" t="str">
            <v/>
          </cell>
          <cell r="E2118" t="str">
            <v/>
          </cell>
          <cell r="G2118" t="str">
            <v/>
          </cell>
        </row>
        <row r="2119">
          <cell r="A2119" t="str">
            <v/>
          </cell>
          <cell r="D2119" t="str">
            <v/>
          </cell>
          <cell r="E2119" t="str">
            <v/>
          </cell>
          <cell r="G2119" t="str">
            <v/>
          </cell>
        </row>
        <row r="2120">
          <cell r="A2120" t="str">
            <v/>
          </cell>
          <cell r="D2120" t="str">
            <v/>
          </cell>
          <cell r="E2120" t="str">
            <v/>
          </cell>
          <cell r="G2120" t="str">
            <v/>
          </cell>
        </row>
        <row r="2121">
          <cell r="A2121" t="str">
            <v/>
          </cell>
          <cell r="D2121" t="str">
            <v/>
          </cell>
          <cell r="E2121" t="str">
            <v/>
          </cell>
          <cell r="G2121" t="str">
            <v/>
          </cell>
        </row>
        <row r="2122">
          <cell r="A2122" t="str">
            <v/>
          </cell>
          <cell r="D2122" t="str">
            <v/>
          </cell>
          <cell r="E2122" t="str">
            <v/>
          </cell>
          <cell r="G2122" t="str">
            <v/>
          </cell>
        </row>
        <row r="2123">
          <cell r="A2123" t="str">
            <v/>
          </cell>
          <cell r="B2123" t="str">
            <v/>
          </cell>
          <cell r="D2123" t="str">
            <v/>
          </cell>
          <cell r="E2123" t="str">
            <v/>
          </cell>
          <cell r="F2123" t="str">
            <v/>
          </cell>
          <cell r="G2123" t="str">
            <v/>
          </cell>
        </row>
        <row r="2124">
          <cell r="F2124" t="str">
            <v>SUBTOTAL</v>
          </cell>
          <cell r="G2124" t="str">
            <v/>
          </cell>
        </row>
        <row r="2126">
          <cell r="A2126" t="str">
            <v>II. MATERIALES</v>
          </cell>
        </row>
        <row r="2127">
          <cell r="A2127" t="str">
            <v>CÓDIGO</v>
          </cell>
          <cell r="B2127" t="str">
            <v>DESCRIPCIÓN</v>
          </cell>
          <cell r="C2127" t="str">
            <v>UNIDAD</v>
          </cell>
          <cell r="D2127" t="str">
            <v>CANTIDAD</v>
          </cell>
          <cell r="E2127" t="str">
            <v>DESP.</v>
          </cell>
          <cell r="F2127" t="str">
            <v>PRECIO UNIT.</v>
          </cell>
          <cell r="G2127" t="str">
            <v>VR. UNITARIO</v>
          </cell>
        </row>
        <row r="2128">
          <cell r="A2128" t="str">
            <v/>
          </cell>
          <cell r="C2128" t="str">
            <v/>
          </cell>
          <cell r="F2128" t="str">
            <v/>
          </cell>
          <cell r="G2128" t="str">
            <v/>
          </cell>
        </row>
        <row r="2129">
          <cell r="A2129" t="str">
            <v/>
          </cell>
          <cell r="C2129" t="str">
            <v/>
          </cell>
          <cell r="F2129" t="str">
            <v/>
          </cell>
          <cell r="G2129" t="str">
            <v/>
          </cell>
        </row>
        <row r="2130">
          <cell r="A2130" t="str">
            <v/>
          </cell>
          <cell r="C2130" t="str">
            <v/>
          </cell>
          <cell r="F2130" t="str">
            <v/>
          </cell>
          <cell r="G2130" t="str">
            <v/>
          </cell>
        </row>
        <row r="2131">
          <cell r="A2131" t="str">
            <v/>
          </cell>
          <cell r="C2131" t="str">
            <v/>
          </cell>
          <cell r="F2131" t="str">
            <v/>
          </cell>
          <cell r="G2131" t="str">
            <v/>
          </cell>
        </row>
        <row r="2132">
          <cell r="A2132" t="str">
            <v/>
          </cell>
          <cell r="C2132" t="str">
            <v/>
          </cell>
          <cell r="F2132" t="str">
            <v/>
          </cell>
          <cell r="G2132" t="str">
            <v/>
          </cell>
        </row>
        <row r="2133">
          <cell r="A2133" t="str">
            <v/>
          </cell>
          <cell r="C2133" t="str">
            <v/>
          </cell>
          <cell r="F2133" t="str">
            <v/>
          </cell>
          <cell r="G2133" t="str">
            <v/>
          </cell>
        </row>
        <row r="2134">
          <cell r="A2134" t="str">
            <v/>
          </cell>
          <cell r="C2134" t="str">
            <v/>
          </cell>
          <cell r="F2134" t="str">
            <v/>
          </cell>
          <cell r="G2134" t="str">
            <v/>
          </cell>
        </row>
        <row r="2135">
          <cell r="A2135" t="str">
            <v/>
          </cell>
          <cell r="C2135" t="str">
            <v/>
          </cell>
          <cell r="F2135" t="str">
            <v/>
          </cell>
          <cell r="G2135" t="str">
            <v/>
          </cell>
        </row>
        <row r="2136">
          <cell r="A2136" t="str">
            <v/>
          </cell>
          <cell r="C2136" t="str">
            <v/>
          </cell>
          <cell r="F2136" t="str">
            <v/>
          </cell>
          <cell r="G2136" t="str">
            <v/>
          </cell>
        </row>
        <row r="2137">
          <cell r="A2137" t="str">
            <v/>
          </cell>
          <cell r="C2137" t="str">
            <v/>
          </cell>
          <cell r="F2137" t="str">
            <v/>
          </cell>
          <cell r="G2137" t="str">
            <v/>
          </cell>
        </row>
        <row r="2138">
          <cell r="A2138" t="str">
            <v/>
          </cell>
          <cell r="C2138" t="str">
            <v/>
          </cell>
          <cell r="F2138" t="str">
            <v/>
          </cell>
          <cell r="G2138" t="str">
            <v/>
          </cell>
        </row>
        <row r="2139">
          <cell r="A2139" t="str">
            <v/>
          </cell>
          <cell r="C2139" t="str">
            <v/>
          </cell>
          <cell r="F2139" t="str">
            <v/>
          </cell>
          <cell r="G2139" t="str">
            <v/>
          </cell>
        </row>
        <row r="2140">
          <cell r="A2140" t="str">
            <v/>
          </cell>
          <cell r="C2140" t="str">
            <v/>
          </cell>
          <cell r="F2140" t="str">
            <v/>
          </cell>
          <cell r="G2140" t="str">
            <v/>
          </cell>
        </row>
        <row r="2141">
          <cell r="A2141" t="str">
            <v/>
          </cell>
          <cell r="C2141" t="str">
            <v/>
          </cell>
          <cell r="F2141" t="str">
            <v/>
          </cell>
          <cell r="G2141" t="str">
            <v/>
          </cell>
        </row>
        <row r="2142">
          <cell r="F2142" t="str">
            <v>SUBTOTAL</v>
          </cell>
          <cell r="G2142" t="str">
            <v/>
          </cell>
        </row>
        <row r="2144">
          <cell r="A2144" t="str">
            <v>III. TRANSPORTES</v>
          </cell>
        </row>
        <row r="2145">
          <cell r="A2145" t="str">
            <v>CÓDIGO</v>
          </cell>
          <cell r="B2145" t="str">
            <v>DESCRIPCIÓN</v>
          </cell>
          <cell r="C2145" t="str">
            <v>TIPO</v>
          </cell>
          <cell r="D2145" t="str">
            <v>VOLUMEN/PESO</v>
          </cell>
          <cell r="E2145" t="str">
            <v>DISTANCIA</v>
          </cell>
          <cell r="F2145" t="str">
            <v>TARIFA</v>
          </cell>
          <cell r="G2145" t="str">
            <v>VR. UNITARIO</v>
          </cell>
        </row>
        <row r="2146">
          <cell r="A2146" t="str">
            <v/>
          </cell>
          <cell r="E2146" t="str">
            <v/>
          </cell>
          <cell r="F2146" t="str">
            <v/>
          </cell>
          <cell r="G2146" t="str">
            <v/>
          </cell>
        </row>
        <row r="2147">
          <cell r="A2147" t="str">
            <v/>
          </cell>
          <cell r="E2147" t="str">
            <v/>
          </cell>
          <cell r="F2147" t="str">
            <v/>
          </cell>
          <cell r="G2147" t="str">
            <v/>
          </cell>
        </row>
        <row r="2148">
          <cell r="A2148" t="str">
            <v/>
          </cell>
          <cell r="E2148" t="str">
            <v/>
          </cell>
          <cell r="F2148" t="str">
            <v/>
          </cell>
          <cell r="G2148" t="str">
            <v/>
          </cell>
        </row>
        <row r="2149">
          <cell r="F2149" t="str">
            <v>SUBTOTAL</v>
          </cell>
          <cell r="G2149" t="str">
            <v/>
          </cell>
        </row>
        <row r="2151">
          <cell r="A2151" t="str">
            <v>IV. MANO DE OBRA</v>
          </cell>
        </row>
        <row r="2152">
          <cell r="A2152" t="str">
            <v>CÓDIGO</v>
          </cell>
          <cell r="B2152" t="str">
            <v>CARGOS PERSONAL</v>
          </cell>
          <cell r="D2152" t="str">
            <v>CANTIDAD</v>
          </cell>
          <cell r="E2152" t="str">
            <v>JORNAL TOTAL</v>
          </cell>
          <cell r="F2152" t="str">
            <v>RENDIMIENTO</v>
          </cell>
          <cell r="G2152" t="str">
            <v>VR. UNITARIO</v>
          </cell>
        </row>
        <row r="2153">
          <cell r="A2153" t="str">
            <v/>
          </cell>
          <cell r="E2153" t="str">
            <v/>
          </cell>
          <cell r="G2153" t="str">
            <v/>
          </cell>
        </row>
        <row r="2154">
          <cell r="A2154" t="str">
            <v/>
          </cell>
          <cell r="E2154" t="str">
            <v/>
          </cell>
          <cell r="F2154" t="str">
            <v/>
          </cell>
          <cell r="G2154" t="str">
            <v/>
          </cell>
        </row>
        <row r="2155">
          <cell r="A2155" t="str">
            <v/>
          </cell>
          <cell r="E2155" t="str">
            <v/>
          </cell>
          <cell r="F2155" t="str">
            <v/>
          </cell>
          <cell r="G2155" t="str">
            <v/>
          </cell>
        </row>
        <row r="2156">
          <cell r="A2156" t="str">
            <v/>
          </cell>
          <cell r="E2156" t="str">
            <v/>
          </cell>
          <cell r="F2156" t="str">
            <v/>
          </cell>
          <cell r="G2156" t="str">
            <v/>
          </cell>
        </row>
        <row r="2157">
          <cell r="F2157" t="str">
            <v>SUBTOTAL</v>
          </cell>
          <cell r="G2157" t="str">
            <v/>
          </cell>
        </row>
        <row r="2159">
          <cell r="A2159" t="str">
            <v>V. SERVICIOS</v>
          </cell>
        </row>
        <row r="2160">
          <cell r="A2160" t="str">
            <v>CÓDIGO</v>
          </cell>
          <cell r="B2160" t="str">
            <v>DESCRIPCIÓN</v>
          </cell>
          <cell r="D2160" t="str">
            <v>UNIDAD</v>
          </cell>
          <cell r="E2160" t="str">
            <v>CANTIDAD</v>
          </cell>
          <cell r="F2160" t="str">
            <v>PRECIO UNIT.</v>
          </cell>
          <cell r="G2160" t="str">
            <v>VR. UNITARIO</v>
          </cell>
        </row>
        <row r="2161">
          <cell r="A2161" t="str">
            <v/>
          </cell>
          <cell r="D2161" t="str">
            <v/>
          </cell>
          <cell r="F2161" t="str">
            <v/>
          </cell>
          <cell r="G2161" t="str">
            <v/>
          </cell>
        </row>
        <row r="2162">
          <cell r="A2162" t="str">
            <v/>
          </cell>
          <cell r="D2162" t="str">
            <v/>
          </cell>
          <cell r="F2162" t="str">
            <v/>
          </cell>
          <cell r="G2162" t="str">
            <v/>
          </cell>
        </row>
        <row r="2163">
          <cell r="A2163" t="str">
            <v/>
          </cell>
          <cell r="D2163" t="str">
            <v/>
          </cell>
          <cell r="F2163" t="str">
            <v/>
          </cell>
          <cell r="G2163" t="str">
            <v/>
          </cell>
        </row>
        <row r="2164">
          <cell r="F2164" t="str">
            <v>SUBTOTAL</v>
          </cell>
          <cell r="G2164" t="str">
            <v/>
          </cell>
        </row>
        <row r="2166">
          <cell r="A2166" t="str">
            <v>TOTAL COSTO DIRECTO</v>
          </cell>
          <cell r="G2166" t="str">
            <v/>
          </cell>
        </row>
        <row r="2168">
          <cell r="A2168" t="str">
            <v>2. COSTOS INDIRECTOS</v>
          </cell>
        </row>
        <row r="2170">
          <cell r="A2170" t="str">
            <v>DESCRIPCIÓN</v>
          </cell>
          <cell r="F2170" t="str">
            <v>PORCENTAJE</v>
          </cell>
          <cell r="G2170" t="str">
            <v>VALOR TOTAL</v>
          </cell>
        </row>
        <row r="2171">
          <cell r="A2171" t="str">
            <v>ADMINISTRACION</v>
          </cell>
          <cell r="F2171">
            <v>0.21665986967355252</v>
          </cell>
          <cell r="G2171" t="str">
            <v/>
          </cell>
        </row>
        <row r="2172">
          <cell r="A2172" t="str">
            <v>IMPREVISTOS</v>
          </cell>
          <cell r="F2172" t="e">
            <v>#REF!</v>
          </cell>
          <cell r="G2172" t="str">
            <v/>
          </cell>
        </row>
        <row r="2173">
          <cell r="A2173" t="str">
            <v>UTILIDADES</v>
          </cell>
          <cell r="F2173" t="e">
            <v>#REF!</v>
          </cell>
          <cell r="G2173" t="str">
            <v/>
          </cell>
        </row>
        <row r="2174">
          <cell r="A2174" t="str">
            <v>TOTAL COSTO INDIRECTO</v>
          </cell>
          <cell r="F2174" t="e">
            <v>#REF!</v>
          </cell>
          <cell r="G2174" t="str">
            <v/>
          </cell>
        </row>
        <row r="2176">
          <cell r="A2176" t="str">
            <v>PRECIO UNITARIO TOTAL APROXIMADO AL PESO</v>
          </cell>
          <cell r="G2176" t="str">
            <v/>
          </cell>
        </row>
        <row r="2178">
          <cell r="B2178" t="str">
            <v>RESPONSABLE: JOHNATAN DE JESÚS ATEHORTÚA LONDOÑO</v>
          </cell>
        </row>
        <row r="2179">
          <cell r="B2179" t="str">
            <v xml:space="preserve">PROFESIONAL DE APOYO </v>
          </cell>
        </row>
        <row r="2180">
          <cell r="B2180" t="str">
            <v xml:space="preserve">SECRETARÍA DE PLANEACIÓN Y DESARROLLO TERRITORIAL </v>
          </cell>
        </row>
        <row r="2181">
          <cell r="B2181" t="str">
            <v>M.P. 05202 - 396667 ANT</v>
          </cell>
          <cell r="D2181" t="str">
            <v>FIRMA RESPONSABLE</v>
          </cell>
        </row>
        <row r="2182">
          <cell r="A2182" t="str">
            <v>DEPARTAMENTO DE ANTIOQUIA</v>
          </cell>
          <cell r="F2182" t="str">
            <v/>
          </cell>
        </row>
        <row r="2183">
          <cell r="A2183" t="str">
            <v>MUNICIPIO DE YARUMAL</v>
          </cell>
        </row>
        <row r="2184">
          <cell r="A2184" t="str">
            <v xml:space="preserve">PROYECTO: MEJORAMIENTO DE VÍAS TERCIARIAS EN EL MUNICIPIO DE YARUMAL ANTIOQUIA </v>
          </cell>
        </row>
        <row r="2186">
          <cell r="A2186" t="str">
            <v>ANÁLISIS DE PRECIOS UNITARIOS</v>
          </cell>
        </row>
        <row r="2188">
          <cell r="A2188" t="str">
            <v>ITEM</v>
          </cell>
          <cell r="B2188" t="str">
            <v>DESCRIPCIÓN</v>
          </cell>
          <cell r="E2188" t="str">
            <v>UNIDAD</v>
          </cell>
          <cell r="F2188" t="str">
            <v>CANTIDAD</v>
          </cell>
          <cell r="G2188" t="str">
            <v>COSTO DIRECTO</v>
          </cell>
        </row>
        <row r="2189">
          <cell r="B2189" t="str">
            <v/>
          </cell>
          <cell r="E2189" t="str">
            <v/>
          </cell>
          <cell r="F2189" t="str">
            <v/>
          </cell>
          <cell r="G2189" t="str">
            <v/>
          </cell>
        </row>
        <row r="2191">
          <cell r="A2191" t="str">
            <v>1. COSTOS DIRECTOS</v>
          </cell>
        </row>
        <row r="2193">
          <cell r="A2193" t="str">
            <v>I. EQUIPO</v>
          </cell>
        </row>
        <row r="2194">
          <cell r="A2194" t="str">
            <v>CÓDIGO</v>
          </cell>
          <cell r="B2194" t="str">
            <v>DESCRIPCIÓN</v>
          </cell>
          <cell r="D2194" t="str">
            <v>UNIDAD</v>
          </cell>
          <cell r="E2194" t="str">
            <v>TARIFA</v>
          </cell>
          <cell r="F2194" t="str">
            <v>RENDIMIENTO</v>
          </cell>
          <cell r="G2194" t="str">
            <v>VR. UNITARIO</v>
          </cell>
        </row>
        <row r="2195">
          <cell r="A2195" t="str">
            <v/>
          </cell>
          <cell r="D2195" t="str">
            <v/>
          </cell>
          <cell r="E2195" t="str">
            <v/>
          </cell>
          <cell r="G2195" t="str">
            <v/>
          </cell>
        </row>
        <row r="2196">
          <cell r="A2196" t="str">
            <v/>
          </cell>
          <cell r="D2196" t="str">
            <v/>
          </cell>
          <cell r="E2196" t="str">
            <v/>
          </cell>
          <cell r="G2196" t="str">
            <v/>
          </cell>
        </row>
        <row r="2197">
          <cell r="A2197" t="str">
            <v/>
          </cell>
          <cell r="D2197" t="str">
            <v/>
          </cell>
          <cell r="E2197" t="str">
            <v/>
          </cell>
          <cell r="G2197" t="str">
            <v/>
          </cell>
        </row>
        <row r="2198">
          <cell r="A2198" t="str">
            <v/>
          </cell>
          <cell r="D2198" t="str">
            <v/>
          </cell>
          <cell r="E2198" t="str">
            <v/>
          </cell>
          <cell r="G2198" t="str">
            <v/>
          </cell>
        </row>
        <row r="2199">
          <cell r="A2199" t="str">
            <v/>
          </cell>
          <cell r="D2199" t="str">
            <v/>
          </cell>
          <cell r="E2199" t="str">
            <v/>
          </cell>
          <cell r="G2199" t="str">
            <v/>
          </cell>
        </row>
        <row r="2200">
          <cell r="A2200" t="str">
            <v/>
          </cell>
          <cell r="D2200" t="str">
            <v/>
          </cell>
          <cell r="E2200" t="str">
            <v/>
          </cell>
          <cell r="G2200" t="str">
            <v/>
          </cell>
        </row>
        <row r="2201">
          <cell r="A2201" t="str">
            <v/>
          </cell>
          <cell r="B2201" t="str">
            <v/>
          </cell>
          <cell r="D2201" t="str">
            <v/>
          </cell>
          <cell r="E2201" t="str">
            <v/>
          </cell>
          <cell r="F2201" t="str">
            <v/>
          </cell>
          <cell r="G2201" t="str">
            <v/>
          </cell>
        </row>
        <row r="2202">
          <cell r="F2202" t="str">
            <v>SUBTOTAL</v>
          </cell>
          <cell r="G2202" t="str">
            <v/>
          </cell>
        </row>
        <row r="2204">
          <cell r="A2204" t="str">
            <v>II. MATERIALES</v>
          </cell>
        </row>
        <row r="2205">
          <cell r="A2205" t="str">
            <v>CÓDIGO</v>
          </cell>
          <cell r="B2205" t="str">
            <v>DESCRIPCIÓN</v>
          </cell>
          <cell r="C2205" t="str">
            <v>UNIDAD</v>
          </cell>
          <cell r="D2205" t="str">
            <v>CANTIDAD</v>
          </cell>
          <cell r="E2205" t="str">
            <v>DESP.</v>
          </cell>
          <cell r="F2205" t="str">
            <v>PRECIO UNIT.</v>
          </cell>
          <cell r="G2205" t="str">
            <v>VR. UNITARIO</v>
          </cell>
        </row>
        <row r="2206">
          <cell r="A2206" t="str">
            <v/>
          </cell>
          <cell r="C2206" t="str">
            <v/>
          </cell>
          <cell r="F2206" t="str">
            <v/>
          </cell>
          <cell r="G2206" t="str">
            <v/>
          </cell>
        </row>
        <row r="2207">
          <cell r="A2207" t="str">
            <v/>
          </cell>
          <cell r="C2207" t="str">
            <v/>
          </cell>
          <cell r="F2207" t="str">
            <v/>
          </cell>
          <cell r="G2207" t="str">
            <v/>
          </cell>
        </row>
        <row r="2208">
          <cell r="A2208" t="str">
            <v/>
          </cell>
          <cell r="C2208" t="str">
            <v/>
          </cell>
          <cell r="F2208" t="str">
            <v/>
          </cell>
          <cell r="G2208" t="str">
            <v/>
          </cell>
        </row>
        <row r="2209">
          <cell r="A2209" t="str">
            <v/>
          </cell>
          <cell r="C2209" t="str">
            <v/>
          </cell>
          <cell r="F2209" t="str">
            <v/>
          </cell>
          <cell r="G2209" t="str">
            <v/>
          </cell>
        </row>
        <row r="2210">
          <cell r="A2210" t="str">
            <v/>
          </cell>
          <cell r="C2210" t="str">
            <v/>
          </cell>
          <cell r="F2210" t="str">
            <v/>
          </cell>
          <cell r="G2210" t="str">
            <v/>
          </cell>
        </row>
        <row r="2211">
          <cell r="A2211" t="str">
            <v/>
          </cell>
          <cell r="C2211" t="str">
            <v/>
          </cell>
          <cell r="F2211" t="str">
            <v/>
          </cell>
          <cell r="G2211" t="str">
            <v/>
          </cell>
        </row>
        <row r="2212">
          <cell r="A2212" t="str">
            <v/>
          </cell>
          <cell r="C2212" t="str">
            <v/>
          </cell>
          <cell r="F2212" t="str">
            <v/>
          </cell>
          <cell r="G2212" t="str">
            <v/>
          </cell>
        </row>
        <row r="2213">
          <cell r="A2213" t="str">
            <v/>
          </cell>
          <cell r="C2213" t="str">
            <v/>
          </cell>
          <cell r="F2213" t="str">
            <v/>
          </cell>
          <cell r="G2213" t="str">
            <v/>
          </cell>
        </row>
        <row r="2214">
          <cell r="A2214" t="str">
            <v/>
          </cell>
          <cell r="C2214" t="str">
            <v/>
          </cell>
          <cell r="F2214" t="str">
            <v/>
          </cell>
          <cell r="G2214" t="str">
            <v/>
          </cell>
        </row>
        <row r="2215">
          <cell r="A2215" t="str">
            <v/>
          </cell>
          <cell r="C2215" t="str">
            <v/>
          </cell>
          <cell r="F2215" t="str">
            <v/>
          </cell>
          <cell r="G2215" t="str">
            <v/>
          </cell>
        </row>
        <row r="2216">
          <cell r="A2216" t="str">
            <v/>
          </cell>
          <cell r="C2216" t="str">
            <v/>
          </cell>
          <cell r="F2216" t="str">
            <v/>
          </cell>
          <cell r="G2216" t="str">
            <v/>
          </cell>
        </row>
        <row r="2217">
          <cell r="A2217" t="str">
            <v/>
          </cell>
          <cell r="C2217" t="str">
            <v/>
          </cell>
          <cell r="F2217" t="str">
            <v/>
          </cell>
          <cell r="G2217" t="str">
            <v/>
          </cell>
        </row>
        <row r="2218">
          <cell r="A2218" t="str">
            <v/>
          </cell>
          <cell r="C2218" t="str">
            <v/>
          </cell>
          <cell r="F2218" t="str">
            <v/>
          </cell>
          <cell r="G2218" t="str">
            <v/>
          </cell>
        </row>
        <row r="2219">
          <cell r="A2219" t="str">
            <v/>
          </cell>
          <cell r="C2219" t="str">
            <v/>
          </cell>
          <cell r="F2219" t="str">
            <v/>
          </cell>
          <cell r="G2219" t="str">
            <v/>
          </cell>
        </row>
        <row r="2220">
          <cell r="F2220" t="str">
            <v>SUBTOTAL</v>
          </cell>
          <cell r="G2220" t="str">
            <v/>
          </cell>
        </row>
        <row r="2222">
          <cell r="A2222" t="str">
            <v>III. TRANSPORTES</v>
          </cell>
        </row>
        <row r="2223">
          <cell r="A2223" t="str">
            <v>CÓDIGO</v>
          </cell>
          <cell r="B2223" t="str">
            <v>DESCRIPCIÓN</v>
          </cell>
          <cell r="C2223" t="str">
            <v>TIPO</v>
          </cell>
          <cell r="D2223" t="str">
            <v>VOLUMEN/PESO</v>
          </cell>
          <cell r="E2223" t="str">
            <v>DISTANCIA</v>
          </cell>
          <cell r="F2223" t="str">
            <v>TARIFA</v>
          </cell>
          <cell r="G2223" t="str">
            <v>VR. UNITARIO</v>
          </cell>
        </row>
        <row r="2224">
          <cell r="A2224" t="str">
            <v/>
          </cell>
          <cell r="E2224" t="str">
            <v/>
          </cell>
          <cell r="F2224" t="str">
            <v/>
          </cell>
          <cell r="G2224" t="str">
            <v/>
          </cell>
        </row>
        <row r="2225">
          <cell r="A2225" t="str">
            <v/>
          </cell>
          <cell r="E2225" t="str">
            <v/>
          </cell>
          <cell r="F2225" t="str">
            <v/>
          </cell>
          <cell r="G2225" t="str">
            <v/>
          </cell>
        </row>
        <row r="2226">
          <cell r="A2226" t="str">
            <v/>
          </cell>
          <cell r="E2226" t="str">
            <v/>
          </cell>
          <cell r="F2226" t="str">
            <v/>
          </cell>
          <cell r="G2226" t="str">
            <v/>
          </cell>
        </row>
        <row r="2227">
          <cell r="F2227" t="str">
            <v>SUBTOTAL</v>
          </cell>
          <cell r="G2227" t="str">
            <v/>
          </cell>
        </row>
        <row r="2229">
          <cell r="A2229" t="str">
            <v>IV. MANO DE OBRA</v>
          </cell>
        </row>
        <row r="2230">
          <cell r="A2230" t="str">
            <v>CÓDIGO</v>
          </cell>
          <cell r="B2230" t="str">
            <v>CARGOS PERSONAL</v>
          </cell>
          <cell r="D2230" t="str">
            <v>CANTIDAD</v>
          </cell>
          <cell r="E2230" t="str">
            <v>JORNAL TOTAL</v>
          </cell>
          <cell r="F2230" t="str">
            <v>RENDIMIENTO</v>
          </cell>
          <cell r="G2230" t="str">
            <v>VR. UNITARIO</v>
          </cell>
        </row>
        <row r="2231">
          <cell r="A2231" t="str">
            <v/>
          </cell>
          <cell r="E2231" t="str">
            <v/>
          </cell>
          <cell r="G2231" t="str">
            <v/>
          </cell>
        </row>
        <row r="2232">
          <cell r="A2232" t="str">
            <v/>
          </cell>
          <cell r="E2232" t="str">
            <v/>
          </cell>
          <cell r="F2232" t="str">
            <v/>
          </cell>
          <cell r="G2232" t="str">
            <v/>
          </cell>
        </row>
        <row r="2233">
          <cell r="A2233" t="str">
            <v/>
          </cell>
          <cell r="E2233" t="str">
            <v/>
          </cell>
          <cell r="F2233" t="str">
            <v/>
          </cell>
          <cell r="G2233" t="str">
            <v/>
          </cell>
        </row>
        <row r="2234">
          <cell r="A2234" t="str">
            <v/>
          </cell>
          <cell r="E2234" t="str">
            <v/>
          </cell>
          <cell r="F2234" t="str">
            <v/>
          </cell>
          <cell r="G2234" t="str">
            <v/>
          </cell>
        </row>
        <row r="2235">
          <cell r="F2235" t="str">
            <v>SUBTOTAL</v>
          </cell>
          <cell r="G2235" t="str">
            <v/>
          </cell>
        </row>
        <row r="2237">
          <cell r="A2237" t="str">
            <v>V. SERVICIOS</v>
          </cell>
        </row>
        <row r="2238">
          <cell r="A2238" t="str">
            <v>CÓDIGO</v>
          </cell>
          <cell r="B2238" t="str">
            <v>DESCRIPCIÓN</v>
          </cell>
          <cell r="D2238" t="str">
            <v>UNIDAD</v>
          </cell>
          <cell r="E2238" t="str">
            <v>CANTIDAD</v>
          </cell>
          <cell r="F2238" t="str">
            <v>PRECIO UNIT.</v>
          </cell>
          <cell r="G2238" t="str">
            <v>VR. UNITARIO</v>
          </cell>
        </row>
        <row r="2239">
          <cell r="A2239" t="str">
            <v/>
          </cell>
          <cell r="D2239" t="str">
            <v/>
          </cell>
          <cell r="F2239" t="str">
            <v/>
          </cell>
          <cell r="G2239" t="str">
            <v/>
          </cell>
        </row>
        <row r="2240">
          <cell r="A2240" t="str">
            <v/>
          </cell>
          <cell r="D2240" t="str">
            <v/>
          </cell>
          <cell r="F2240" t="str">
            <v/>
          </cell>
          <cell r="G2240" t="str">
            <v/>
          </cell>
        </row>
        <row r="2241">
          <cell r="A2241" t="str">
            <v/>
          </cell>
          <cell r="D2241" t="str">
            <v/>
          </cell>
          <cell r="F2241" t="str">
            <v/>
          </cell>
          <cell r="G2241" t="str">
            <v/>
          </cell>
        </row>
        <row r="2242">
          <cell r="F2242" t="str">
            <v>SUBTOTAL</v>
          </cell>
          <cell r="G2242" t="str">
            <v/>
          </cell>
        </row>
        <row r="2244">
          <cell r="A2244" t="str">
            <v>TOTAL COSTO DIRECTO</v>
          </cell>
          <cell r="G2244" t="str">
            <v/>
          </cell>
        </row>
        <row r="2246">
          <cell r="A2246" t="str">
            <v>2. COSTOS INDIRECTOS</v>
          </cell>
        </row>
        <row r="2248">
          <cell r="A2248" t="str">
            <v>DESCRIPCIÓN</v>
          </cell>
          <cell r="F2248" t="str">
            <v>PORCENTAJE</v>
          </cell>
          <cell r="G2248" t="str">
            <v>VALOR TOTAL</v>
          </cell>
        </row>
        <row r="2249">
          <cell r="A2249" t="str">
            <v>ADMINISTRACION</v>
          </cell>
          <cell r="F2249">
            <v>0.21665986967355252</v>
          </cell>
          <cell r="G2249" t="str">
            <v/>
          </cell>
        </row>
        <row r="2250">
          <cell r="A2250" t="str">
            <v>IMPREVISTOS</v>
          </cell>
          <cell r="F2250" t="e">
            <v>#REF!</v>
          </cell>
          <cell r="G2250" t="str">
            <v/>
          </cell>
        </row>
        <row r="2251">
          <cell r="A2251" t="str">
            <v>UTILIDADES</v>
          </cell>
          <cell r="F2251" t="e">
            <v>#REF!</v>
          </cell>
          <cell r="G2251" t="str">
            <v/>
          </cell>
        </row>
        <row r="2252">
          <cell r="A2252" t="str">
            <v>TOTAL COSTO INDIRECTO</v>
          </cell>
          <cell r="F2252" t="e">
            <v>#REF!</v>
          </cell>
          <cell r="G2252" t="str">
            <v/>
          </cell>
        </row>
        <row r="2254">
          <cell r="A2254" t="str">
            <v>PRECIO UNITARIO TOTAL APROXIMADO AL PESO</v>
          </cell>
          <cell r="G2254" t="str">
            <v/>
          </cell>
        </row>
        <row r="2256">
          <cell r="B2256" t="str">
            <v>RESPONSABLE: JOHNATAN DE JESÚS ATEHORTÚA LONDOÑO</v>
          </cell>
        </row>
        <row r="2257">
          <cell r="B2257" t="str">
            <v xml:space="preserve">PROFESIONAL DE APOYO </v>
          </cell>
        </row>
        <row r="2258">
          <cell r="B2258" t="str">
            <v xml:space="preserve">SECRETARÍA DE PLANEACIÓN Y DESARROLLO TERRITORIAL </v>
          </cell>
        </row>
        <row r="2259">
          <cell r="B2259" t="str">
            <v>M.P. 05202 - 396667 ANT</v>
          </cell>
          <cell r="D2259" t="str">
            <v>FIRMA RESPONSABLE</v>
          </cell>
        </row>
        <row r="2260">
          <cell r="A2260" t="str">
            <v>DEPARTAMENTO DE ANTIOQUIA</v>
          </cell>
          <cell r="F2260" t="str">
            <v/>
          </cell>
        </row>
        <row r="2261">
          <cell r="A2261" t="str">
            <v>MUNICIPIO DE YARUMAL</v>
          </cell>
        </row>
        <row r="2262">
          <cell r="A2262" t="str">
            <v xml:space="preserve">PROYECTO: MEJORAMIENTO DE VÍAS TERCIARIAS EN EL MUNICIPIO DE YARUMAL ANTIOQUIA </v>
          </cell>
        </row>
        <row r="2264">
          <cell r="A2264" t="str">
            <v>ANÁLISIS DE PRECIOS UNITARIOS</v>
          </cell>
        </row>
        <row r="2266">
          <cell r="A2266" t="str">
            <v>ITEM</v>
          </cell>
          <cell r="B2266" t="str">
            <v>DESCRIPCIÓN</v>
          </cell>
          <cell r="E2266" t="str">
            <v>UNIDAD</v>
          </cell>
          <cell r="F2266" t="str">
            <v>CANTIDAD</v>
          </cell>
          <cell r="G2266" t="str">
            <v>COSTO DIRECTO</v>
          </cell>
        </row>
        <row r="2267">
          <cell r="B2267" t="str">
            <v/>
          </cell>
          <cell r="E2267" t="str">
            <v/>
          </cell>
          <cell r="F2267" t="str">
            <v/>
          </cell>
          <cell r="G2267" t="str">
            <v/>
          </cell>
        </row>
        <row r="2269">
          <cell r="A2269" t="str">
            <v>1. COSTOS DIRECTOS</v>
          </cell>
        </row>
        <row r="2271">
          <cell r="A2271" t="str">
            <v>I. EQUIPO</v>
          </cell>
        </row>
        <row r="2272">
          <cell r="A2272" t="str">
            <v>CÓDIGO</v>
          </cell>
          <cell r="B2272" t="str">
            <v>DESCRIPCIÓN</v>
          </cell>
          <cell r="D2272" t="str">
            <v>UNIDAD</v>
          </cell>
          <cell r="E2272" t="str">
            <v>TARIFA</v>
          </cell>
          <cell r="F2272" t="str">
            <v>RENDIMIENTO</v>
          </cell>
          <cell r="G2272" t="str">
            <v>VR. UNITARIO</v>
          </cell>
        </row>
        <row r="2273">
          <cell r="A2273" t="str">
            <v/>
          </cell>
          <cell r="D2273" t="str">
            <v/>
          </cell>
          <cell r="E2273" t="str">
            <v/>
          </cell>
          <cell r="G2273" t="str">
            <v/>
          </cell>
        </row>
        <row r="2274">
          <cell r="A2274" t="str">
            <v/>
          </cell>
          <cell r="D2274" t="str">
            <v/>
          </cell>
          <cell r="E2274" t="str">
            <v/>
          </cell>
          <cell r="G2274" t="str">
            <v/>
          </cell>
        </row>
        <row r="2275">
          <cell r="A2275" t="str">
            <v/>
          </cell>
          <cell r="D2275" t="str">
            <v/>
          </cell>
          <cell r="E2275" t="str">
            <v/>
          </cell>
          <cell r="G2275" t="str">
            <v/>
          </cell>
        </row>
        <row r="2276">
          <cell r="A2276" t="str">
            <v/>
          </cell>
          <cell r="D2276" t="str">
            <v/>
          </cell>
          <cell r="E2276" t="str">
            <v/>
          </cell>
          <cell r="G2276" t="str">
            <v/>
          </cell>
        </row>
        <row r="2277">
          <cell r="A2277" t="str">
            <v/>
          </cell>
          <cell r="D2277" t="str">
            <v/>
          </cell>
          <cell r="E2277" t="str">
            <v/>
          </cell>
          <cell r="G2277" t="str">
            <v/>
          </cell>
        </row>
        <row r="2278">
          <cell r="A2278" t="str">
            <v/>
          </cell>
          <cell r="D2278" t="str">
            <v/>
          </cell>
          <cell r="E2278" t="str">
            <v/>
          </cell>
          <cell r="G2278" t="str">
            <v/>
          </cell>
        </row>
        <row r="2279">
          <cell r="A2279" t="str">
            <v/>
          </cell>
          <cell r="B2279" t="str">
            <v/>
          </cell>
          <cell r="D2279" t="str">
            <v/>
          </cell>
          <cell r="E2279" t="str">
            <v/>
          </cell>
          <cell r="F2279" t="str">
            <v/>
          </cell>
          <cell r="G2279" t="str">
            <v/>
          </cell>
        </row>
        <row r="2280">
          <cell r="F2280" t="str">
            <v>SUBTOTAL</v>
          </cell>
          <cell r="G2280" t="str">
            <v/>
          </cell>
        </row>
        <row r="2282">
          <cell r="A2282" t="str">
            <v>II. MATERIALES</v>
          </cell>
        </row>
        <row r="2283">
          <cell r="A2283" t="str">
            <v>CÓDIGO</v>
          </cell>
          <cell r="B2283" t="str">
            <v>DESCRIPCIÓN</v>
          </cell>
          <cell r="C2283" t="str">
            <v>UNIDAD</v>
          </cell>
          <cell r="D2283" t="str">
            <v>CANTIDAD</v>
          </cell>
          <cell r="E2283" t="str">
            <v>DESP.</v>
          </cell>
          <cell r="F2283" t="str">
            <v>PRECIO UNIT.</v>
          </cell>
          <cell r="G2283" t="str">
            <v>VR. UNITARIO</v>
          </cell>
        </row>
        <row r="2284">
          <cell r="A2284" t="str">
            <v/>
          </cell>
          <cell r="C2284" t="str">
            <v/>
          </cell>
          <cell r="F2284" t="str">
            <v/>
          </cell>
          <cell r="G2284" t="str">
            <v/>
          </cell>
        </row>
        <row r="2285">
          <cell r="A2285" t="str">
            <v/>
          </cell>
          <cell r="C2285" t="str">
            <v/>
          </cell>
          <cell r="F2285" t="str">
            <v/>
          </cell>
          <cell r="G2285" t="str">
            <v/>
          </cell>
        </row>
        <row r="2286">
          <cell r="A2286" t="str">
            <v/>
          </cell>
          <cell r="C2286" t="str">
            <v/>
          </cell>
          <cell r="F2286" t="str">
            <v/>
          </cell>
          <cell r="G2286" t="str">
            <v/>
          </cell>
        </row>
        <row r="2287">
          <cell r="A2287" t="str">
            <v/>
          </cell>
          <cell r="C2287" t="str">
            <v/>
          </cell>
          <cell r="F2287" t="str">
            <v/>
          </cell>
          <cell r="G2287" t="str">
            <v/>
          </cell>
        </row>
        <row r="2288">
          <cell r="A2288" t="str">
            <v/>
          </cell>
          <cell r="C2288" t="str">
            <v/>
          </cell>
          <cell r="F2288" t="str">
            <v/>
          </cell>
          <cell r="G2288" t="str">
            <v/>
          </cell>
        </row>
        <row r="2289">
          <cell r="A2289" t="str">
            <v/>
          </cell>
          <cell r="C2289" t="str">
            <v/>
          </cell>
          <cell r="F2289" t="str">
            <v/>
          </cell>
          <cell r="G2289" t="str">
            <v/>
          </cell>
        </row>
        <row r="2290">
          <cell r="A2290" t="str">
            <v/>
          </cell>
          <cell r="C2290" t="str">
            <v/>
          </cell>
          <cell r="F2290" t="str">
            <v/>
          </cell>
          <cell r="G2290" t="str">
            <v/>
          </cell>
        </row>
        <row r="2291">
          <cell r="A2291" t="str">
            <v/>
          </cell>
          <cell r="C2291" t="str">
            <v/>
          </cell>
          <cell r="F2291" t="str">
            <v/>
          </cell>
          <cell r="G2291" t="str">
            <v/>
          </cell>
        </row>
        <row r="2292">
          <cell r="A2292" t="str">
            <v/>
          </cell>
          <cell r="C2292" t="str">
            <v/>
          </cell>
          <cell r="F2292" t="str">
            <v/>
          </cell>
          <cell r="G2292" t="str">
            <v/>
          </cell>
        </row>
        <row r="2293">
          <cell r="A2293" t="str">
            <v/>
          </cell>
          <cell r="C2293" t="str">
            <v/>
          </cell>
          <cell r="F2293" t="str">
            <v/>
          </cell>
          <cell r="G2293" t="str">
            <v/>
          </cell>
        </row>
        <row r="2294">
          <cell r="A2294" t="str">
            <v/>
          </cell>
          <cell r="C2294" t="str">
            <v/>
          </cell>
          <cell r="F2294" t="str">
            <v/>
          </cell>
          <cell r="G2294" t="str">
            <v/>
          </cell>
        </row>
        <row r="2295">
          <cell r="A2295" t="str">
            <v/>
          </cell>
          <cell r="C2295" t="str">
            <v/>
          </cell>
          <cell r="F2295" t="str">
            <v/>
          </cell>
          <cell r="G2295" t="str">
            <v/>
          </cell>
        </row>
        <row r="2296">
          <cell r="A2296" t="str">
            <v/>
          </cell>
          <cell r="C2296" t="str">
            <v/>
          </cell>
          <cell r="F2296" t="str">
            <v/>
          </cell>
          <cell r="G2296" t="str">
            <v/>
          </cell>
        </row>
        <row r="2297">
          <cell r="A2297" t="str">
            <v/>
          </cell>
          <cell r="C2297" t="str">
            <v/>
          </cell>
          <cell r="F2297" t="str">
            <v/>
          </cell>
          <cell r="G2297" t="str">
            <v/>
          </cell>
        </row>
        <row r="2298">
          <cell r="F2298" t="str">
            <v>SUBTOTAL</v>
          </cell>
          <cell r="G2298" t="str">
            <v/>
          </cell>
        </row>
        <row r="2300">
          <cell r="A2300" t="str">
            <v>III. TRANSPORTES</v>
          </cell>
        </row>
        <row r="2301">
          <cell r="A2301" t="str">
            <v>CÓDIGO</v>
          </cell>
          <cell r="B2301" t="str">
            <v>DESCRIPCIÓN</v>
          </cell>
          <cell r="C2301" t="str">
            <v>TIPO</v>
          </cell>
          <cell r="D2301" t="str">
            <v>VOLUMEN/PESO</v>
          </cell>
          <cell r="E2301" t="str">
            <v>DISTANCIA</v>
          </cell>
          <cell r="F2301" t="str">
            <v>TARIFA</v>
          </cell>
          <cell r="G2301" t="str">
            <v>VR. UNITARIO</v>
          </cell>
        </row>
        <row r="2302">
          <cell r="A2302" t="str">
            <v/>
          </cell>
          <cell r="E2302" t="str">
            <v/>
          </cell>
          <cell r="F2302" t="str">
            <v/>
          </cell>
          <cell r="G2302" t="str">
            <v/>
          </cell>
        </row>
        <row r="2303">
          <cell r="A2303" t="str">
            <v/>
          </cell>
          <cell r="E2303" t="str">
            <v/>
          </cell>
          <cell r="F2303" t="str">
            <v/>
          </cell>
          <cell r="G2303" t="str">
            <v/>
          </cell>
        </row>
        <row r="2304">
          <cell r="A2304" t="str">
            <v/>
          </cell>
          <cell r="E2304" t="str">
            <v/>
          </cell>
          <cell r="F2304" t="str">
            <v/>
          </cell>
          <cell r="G2304" t="str">
            <v/>
          </cell>
        </row>
        <row r="2305">
          <cell r="F2305" t="str">
            <v>SUBTOTAL</v>
          </cell>
          <cell r="G2305" t="str">
            <v/>
          </cell>
        </row>
        <row r="2307">
          <cell r="A2307" t="str">
            <v>IV. MANO DE OBRA</v>
          </cell>
        </row>
        <row r="2308">
          <cell r="A2308" t="str">
            <v>CÓDIGO</v>
          </cell>
          <cell r="B2308" t="str">
            <v>CARGOS PERSONAL</v>
          </cell>
          <cell r="D2308" t="str">
            <v>CANTIDAD</v>
          </cell>
          <cell r="E2308" t="str">
            <v>JORNAL TOTAL</v>
          </cell>
          <cell r="F2308" t="str">
            <v>RENDIMIENTO</v>
          </cell>
          <cell r="G2308" t="str">
            <v>VR. UNITARIO</v>
          </cell>
        </row>
        <row r="2309">
          <cell r="A2309" t="str">
            <v/>
          </cell>
          <cell r="E2309" t="str">
            <v/>
          </cell>
          <cell r="G2309" t="str">
            <v/>
          </cell>
        </row>
        <row r="2310">
          <cell r="A2310" t="str">
            <v/>
          </cell>
          <cell r="E2310" t="str">
            <v/>
          </cell>
          <cell r="F2310" t="str">
            <v/>
          </cell>
          <cell r="G2310" t="str">
            <v/>
          </cell>
        </row>
        <row r="2311">
          <cell r="A2311" t="str">
            <v/>
          </cell>
          <cell r="E2311" t="str">
            <v/>
          </cell>
          <cell r="F2311" t="str">
            <v/>
          </cell>
          <cell r="G2311" t="str">
            <v/>
          </cell>
        </row>
        <row r="2312">
          <cell r="A2312" t="str">
            <v/>
          </cell>
          <cell r="E2312" t="str">
            <v/>
          </cell>
          <cell r="F2312" t="str">
            <v/>
          </cell>
          <cell r="G2312" t="str">
            <v/>
          </cell>
        </row>
        <row r="2313">
          <cell r="F2313" t="str">
            <v>SUBTOTAL</v>
          </cell>
          <cell r="G2313" t="str">
            <v/>
          </cell>
        </row>
        <row r="2315">
          <cell r="A2315" t="str">
            <v>V. SERVICIOS</v>
          </cell>
        </row>
        <row r="2316">
          <cell r="A2316" t="str">
            <v>CÓDIGO</v>
          </cell>
          <cell r="B2316" t="str">
            <v>DESCRIPCIÓN</v>
          </cell>
          <cell r="D2316" t="str">
            <v>UNIDAD</v>
          </cell>
          <cell r="E2316" t="str">
            <v>CANTIDAD</v>
          </cell>
          <cell r="F2316" t="str">
            <v>PRECIO UNIT.</v>
          </cell>
          <cell r="G2316" t="str">
            <v>VR. UNITARIO</v>
          </cell>
        </row>
        <row r="2317">
          <cell r="A2317" t="str">
            <v/>
          </cell>
          <cell r="D2317" t="str">
            <v/>
          </cell>
          <cell r="F2317" t="str">
            <v/>
          </cell>
          <cell r="G2317" t="str">
            <v/>
          </cell>
        </row>
        <row r="2318">
          <cell r="A2318" t="str">
            <v/>
          </cell>
          <cell r="D2318" t="str">
            <v/>
          </cell>
          <cell r="F2318" t="str">
            <v/>
          </cell>
          <cell r="G2318" t="str">
            <v/>
          </cell>
        </row>
        <row r="2319">
          <cell r="A2319" t="str">
            <v/>
          </cell>
          <cell r="D2319" t="str">
            <v/>
          </cell>
          <cell r="F2319" t="str">
            <v/>
          </cell>
          <cell r="G2319" t="str">
            <v/>
          </cell>
        </row>
        <row r="2320">
          <cell r="F2320" t="str">
            <v>SUBTOTAL</v>
          </cell>
          <cell r="G2320" t="str">
            <v/>
          </cell>
        </row>
        <row r="2322">
          <cell r="A2322" t="str">
            <v>TOTAL COSTO DIRECTO</v>
          </cell>
          <cell r="G2322" t="str">
            <v/>
          </cell>
        </row>
        <row r="2324">
          <cell r="A2324" t="str">
            <v>2. COSTOS INDIRECTOS</v>
          </cell>
        </row>
        <row r="2326">
          <cell r="A2326" t="str">
            <v>DESCRIPCIÓN</v>
          </cell>
          <cell r="F2326" t="str">
            <v>PORCENTAJE</v>
          </cell>
          <cell r="G2326" t="str">
            <v>VALOR TOTAL</v>
          </cell>
        </row>
        <row r="2327">
          <cell r="A2327" t="str">
            <v>ADMINISTRACION</v>
          </cell>
          <cell r="F2327">
            <v>0.21665986967355252</v>
          </cell>
          <cell r="G2327" t="str">
            <v/>
          </cell>
        </row>
        <row r="2328">
          <cell r="A2328" t="str">
            <v>IMPREVISTOS</v>
          </cell>
          <cell r="F2328" t="e">
            <v>#REF!</v>
          </cell>
          <cell r="G2328" t="str">
            <v/>
          </cell>
        </row>
        <row r="2329">
          <cell r="A2329" t="str">
            <v>UTILIDADES</v>
          </cell>
          <cell r="F2329" t="e">
            <v>#REF!</v>
          </cell>
          <cell r="G2329" t="str">
            <v/>
          </cell>
        </row>
        <row r="2330">
          <cell r="A2330" t="str">
            <v>TOTAL COSTO INDIRECTO</v>
          </cell>
          <cell r="F2330" t="e">
            <v>#REF!</v>
          </cell>
          <cell r="G2330" t="str">
            <v/>
          </cell>
        </row>
        <row r="2332">
          <cell r="A2332" t="str">
            <v>PRECIO UNITARIO TOTAL APROXIMADO AL PESO</v>
          </cell>
          <cell r="G2332" t="str">
            <v/>
          </cell>
        </row>
        <row r="2334">
          <cell r="B2334" t="str">
            <v>RESPONSABLE: JOHNATAN DE JESÚS ATEHORTÚA LONDOÑO</v>
          </cell>
        </row>
        <row r="2335">
          <cell r="B2335" t="str">
            <v xml:space="preserve">PROFESIONAL DE APOYO </v>
          </cell>
        </row>
        <row r="2336">
          <cell r="B2336" t="str">
            <v xml:space="preserve">SECRETARÍA DE PLANEACIÓN Y DESARROLLO TERRITORIAL </v>
          </cell>
        </row>
        <row r="2337">
          <cell r="B2337" t="str">
            <v>M.P. 05202 - 396667 ANT</v>
          </cell>
          <cell r="D2337" t="str">
            <v>FIRMA RESPONSABLE</v>
          </cell>
        </row>
        <row r="2338">
          <cell r="A2338" t="str">
            <v>DEPARTAMENTO DE ANTIOQUIA</v>
          </cell>
          <cell r="F2338" t="str">
            <v/>
          </cell>
        </row>
        <row r="2339">
          <cell r="A2339" t="str">
            <v>MUNICIPIO DE YARUMAL</v>
          </cell>
        </row>
        <row r="2340">
          <cell r="A2340" t="str">
            <v xml:space="preserve">PROYECTO: MEJORAMIENTO DE VÍAS TERCIARIAS EN EL MUNICIPIO DE YARUMAL ANTIOQUIA </v>
          </cell>
        </row>
        <row r="2342">
          <cell r="A2342" t="str">
            <v>ANÁLISIS DE PRECIOS UNITARIOS</v>
          </cell>
        </row>
        <row r="2344">
          <cell r="A2344" t="str">
            <v>ITEM</v>
          </cell>
          <cell r="B2344" t="str">
            <v>DESCRIPCIÓN</v>
          </cell>
          <cell r="E2344" t="str">
            <v>UNIDAD</v>
          </cell>
          <cell r="F2344" t="str">
            <v>CANTIDAD</v>
          </cell>
          <cell r="G2344" t="str">
            <v>COSTO DIRECTO</v>
          </cell>
        </row>
        <row r="2345">
          <cell r="B2345" t="str">
            <v/>
          </cell>
          <cell r="E2345" t="str">
            <v/>
          </cell>
          <cell r="F2345" t="str">
            <v/>
          </cell>
          <cell r="G2345" t="str">
            <v/>
          </cell>
        </row>
        <row r="2347">
          <cell r="A2347" t="str">
            <v>1. COSTOS DIRECTOS</v>
          </cell>
        </row>
        <row r="2349">
          <cell r="A2349" t="str">
            <v>I. EQUIPO</v>
          </cell>
        </row>
        <row r="2350">
          <cell r="A2350" t="str">
            <v>CÓDIGO</v>
          </cell>
          <cell r="B2350" t="str">
            <v>DESCRIPCIÓN</v>
          </cell>
          <cell r="D2350" t="str">
            <v>UNIDAD</v>
          </cell>
          <cell r="E2350" t="str">
            <v>TARIFA</v>
          </cell>
          <cell r="F2350" t="str">
            <v>RENDIMIENTO</v>
          </cell>
          <cell r="G2350" t="str">
            <v>VR. UNITARIO</v>
          </cell>
        </row>
        <row r="2351">
          <cell r="A2351" t="str">
            <v/>
          </cell>
          <cell r="D2351" t="str">
            <v/>
          </cell>
          <cell r="E2351" t="str">
            <v/>
          </cell>
          <cell r="G2351" t="str">
            <v/>
          </cell>
        </row>
        <row r="2352">
          <cell r="A2352" t="str">
            <v/>
          </cell>
          <cell r="D2352" t="str">
            <v/>
          </cell>
          <cell r="E2352" t="str">
            <v/>
          </cell>
          <cell r="G2352" t="str">
            <v/>
          </cell>
        </row>
        <row r="2353">
          <cell r="A2353" t="str">
            <v/>
          </cell>
          <cell r="D2353" t="str">
            <v/>
          </cell>
          <cell r="E2353" t="str">
            <v/>
          </cell>
          <cell r="G2353" t="str">
            <v/>
          </cell>
        </row>
        <row r="2354">
          <cell r="A2354" t="str">
            <v/>
          </cell>
          <cell r="D2354" t="str">
            <v/>
          </cell>
          <cell r="E2354" t="str">
            <v/>
          </cell>
          <cell r="G2354" t="str">
            <v/>
          </cell>
        </row>
        <row r="2355">
          <cell r="A2355" t="str">
            <v/>
          </cell>
          <cell r="D2355" t="str">
            <v/>
          </cell>
          <cell r="E2355" t="str">
            <v/>
          </cell>
          <cell r="G2355" t="str">
            <v/>
          </cell>
        </row>
        <row r="2356">
          <cell r="A2356" t="str">
            <v/>
          </cell>
          <cell r="D2356" t="str">
            <v/>
          </cell>
          <cell r="E2356" t="str">
            <v/>
          </cell>
          <cell r="G2356" t="str">
            <v/>
          </cell>
        </row>
        <row r="2357">
          <cell r="A2357" t="str">
            <v/>
          </cell>
          <cell r="B2357" t="str">
            <v/>
          </cell>
          <cell r="D2357" t="str">
            <v/>
          </cell>
          <cell r="E2357" t="str">
            <v/>
          </cell>
          <cell r="F2357" t="str">
            <v/>
          </cell>
          <cell r="G2357" t="str">
            <v/>
          </cell>
        </row>
        <row r="2358">
          <cell r="F2358" t="str">
            <v>SUBTOTAL</v>
          </cell>
          <cell r="G2358" t="str">
            <v/>
          </cell>
        </row>
        <row r="2360">
          <cell r="A2360" t="str">
            <v>II. MATERIALES</v>
          </cell>
        </row>
        <row r="2361">
          <cell r="A2361" t="str">
            <v>CÓDIGO</v>
          </cell>
          <cell r="B2361" t="str">
            <v>DESCRIPCIÓN</v>
          </cell>
          <cell r="C2361" t="str">
            <v>UNIDAD</v>
          </cell>
          <cell r="D2361" t="str">
            <v>CANTIDAD</v>
          </cell>
          <cell r="E2361" t="str">
            <v>DESP.</v>
          </cell>
          <cell r="F2361" t="str">
            <v>PRECIO UNIT.</v>
          </cell>
          <cell r="G2361" t="str">
            <v>VR. UNITARIO</v>
          </cell>
        </row>
        <row r="2362">
          <cell r="A2362" t="str">
            <v/>
          </cell>
          <cell r="C2362" t="str">
            <v/>
          </cell>
          <cell r="F2362" t="str">
            <v/>
          </cell>
          <cell r="G2362" t="str">
            <v/>
          </cell>
        </row>
        <row r="2363">
          <cell r="A2363" t="str">
            <v/>
          </cell>
          <cell r="C2363" t="str">
            <v/>
          </cell>
          <cell r="F2363" t="str">
            <v/>
          </cell>
          <cell r="G2363" t="str">
            <v/>
          </cell>
        </row>
        <row r="2364">
          <cell r="A2364" t="str">
            <v/>
          </cell>
          <cell r="C2364" t="str">
            <v/>
          </cell>
          <cell r="F2364" t="str">
            <v/>
          </cell>
          <cell r="G2364" t="str">
            <v/>
          </cell>
        </row>
        <row r="2365">
          <cell r="A2365" t="str">
            <v/>
          </cell>
          <cell r="C2365" t="str">
            <v/>
          </cell>
          <cell r="F2365" t="str">
            <v/>
          </cell>
          <cell r="G2365" t="str">
            <v/>
          </cell>
        </row>
        <row r="2366">
          <cell r="A2366" t="str">
            <v/>
          </cell>
          <cell r="C2366" t="str">
            <v/>
          </cell>
          <cell r="F2366" t="str">
            <v/>
          </cell>
          <cell r="G2366" t="str">
            <v/>
          </cell>
        </row>
        <row r="2367">
          <cell r="A2367" t="str">
            <v/>
          </cell>
          <cell r="C2367" t="str">
            <v/>
          </cell>
          <cell r="F2367" t="str">
            <v/>
          </cell>
          <cell r="G2367" t="str">
            <v/>
          </cell>
        </row>
        <row r="2368">
          <cell r="A2368" t="str">
            <v/>
          </cell>
          <cell r="C2368" t="str">
            <v/>
          </cell>
          <cell r="F2368" t="str">
            <v/>
          </cell>
          <cell r="G2368" t="str">
            <v/>
          </cell>
        </row>
        <row r="2369">
          <cell r="A2369" t="str">
            <v/>
          </cell>
          <cell r="C2369" t="str">
            <v/>
          </cell>
          <cell r="F2369" t="str">
            <v/>
          </cell>
          <cell r="G2369" t="str">
            <v/>
          </cell>
        </row>
        <row r="2370">
          <cell r="A2370" t="str">
            <v/>
          </cell>
          <cell r="C2370" t="str">
            <v/>
          </cell>
          <cell r="F2370" t="str">
            <v/>
          </cell>
          <cell r="G2370" t="str">
            <v/>
          </cell>
        </row>
        <row r="2371">
          <cell r="A2371" t="str">
            <v/>
          </cell>
          <cell r="C2371" t="str">
            <v/>
          </cell>
          <cell r="F2371" t="str">
            <v/>
          </cell>
          <cell r="G2371" t="str">
            <v/>
          </cell>
        </row>
        <row r="2372">
          <cell r="A2372" t="str">
            <v/>
          </cell>
          <cell r="C2372" t="str">
            <v/>
          </cell>
          <cell r="F2372" t="str">
            <v/>
          </cell>
          <cell r="G2372" t="str">
            <v/>
          </cell>
        </row>
        <row r="2373">
          <cell r="A2373" t="str">
            <v/>
          </cell>
          <cell r="C2373" t="str">
            <v/>
          </cell>
          <cell r="F2373" t="str">
            <v/>
          </cell>
          <cell r="G2373" t="str">
            <v/>
          </cell>
        </row>
        <row r="2374">
          <cell r="A2374" t="str">
            <v/>
          </cell>
          <cell r="C2374" t="str">
            <v/>
          </cell>
          <cell r="F2374" t="str">
            <v/>
          </cell>
          <cell r="G2374" t="str">
            <v/>
          </cell>
        </row>
        <row r="2375">
          <cell r="A2375" t="str">
            <v/>
          </cell>
          <cell r="C2375" t="str">
            <v/>
          </cell>
          <cell r="F2375" t="str">
            <v/>
          </cell>
          <cell r="G2375" t="str">
            <v/>
          </cell>
        </row>
        <row r="2376">
          <cell r="F2376" t="str">
            <v>SUBTOTAL</v>
          </cell>
          <cell r="G2376" t="str">
            <v/>
          </cell>
        </row>
        <row r="2378">
          <cell r="A2378" t="str">
            <v>III. TRANSPORTES</v>
          </cell>
        </row>
        <row r="2379">
          <cell r="A2379" t="str">
            <v>CÓDIGO</v>
          </cell>
          <cell r="B2379" t="str">
            <v>DESCRIPCIÓN</v>
          </cell>
          <cell r="C2379" t="str">
            <v>TIPO</v>
          </cell>
          <cell r="D2379" t="str">
            <v>VOLUMEN/PESO</v>
          </cell>
          <cell r="E2379" t="str">
            <v>DISTANCIA</v>
          </cell>
          <cell r="F2379" t="str">
            <v>TARIFA</v>
          </cell>
          <cell r="G2379" t="str">
            <v>VR. UNITARIO</v>
          </cell>
        </row>
        <row r="2380">
          <cell r="A2380" t="str">
            <v/>
          </cell>
          <cell r="E2380" t="str">
            <v/>
          </cell>
          <cell r="F2380" t="str">
            <v/>
          </cell>
          <cell r="G2380" t="str">
            <v/>
          </cell>
        </row>
        <row r="2381">
          <cell r="A2381" t="str">
            <v/>
          </cell>
          <cell r="E2381" t="str">
            <v/>
          </cell>
          <cell r="F2381" t="str">
            <v/>
          </cell>
          <cell r="G2381" t="str">
            <v/>
          </cell>
        </row>
        <row r="2382">
          <cell r="A2382" t="str">
            <v/>
          </cell>
          <cell r="E2382" t="str">
            <v/>
          </cell>
          <cell r="F2382" t="str">
            <v/>
          </cell>
          <cell r="G2382" t="str">
            <v/>
          </cell>
        </row>
        <row r="2383">
          <cell r="F2383" t="str">
            <v>SUBTOTAL</v>
          </cell>
          <cell r="G2383" t="str">
            <v/>
          </cell>
        </row>
        <row r="2385">
          <cell r="A2385" t="str">
            <v>IV. MANO DE OBRA</v>
          </cell>
        </row>
        <row r="2386">
          <cell r="A2386" t="str">
            <v>CÓDIGO</v>
          </cell>
          <cell r="B2386" t="str">
            <v>CARGOS PERSONAL</v>
          </cell>
          <cell r="D2386" t="str">
            <v>CANTIDAD</v>
          </cell>
          <cell r="E2386" t="str">
            <v>JORNAL TOTAL</v>
          </cell>
          <cell r="F2386" t="str">
            <v>RENDIMIENTO</v>
          </cell>
          <cell r="G2386" t="str">
            <v>VR. UNITARIO</v>
          </cell>
        </row>
        <row r="2387">
          <cell r="A2387" t="str">
            <v/>
          </cell>
          <cell r="E2387" t="str">
            <v/>
          </cell>
          <cell r="G2387" t="str">
            <v/>
          </cell>
        </row>
        <row r="2388">
          <cell r="A2388" t="str">
            <v/>
          </cell>
          <cell r="E2388" t="str">
            <v/>
          </cell>
          <cell r="F2388" t="str">
            <v/>
          </cell>
          <cell r="G2388" t="str">
            <v/>
          </cell>
        </row>
        <row r="2389">
          <cell r="A2389" t="str">
            <v/>
          </cell>
          <cell r="E2389" t="str">
            <v/>
          </cell>
          <cell r="F2389" t="str">
            <v/>
          </cell>
          <cell r="G2389" t="str">
            <v/>
          </cell>
        </row>
        <row r="2390">
          <cell r="A2390" t="str">
            <v/>
          </cell>
          <cell r="E2390" t="str">
            <v/>
          </cell>
          <cell r="F2390" t="str">
            <v/>
          </cell>
          <cell r="G2390" t="str">
            <v/>
          </cell>
        </row>
        <row r="2391">
          <cell r="F2391" t="str">
            <v>SUBTOTAL</v>
          </cell>
          <cell r="G2391" t="str">
            <v/>
          </cell>
        </row>
        <row r="2393">
          <cell r="A2393" t="str">
            <v>V. SERVICIOS</v>
          </cell>
        </row>
        <row r="2394">
          <cell r="A2394" t="str">
            <v>CÓDIGO</v>
          </cell>
          <cell r="B2394" t="str">
            <v>DESCRIPCIÓN</v>
          </cell>
          <cell r="D2394" t="str">
            <v>UNIDAD</v>
          </cell>
          <cell r="E2394" t="str">
            <v>CANTIDAD</v>
          </cell>
          <cell r="F2394" t="str">
            <v>PRECIO UNIT.</v>
          </cell>
          <cell r="G2394" t="str">
            <v>VR. UNITARIO</v>
          </cell>
        </row>
        <row r="2395">
          <cell r="A2395" t="str">
            <v/>
          </cell>
          <cell r="D2395" t="str">
            <v/>
          </cell>
          <cell r="F2395" t="str">
            <v/>
          </cell>
          <cell r="G2395" t="str">
            <v/>
          </cell>
        </row>
        <row r="2396">
          <cell r="A2396" t="str">
            <v/>
          </cell>
          <cell r="D2396" t="str">
            <v/>
          </cell>
          <cell r="F2396" t="str">
            <v/>
          </cell>
          <cell r="G2396" t="str">
            <v/>
          </cell>
        </row>
        <row r="2397">
          <cell r="A2397" t="str">
            <v/>
          </cell>
          <cell r="D2397" t="str">
            <v/>
          </cell>
          <cell r="F2397" t="str">
            <v/>
          </cell>
          <cell r="G2397" t="str">
            <v/>
          </cell>
        </row>
        <row r="2398">
          <cell r="F2398" t="str">
            <v>SUBTOTAL</v>
          </cell>
          <cell r="G2398" t="str">
            <v/>
          </cell>
        </row>
        <row r="2400">
          <cell r="A2400" t="str">
            <v>TOTAL COSTO DIRECTO</v>
          </cell>
          <cell r="G2400" t="str">
            <v/>
          </cell>
        </row>
        <row r="2402">
          <cell r="A2402" t="str">
            <v>2. COSTOS INDIRECTOS</v>
          </cell>
        </row>
        <row r="2404">
          <cell r="A2404" t="str">
            <v>DESCRIPCIÓN</v>
          </cell>
          <cell r="F2404" t="str">
            <v>PORCENTAJE</v>
          </cell>
          <cell r="G2404" t="str">
            <v>VALOR TOTAL</v>
          </cell>
        </row>
        <row r="2405">
          <cell r="A2405" t="str">
            <v>ADMINISTRACION</v>
          </cell>
          <cell r="F2405">
            <v>0.21665986967355252</v>
          </cell>
          <cell r="G2405" t="str">
            <v/>
          </cell>
        </row>
        <row r="2406">
          <cell r="A2406" t="str">
            <v>IMPREVISTOS</v>
          </cell>
          <cell r="F2406" t="e">
            <v>#REF!</v>
          </cell>
          <cell r="G2406" t="str">
            <v/>
          </cell>
        </row>
        <row r="2407">
          <cell r="A2407" t="str">
            <v>UTILIDADES</v>
          </cell>
          <cell r="F2407" t="e">
            <v>#REF!</v>
          </cell>
          <cell r="G2407" t="str">
            <v/>
          </cell>
        </row>
        <row r="2408">
          <cell r="A2408" t="str">
            <v>TOTAL COSTO INDIRECTO</v>
          </cell>
          <cell r="F2408" t="e">
            <v>#REF!</v>
          </cell>
          <cell r="G2408" t="str">
            <v/>
          </cell>
        </row>
        <row r="2410">
          <cell r="A2410" t="str">
            <v>PRECIO UNITARIO TOTAL APROXIMADO AL PESO</v>
          </cell>
          <cell r="G2410" t="str">
            <v/>
          </cell>
        </row>
        <row r="2412">
          <cell r="B2412" t="str">
            <v>RESPONSABLE: JOHNATAN DE JESÚS ATEHORTÚA LONDOÑO</v>
          </cell>
        </row>
        <row r="2413">
          <cell r="B2413" t="str">
            <v xml:space="preserve">PROFESIONAL DE APOYO </v>
          </cell>
        </row>
        <row r="2414">
          <cell r="B2414" t="str">
            <v xml:space="preserve">SECRETARÍA DE PLANEACIÓN Y DESARROLLO TERRITORIAL </v>
          </cell>
        </row>
        <row r="2415">
          <cell r="B2415" t="str">
            <v>M.P. 05202 - 396667 ANT</v>
          </cell>
          <cell r="D2415" t="str">
            <v>FIRMA RESPONSABLE</v>
          </cell>
        </row>
        <row r="2416">
          <cell r="A2416" t="str">
            <v>DEPARTAMENTO DE ANTIOQUIA</v>
          </cell>
          <cell r="F2416" t="str">
            <v/>
          </cell>
        </row>
        <row r="2417">
          <cell r="A2417" t="str">
            <v>MUNICIPIO DE YARUMAL</v>
          </cell>
        </row>
        <row r="2418">
          <cell r="A2418" t="str">
            <v xml:space="preserve">PROYECTO: MEJORAMIENTO DE VÍAS TERCIARIAS EN EL MUNICIPIO DE YARUMAL ANTIOQUIA </v>
          </cell>
        </row>
        <row r="2420">
          <cell r="A2420" t="str">
            <v>ANÁLISIS DE PRECIOS UNITARIOS</v>
          </cell>
        </row>
        <row r="2422">
          <cell r="A2422" t="str">
            <v>ITEM</v>
          </cell>
          <cell r="B2422" t="str">
            <v>DESCRIPCIÓN</v>
          </cell>
          <cell r="E2422" t="str">
            <v>UNIDAD</v>
          </cell>
          <cell r="F2422" t="str">
            <v>CANTIDAD</v>
          </cell>
          <cell r="G2422" t="str">
            <v>COSTO DIRECTO</v>
          </cell>
        </row>
        <row r="2423">
          <cell r="B2423" t="str">
            <v/>
          </cell>
          <cell r="E2423" t="str">
            <v/>
          </cell>
          <cell r="F2423" t="str">
            <v/>
          </cell>
          <cell r="G2423" t="str">
            <v/>
          </cell>
        </row>
        <row r="2425">
          <cell r="A2425" t="str">
            <v>1. COSTOS DIRECTOS</v>
          </cell>
        </row>
        <row r="2427">
          <cell r="A2427" t="str">
            <v>I. EQUIPO</v>
          </cell>
        </row>
        <row r="2428">
          <cell r="A2428" t="str">
            <v>CÓDIGO</v>
          </cell>
          <cell r="B2428" t="str">
            <v>DESCRIPCIÓN</v>
          </cell>
          <cell r="D2428" t="str">
            <v>UNIDAD</v>
          </cell>
          <cell r="E2428" t="str">
            <v>TARIFA</v>
          </cell>
          <cell r="F2428" t="str">
            <v>RENDIMIENTO</v>
          </cell>
          <cell r="G2428" t="str">
            <v>VR. UNITARIO</v>
          </cell>
        </row>
        <row r="2429">
          <cell r="A2429" t="str">
            <v/>
          </cell>
          <cell r="D2429" t="str">
            <v/>
          </cell>
          <cell r="E2429" t="str">
            <v/>
          </cell>
          <cell r="G2429" t="str">
            <v/>
          </cell>
        </row>
        <row r="2430">
          <cell r="A2430" t="str">
            <v/>
          </cell>
          <cell r="D2430" t="str">
            <v/>
          </cell>
          <cell r="E2430" t="str">
            <v/>
          </cell>
          <cell r="G2430" t="str">
            <v/>
          </cell>
        </row>
        <row r="2431">
          <cell r="A2431" t="str">
            <v/>
          </cell>
          <cell r="D2431" t="str">
            <v/>
          </cell>
          <cell r="E2431" t="str">
            <v/>
          </cell>
          <cell r="G2431" t="str">
            <v/>
          </cell>
        </row>
        <row r="2432">
          <cell r="A2432" t="str">
            <v/>
          </cell>
          <cell r="D2432" t="str">
            <v/>
          </cell>
          <cell r="E2432" t="str">
            <v/>
          </cell>
          <cell r="G2432" t="str">
            <v/>
          </cell>
        </row>
        <row r="2433">
          <cell r="A2433" t="str">
            <v/>
          </cell>
          <cell r="D2433" t="str">
            <v/>
          </cell>
          <cell r="E2433" t="str">
            <v/>
          </cell>
          <cell r="G2433" t="str">
            <v/>
          </cell>
        </row>
        <row r="2434">
          <cell r="A2434" t="str">
            <v/>
          </cell>
          <cell r="D2434" t="str">
            <v/>
          </cell>
          <cell r="E2434" t="str">
            <v/>
          </cell>
          <cell r="G2434" t="str">
            <v/>
          </cell>
        </row>
        <row r="2435">
          <cell r="A2435" t="str">
            <v/>
          </cell>
          <cell r="B2435" t="str">
            <v/>
          </cell>
          <cell r="D2435" t="str">
            <v/>
          </cell>
          <cell r="E2435" t="str">
            <v/>
          </cell>
          <cell r="F2435" t="str">
            <v/>
          </cell>
          <cell r="G2435" t="str">
            <v/>
          </cell>
        </row>
        <row r="2436">
          <cell r="F2436" t="str">
            <v>SUBTOTAL</v>
          </cell>
          <cell r="G2436" t="str">
            <v/>
          </cell>
        </row>
        <row r="2438">
          <cell r="A2438" t="str">
            <v>II. MATERIALES</v>
          </cell>
        </row>
        <row r="2439">
          <cell r="A2439" t="str">
            <v>CÓDIGO</v>
          </cell>
          <cell r="B2439" t="str">
            <v>DESCRIPCIÓN</v>
          </cell>
          <cell r="C2439" t="str">
            <v>UNIDAD</v>
          </cell>
          <cell r="D2439" t="str">
            <v>CANTIDAD</v>
          </cell>
          <cell r="E2439" t="str">
            <v>DESP.</v>
          </cell>
          <cell r="F2439" t="str">
            <v>PRECIO UNIT.</v>
          </cell>
          <cell r="G2439" t="str">
            <v>VR. UNITARIO</v>
          </cell>
        </row>
        <row r="2440">
          <cell r="A2440" t="str">
            <v/>
          </cell>
          <cell r="C2440" t="str">
            <v/>
          </cell>
          <cell r="F2440" t="str">
            <v/>
          </cell>
          <cell r="G2440" t="str">
            <v/>
          </cell>
        </row>
        <row r="2441">
          <cell r="A2441" t="str">
            <v/>
          </cell>
          <cell r="C2441" t="str">
            <v/>
          </cell>
          <cell r="F2441" t="str">
            <v/>
          </cell>
          <cell r="G2441" t="str">
            <v/>
          </cell>
        </row>
        <row r="2442">
          <cell r="A2442" t="str">
            <v/>
          </cell>
          <cell r="C2442" t="str">
            <v/>
          </cell>
          <cell r="F2442" t="str">
            <v/>
          </cell>
          <cell r="G2442" t="str">
            <v/>
          </cell>
        </row>
        <row r="2443">
          <cell r="A2443" t="str">
            <v/>
          </cell>
          <cell r="C2443" t="str">
            <v/>
          </cell>
          <cell r="F2443" t="str">
            <v/>
          </cell>
          <cell r="G2443" t="str">
            <v/>
          </cell>
        </row>
        <row r="2444">
          <cell r="A2444" t="str">
            <v/>
          </cell>
          <cell r="C2444" t="str">
            <v/>
          </cell>
          <cell r="F2444" t="str">
            <v/>
          </cell>
          <cell r="G2444" t="str">
            <v/>
          </cell>
        </row>
        <row r="2445">
          <cell r="A2445" t="str">
            <v/>
          </cell>
          <cell r="C2445" t="str">
            <v/>
          </cell>
          <cell r="F2445" t="str">
            <v/>
          </cell>
          <cell r="G2445" t="str">
            <v/>
          </cell>
        </row>
        <row r="2446">
          <cell r="A2446" t="str">
            <v/>
          </cell>
          <cell r="C2446" t="str">
            <v/>
          </cell>
          <cell r="F2446" t="str">
            <v/>
          </cell>
          <cell r="G2446" t="str">
            <v/>
          </cell>
        </row>
        <row r="2447">
          <cell r="A2447" t="str">
            <v/>
          </cell>
          <cell r="C2447" t="str">
            <v/>
          </cell>
          <cell r="F2447" t="str">
            <v/>
          </cell>
          <cell r="G2447" t="str">
            <v/>
          </cell>
        </row>
        <row r="2448">
          <cell r="A2448" t="str">
            <v/>
          </cell>
          <cell r="C2448" t="str">
            <v/>
          </cell>
          <cell r="F2448" t="str">
            <v/>
          </cell>
          <cell r="G2448" t="str">
            <v/>
          </cell>
        </row>
        <row r="2449">
          <cell r="A2449" t="str">
            <v/>
          </cell>
          <cell r="C2449" t="str">
            <v/>
          </cell>
          <cell r="F2449" t="str">
            <v/>
          </cell>
          <cell r="G2449" t="str">
            <v/>
          </cell>
        </row>
        <row r="2450">
          <cell r="A2450" t="str">
            <v/>
          </cell>
          <cell r="C2450" t="str">
            <v/>
          </cell>
          <cell r="F2450" t="str">
            <v/>
          </cell>
          <cell r="G2450" t="str">
            <v/>
          </cell>
        </row>
        <row r="2451">
          <cell r="A2451" t="str">
            <v/>
          </cell>
          <cell r="C2451" t="str">
            <v/>
          </cell>
          <cell r="F2451" t="str">
            <v/>
          </cell>
          <cell r="G2451" t="str">
            <v/>
          </cell>
        </row>
        <row r="2452">
          <cell r="A2452" t="str">
            <v/>
          </cell>
          <cell r="C2452" t="str">
            <v/>
          </cell>
          <cell r="F2452" t="str">
            <v/>
          </cell>
          <cell r="G2452" t="str">
            <v/>
          </cell>
        </row>
        <row r="2453">
          <cell r="A2453" t="str">
            <v/>
          </cell>
          <cell r="C2453" t="str">
            <v/>
          </cell>
          <cell r="F2453" t="str">
            <v/>
          </cell>
          <cell r="G2453" t="str">
            <v/>
          </cell>
        </row>
        <row r="2454">
          <cell r="F2454" t="str">
            <v>SUBTOTAL</v>
          </cell>
          <cell r="G2454" t="str">
            <v/>
          </cell>
        </row>
        <row r="2456">
          <cell r="A2456" t="str">
            <v>III. TRANSPORTES</v>
          </cell>
        </row>
        <row r="2457">
          <cell r="A2457" t="str">
            <v>CÓDIGO</v>
          </cell>
          <cell r="B2457" t="str">
            <v>DESCRIPCIÓN</v>
          </cell>
          <cell r="C2457" t="str">
            <v>TIPO</v>
          </cell>
          <cell r="D2457" t="str">
            <v>VOLUMEN/PESO</v>
          </cell>
          <cell r="E2457" t="str">
            <v>DISTANCIA</v>
          </cell>
          <cell r="F2457" t="str">
            <v>TARIFA</v>
          </cell>
          <cell r="G2457" t="str">
            <v>VR. UNITARIO</v>
          </cell>
        </row>
        <row r="2458">
          <cell r="A2458" t="str">
            <v/>
          </cell>
          <cell r="E2458" t="str">
            <v/>
          </cell>
          <cell r="F2458" t="str">
            <v/>
          </cell>
          <cell r="G2458" t="str">
            <v/>
          </cell>
        </row>
        <row r="2459">
          <cell r="A2459" t="str">
            <v/>
          </cell>
          <cell r="E2459" t="str">
            <v/>
          </cell>
          <cell r="F2459" t="str">
            <v/>
          </cell>
          <cell r="G2459" t="str">
            <v/>
          </cell>
        </row>
        <row r="2460">
          <cell r="A2460" t="str">
            <v/>
          </cell>
          <cell r="E2460" t="str">
            <v/>
          </cell>
          <cell r="F2460" t="str">
            <v/>
          </cell>
          <cell r="G2460" t="str">
            <v/>
          </cell>
        </row>
        <row r="2461">
          <cell r="F2461" t="str">
            <v>SUBTOTAL</v>
          </cell>
          <cell r="G2461" t="str">
            <v/>
          </cell>
        </row>
        <row r="2463">
          <cell r="A2463" t="str">
            <v>IV. MANO DE OBRA</v>
          </cell>
        </row>
        <row r="2464">
          <cell r="A2464" t="str">
            <v>CÓDIGO</v>
          </cell>
          <cell r="B2464" t="str">
            <v>CARGOS PERSONAL</v>
          </cell>
          <cell r="D2464" t="str">
            <v>CANTIDAD</v>
          </cell>
          <cell r="E2464" t="str">
            <v>JORNAL TOTAL</v>
          </cell>
          <cell r="F2464" t="str">
            <v>RENDIMIENTO</v>
          </cell>
          <cell r="G2464" t="str">
            <v>VR. UNITARIO</v>
          </cell>
        </row>
        <row r="2465">
          <cell r="A2465" t="str">
            <v/>
          </cell>
          <cell r="E2465" t="str">
            <v/>
          </cell>
          <cell r="G2465" t="str">
            <v/>
          </cell>
        </row>
        <row r="2466">
          <cell r="A2466" t="str">
            <v/>
          </cell>
          <cell r="E2466" t="str">
            <v/>
          </cell>
          <cell r="F2466" t="str">
            <v/>
          </cell>
          <cell r="G2466" t="str">
            <v/>
          </cell>
        </row>
        <row r="2467">
          <cell r="A2467" t="str">
            <v/>
          </cell>
          <cell r="E2467" t="str">
            <v/>
          </cell>
          <cell r="F2467" t="str">
            <v/>
          </cell>
          <cell r="G2467" t="str">
            <v/>
          </cell>
        </row>
        <row r="2468">
          <cell r="A2468" t="str">
            <v/>
          </cell>
          <cell r="E2468" t="str">
            <v/>
          </cell>
          <cell r="F2468" t="str">
            <v/>
          </cell>
          <cell r="G2468" t="str">
            <v/>
          </cell>
        </row>
        <row r="2469">
          <cell r="F2469" t="str">
            <v>SUBTOTAL</v>
          </cell>
          <cell r="G2469" t="str">
            <v/>
          </cell>
        </row>
        <row r="2471">
          <cell r="A2471" t="str">
            <v>V. SERVICIOS</v>
          </cell>
        </row>
        <row r="2472">
          <cell r="A2472" t="str">
            <v>CÓDIGO</v>
          </cell>
          <cell r="B2472" t="str">
            <v>DESCRIPCIÓN</v>
          </cell>
          <cell r="D2472" t="str">
            <v>UNIDAD</v>
          </cell>
          <cell r="E2472" t="str">
            <v>CANTIDAD</v>
          </cell>
          <cell r="F2472" t="str">
            <v>PRECIO UNIT.</v>
          </cell>
          <cell r="G2472" t="str">
            <v>VR. UNITARIO</v>
          </cell>
        </row>
        <row r="2473">
          <cell r="A2473" t="str">
            <v/>
          </cell>
          <cell r="D2473" t="str">
            <v/>
          </cell>
          <cell r="F2473" t="str">
            <v/>
          </cell>
          <cell r="G2473" t="str">
            <v/>
          </cell>
        </row>
        <row r="2474">
          <cell r="A2474" t="str">
            <v/>
          </cell>
          <cell r="D2474" t="str">
            <v/>
          </cell>
          <cell r="F2474" t="str">
            <v/>
          </cell>
          <cell r="G2474" t="str">
            <v/>
          </cell>
        </row>
        <row r="2475">
          <cell r="A2475" t="str">
            <v/>
          </cell>
          <cell r="D2475" t="str">
            <v/>
          </cell>
          <cell r="F2475" t="str">
            <v/>
          </cell>
          <cell r="G2475" t="str">
            <v/>
          </cell>
        </row>
        <row r="2476">
          <cell r="F2476" t="str">
            <v>SUBTOTAL</v>
          </cell>
          <cell r="G2476" t="str">
            <v/>
          </cell>
        </row>
        <row r="2478">
          <cell r="A2478" t="str">
            <v>TOTAL COSTO DIRECTO</v>
          </cell>
          <cell r="G2478" t="str">
            <v/>
          </cell>
        </row>
        <row r="2480">
          <cell r="A2480" t="str">
            <v>2. COSTOS INDIRECTOS</v>
          </cell>
        </row>
        <row r="2482">
          <cell r="A2482" t="str">
            <v>DESCRIPCIÓN</v>
          </cell>
          <cell r="F2482" t="str">
            <v>PORCENTAJE</v>
          </cell>
          <cell r="G2482" t="str">
            <v>VALOR TOTAL</v>
          </cell>
        </row>
        <row r="2483">
          <cell r="A2483" t="str">
            <v>ADMINISTRACION</v>
          </cell>
          <cell r="F2483">
            <v>0.21665986967355252</v>
          </cell>
          <cell r="G2483" t="str">
            <v/>
          </cell>
        </row>
        <row r="2484">
          <cell r="A2484" t="str">
            <v>IMPREVISTOS</v>
          </cell>
          <cell r="F2484" t="e">
            <v>#REF!</v>
          </cell>
          <cell r="G2484" t="str">
            <v/>
          </cell>
        </row>
        <row r="2485">
          <cell r="A2485" t="str">
            <v>UTILIDADES</v>
          </cell>
          <cell r="F2485" t="e">
            <v>#REF!</v>
          </cell>
          <cell r="G2485" t="str">
            <v/>
          </cell>
        </row>
        <row r="2486">
          <cell r="A2486" t="str">
            <v>TOTAL COSTO INDIRECTO</v>
          </cell>
          <cell r="F2486" t="e">
            <v>#REF!</v>
          </cell>
          <cell r="G2486" t="str">
            <v/>
          </cell>
        </row>
        <row r="2488">
          <cell r="A2488" t="str">
            <v>PRECIO UNITARIO TOTAL APROXIMADO AL PESO</v>
          </cell>
          <cell r="G2488" t="str">
            <v/>
          </cell>
        </row>
        <row r="2490">
          <cell r="B2490" t="str">
            <v>RESPONSABLE: JOHNATAN DE JESÚS ATEHORTÚA LONDOÑO</v>
          </cell>
        </row>
        <row r="2491">
          <cell r="B2491" t="str">
            <v xml:space="preserve">PROFESIONAL DE APOYO </v>
          </cell>
        </row>
        <row r="2492">
          <cell r="B2492" t="str">
            <v xml:space="preserve">SECRETARÍA DE PLANEACIÓN Y DESARROLLO TERRITORIAL </v>
          </cell>
        </row>
        <row r="2493">
          <cell r="B2493" t="str">
            <v>M.P. 05202 - 396667 ANT</v>
          </cell>
          <cell r="D2493" t="str">
            <v>FIRMA RESPONSABLE</v>
          </cell>
        </row>
        <row r="2494">
          <cell r="A2494" t="str">
            <v>DEPARTAMENTO DE ANTIOQUIA</v>
          </cell>
          <cell r="F2494" t="str">
            <v/>
          </cell>
        </row>
        <row r="2495">
          <cell r="A2495" t="str">
            <v>MUNICIPIO DE YARUMAL</v>
          </cell>
        </row>
        <row r="2496">
          <cell r="A2496" t="str">
            <v xml:space="preserve">PROYECTO: MEJORAMIENTO DE VÍAS TERCIARIAS EN EL MUNICIPIO DE YARUMAL ANTIOQUIA </v>
          </cell>
        </row>
        <row r="2498">
          <cell r="A2498" t="str">
            <v>ANÁLISIS DE PRECIOS UNITARIOS</v>
          </cell>
        </row>
        <row r="2500">
          <cell r="A2500" t="str">
            <v>ITEM</v>
          </cell>
          <cell r="B2500" t="str">
            <v>DESCRIPCIÓN</v>
          </cell>
          <cell r="E2500" t="str">
            <v>UNIDAD</v>
          </cell>
          <cell r="F2500" t="str">
            <v>CANTIDAD</v>
          </cell>
          <cell r="G2500" t="str">
            <v>COSTO DIRECTO</v>
          </cell>
        </row>
        <row r="2501">
          <cell r="B2501" t="str">
            <v/>
          </cell>
          <cell r="E2501" t="str">
            <v/>
          </cell>
          <cell r="F2501" t="str">
            <v/>
          </cell>
          <cell r="G2501" t="str">
            <v/>
          </cell>
        </row>
        <row r="2503">
          <cell r="A2503" t="str">
            <v>1. COSTOS DIRECTOS</v>
          </cell>
        </row>
        <row r="2505">
          <cell r="A2505" t="str">
            <v>I. EQUIPO</v>
          </cell>
        </row>
        <row r="2506">
          <cell r="A2506" t="str">
            <v>CÓDIGO</v>
          </cell>
          <cell r="B2506" t="str">
            <v>DESCRIPCIÓN</v>
          </cell>
          <cell r="D2506" t="str">
            <v>UNIDAD</v>
          </cell>
          <cell r="E2506" t="str">
            <v>TARIFA</v>
          </cell>
          <cell r="F2506" t="str">
            <v>RENDIMIENTO</v>
          </cell>
          <cell r="G2506" t="str">
            <v>VR. UNITARIO</v>
          </cell>
        </row>
        <row r="2507">
          <cell r="A2507" t="str">
            <v/>
          </cell>
          <cell r="D2507" t="str">
            <v/>
          </cell>
          <cell r="E2507" t="str">
            <v/>
          </cell>
          <cell r="G2507" t="str">
            <v/>
          </cell>
        </row>
        <row r="2508">
          <cell r="A2508" t="str">
            <v/>
          </cell>
          <cell r="D2508" t="str">
            <v/>
          </cell>
          <cell r="E2508" t="str">
            <v/>
          </cell>
          <cell r="G2508" t="str">
            <v/>
          </cell>
        </row>
        <row r="2509">
          <cell r="A2509" t="str">
            <v/>
          </cell>
          <cell r="D2509" t="str">
            <v/>
          </cell>
          <cell r="E2509" t="str">
            <v/>
          </cell>
          <cell r="G2509" t="str">
            <v/>
          </cell>
        </row>
        <row r="2510">
          <cell r="A2510" t="str">
            <v/>
          </cell>
          <cell r="D2510" t="str">
            <v/>
          </cell>
          <cell r="E2510" t="str">
            <v/>
          </cell>
          <cell r="G2510" t="str">
            <v/>
          </cell>
        </row>
        <row r="2511">
          <cell r="A2511" t="str">
            <v/>
          </cell>
          <cell r="D2511" t="str">
            <v/>
          </cell>
          <cell r="E2511" t="str">
            <v/>
          </cell>
          <cell r="G2511" t="str">
            <v/>
          </cell>
        </row>
        <row r="2512">
          <cell r="A2512" t="str">
            <v/>
          </cell>
          <cell r="D2512" t="str">
            <v/>
          </cell>
          <cell r="E2512" t="str">
            <v/>
          </cell>
          <cell r="G2512" t="str">
            <v/>
          </cell>
        </row>
        <row r="2513">
          <cell r="A2513" t="str">
            <v/>
          </cell>
          <cell r="B2513" t="str">
            <v/>
          </cell>
          <cell r="D2513" t="str">
            <v/>
          </cell>
          <cell r="E2513" t="str">
            <v/>
          </cell>
          <cell r="F2513" t="str">
            <v/>
          </cell>
          <cell r="G2513" t="str">
            <v/>
          </cell>
        </row>
        <row r="2514">
          <cell r="F2514" t="str">
            <v>SUBTOTAL</v>
          </cell>
          <cell r="G2514" t="str">
            <v/>
          </cell>
        </row>
        <row r="2516">
          <cell r="A2516" t="str">
            <v>II. MATERIALES</v>
          </cell>
        </row>
        <row r="2517">
          <cell r="A2517" t="str">
            <v>CÓDIGO</v>
          </cell>
          <cell r="B2517" t="str">
            <v>DESCRIPCIÓN</v>
          </cell>
          <cell r="C2517" t="str">
            <v>UNIDAD</v>
          </cell>
          <cell r="D2517" t="str">
            <v>CANTIDAD</v>
          </cell>
          <cell r="E2517" t="str">
            <v>DESP.</v>
          </cell>
          <cell r="F2517" t="str">
            <v>PRECIO UNIT.</v>
          </cell>
          <cell r="G2517" t="str">
            <v>VR. UNITARIO</v>
          </cell>
        </row>
        <row r="2518">
          <cell r="A2518" t="str">
            <v/>
          </cell>
          <cell r="C2518" t="str">
            <v/>
          </cell>
          <cell r="F2518" t="str">
            <v/>
          </cell>
          <cell r="G2518" t="str">
            <v/>
          </cell>
        </row>
        <row r="2519">
          <cell r="A2519" t="str">
            <v/>
          </cell>
          <cell r="C2519" t="str">
            <v/>
          </cell>
          <cell r="F2519" t="str">
            <v/>
          </cell>
          <cell r="G2519" t="str">
            <v/>
          </cell>
        </row>
        <row r="2520">
          <cell r="A2520" t="str">
            <v/>
          </cell>
          <cell r="C2520" t="str">
            <v/>
          </cell>
          <cell r="F2520" t="str">
            <v/>
          </cell>
          <cell r="G2520" t="str">
            <v/>
          </cell>
        </row>
        <row r="2521">
          <cell r="A2521" t="str">
            <v/>
          </cell>
          <cell r="C2521" t="str">
            <v/>
          </cell>
          <cell r="F2521" t="str">
            <v/>
          </cell>
          <cell r="G2521" t="str">
            <v/>
          </cell>
        </row>
        <row r="2522">
          <cell r="A2522" t="str">
            <v/>
          </cell>
          <cell r="C2522" t="str">
            <v/>
          </cell>
          <cell r="F2522" t="str">
            <v/>
          </cell>
          <cell r="G2522" t="str">
            <v/>
          </cell>
        </row>
        <row r="2523">
          <cell r="A2523" t="str">
            <v/>
          </cell>
          <cell r="C2523" t="str">
            <v/>
          </cell>
          <cell r="F2523" t="str">
            <v/>
          </cell>
          <cell r="G2523" t="str">
            <v/>
          </cell>
        </row>
        <row r="2524">
          <cell r="A2524" t="str">
            <v/>
          </cell>
          <cell r="C2524" t="str">
            <v/>
          </cell>
          <cell r="F2524" t="str">
            <v/>
          </cell>
          <cell r="G2524" t="str">
            <v/>
          </cell>
        </row>
        <row r="2525">
          <cell r="A2525" t="str">
            <v/>
          </cell>
          <cell r="C2525" t="str">
            <v/>
          </cell>
          <cell r="F2525" t="str">
            <v/>
          </cell>
          <cell r="G2525" t="str">
            <v/>
          </cell>
        </row>
        <row r="2526">
          <cell r="A2526" t="str">
            <v/>
          </cell>
          <cell r="C2526" t="str">
            <v/>
          </cell>
          <cell r="F2526" t="str">
            <v/>
          </cell>
          <cell r="G2526" t="str">
            <v/>
          </cell>
        </row>
        <row r="2527">
          <cell r="A2527" t="str">
            <v/>
          </cell>
          <cell r="C2527" t="str">
            <v/>
          </cell>
          <cell r="F2527" t="str">
            <v/>
          </cell>
          <cell r="G2527" t="str">
            <v/>
          </cell>
        </row>
        <row r="2528">
          <cell r="A2528" t="str">
            <v/>
          </cell>
          <cell r="C2528" t="str">
            <v/>
          </cell>
          <cell r="F2528" t="str">
            <v/>
          </cell>
          <cell r="G2528" t="str">
            <v/>
          </cell>
        </row>
        <row r="2529">
          <cell r="A2529" t="str">
            <v/>
          </cell>
          <cell r="C2529" t="str">
            <v/>
          </cell>
          <cell r="F2529" t="str">
            <v/>
          </cell>
          <cell r="G2529" t="str">
            <v/>
          </cell>
        </row>
        <row r="2530">
          <cell r="A2530" t="str">
            <v/>
          </cell>
          <cell r="C2530" t="str">
            <v/>
          </cell>
          <cell r="F2530" t="str">
            <v/>
          </cell>
          <cell r="G2530" t="str">
            <v/>
          </cell>
        </row>
        <row r="2531">
          <cell r="A2531" t="str">
            <v/>
          </cell>
          <cell r="C2531" t="str">
            <v/>
          </cell>
          <cell r="F2531" t="str">
            <v/>
          </cell>
          <cell r="G2531" t="str">
            <v/>
          </cell>
        </row>
        <row r="2532">
          <cell r="F2532" t="str">
            <v>SUBTOTAL</v>
          </cell>
          <cell r="G2532" t="str">
            <v/>
          </cell>
        </row>
        <row r="2534">
          <cell r="A2534" t="str">
            <v>III. TRANSPORTES</v>
          </cell>
        </row>
        <row r="2535">
          <cell r="A2535" t="str">
            <v>CÓDIGO</v>
          </cell>
          <cell r="B2535" t="str">
            <v>DESCRIPCIÓN</v>
          </cell>
          <cell r="C2535" t="str">
            <v>TIPO</v>
          </cell>
          <cell r="D2535" t="str">
            <v>VOLUMEN/PESO</v>
          </cell>
          <cell r="E2535" t="str">
            <v>DISTANCIA</v>
          </cell>
          <cell r="F2535" t="str">
            <v>TARIFA</v>
          </cell>
          <cell r="G2535" t="str">
            <v>VR. UNITARIO</v>
          </cell>
        </row>
        <row r="2536">
          <cell r="A2536" t="str">
            <v/>
          </cell>
          <cell r="E2536" t="str">
            <v/>
          </cell>
          <cell r="F2536" t="str">
            <v/>
          </cell>
          <cell r="G2536" t="str">
            <v/>
          </cell>
        </row>
        <row r="2537">
          <cell r="A2537" t="str">
            <v/>
          </cell>
          <cell r="E2537" t="str">
            <v/>
          </cell>
          <cell r="F2537" t="str">
            <v/>
          </cell>
          <cell r="G2537" t="str">
            <v/>
          </cell>
        </row>
        <row r="2538">
          <cell r="A2538" t="str">
            <v/>
          </cell>
          <cell r="E2538" t="str">
            <v/>
          </cell>
          <cell r="F2538" t="str">
            <v/>
          </cell>
          <cell r="G2538" t="str">
            <v/>
          </cell>
        </row>
        <row r="2539">
          <cell r="F2539" t="str">
            <v>SUBTOTAL</v>
          </cell>
          <cell r="G2539" t="str">
            <v/>
          </cell>
        </row>
        <row r="2541">
          <cell r="A2541" t="str">
            <v>IV. MANO DE OBRA</v>
          </cell>
        </row>
        <row r="2542">
          <cell r="A2542" t="str">
            <v>CÓDIGO</v>
          </cell>
          <cell r="B2542" t="str">
            <v>CARGOS PERSONAL</v>
          </cell>
          <cell r="D2542" t="str">
            <v>CANTIDAD</v>
          </cell>
          <cell r="E2542" t="str">
            <v>JORNAL TOTAL</v>
          </cell>
          <cell r="F2542" t="str">
            <v>RENDIMIENTO</v>
          </cell>
          <cell r="G2542" t="str">
            <v>VR. UNITARIO</v>
          </cell>
        </row>
        <row r="2543">
          <cell r="A2543" t="str">
            <v/>
          </cell>
          <cell r="E2543" t="str">
            <v/>
          </cell>
          <cell r="G2543" t="str">
            <v/>
          </cell>
        </row>
        <row r="2544">
          <cell r="A2544" t="str">
            <v/>
          </cell>
          <cell r="E2544" t="str">
            <v/>
          </cell>
          <cell r="F2544" t="str">
            <v/>
          </cell>
          <cell r="G2544" t="str">
            <v/>
          </cell>
        </row>
        <row r="2545">
          <cell r="A2545" t="str">
            <v/>
          </cell>
          <cell r="E2545" t="str">
            <v/>
          </cell>
          <cell r="F2545" t="str">
            <v/>
          </cell>
          <cell r="G2545" t="str">
            <v/>
          </cell>
        </row>
        <row r="2546">
          <cell r="A2546" t="str">
            <v/>
          </cell>
          <cell r="E2546" t="str">
            <v/>
          </cell>
          <cell r="F2546" t="str">
            <v/>
          </cell>
          <cell r="G2546" t="str">
            <v/>
          </cell>
        </row>
        <row r="2547">
          <cell r="F2547" t="str">
            <v>SUBTOTAL</v>
          </cell>
          <cell r="G2547" t="str">
            <v/>
          </cell>
        </row>
        <row r="2549">
          <cell r="A2549" t="str">
            <v>V. SERVICIOS</v>
          </cell>
        </row>
        <row r="2550">
          <cell r="A2550" t="str">
            <v>CÓDIGO</v>
          </cell>
          <cell r="B2550" t="str">
            <v>DESCRIPCIÓN</v>
          </cell>
          <cell r="D2550" t="str">
            <v>UNIDAD</v>
          </cell>
          <cell r="E2550" t="str">
            <v>CANTIDAD</v>
          </cell>
          <cell r="F2550" t="str">
            <v>PRECIO UNIT.</v>
          </cell>
          <cell r="G2550" t="str">
            <v>VR. UNITARIO</v>
          </cell>
        </row>
        <row r="2551">
          <cell r="A2551" t="str">
            <v/>
          </cell>
          <cell r="D2551" t="str">
            <v/>
          </cell>
          <cell r="F2551" t="str">
            <v/>
          </cell>
          <cell r="G2551" t="str">
            <v/>
          </cell>
        </row>
        <row r="2552">
          <cell r="A2552" t="str">
            <v/>
          </cell>
          <cell r="D2552" t="str">
            <v/>
          </cell>
          <cell r="F2552" t="str">
            <v/>
          </cell>
          <cell r="G2552" t="str">
            <v/>
          </cell>
        </row>
        <row r="2553">
          <cell r="A2553" t="str">
            <v/>
          </cell>
          <cell r="D2553" t="str">
            <v/>
          </cell>
          <cell r="F2553" t="str">
            <v/>
          </cell>
          <cell r="G2553" t="str">
            <v/>
          </cell>
        </row>
        <row r="2554">
          <cell r="F2554" t="str">
            <v>SUBTOTAL</v>
          </cell>
          <cell r="G2554" t="str">
            <v/>
          </cell>
        </row>
        <row r="2556">
          <cell r="A2556" t="str">
            <v>TOTAL COSTO DIRECTO</v>
          </cell>
          <cell r="G2556" t="str">
            <v/>
          </cell>
        </row>
        <row r="2558">
          <cell r="A2558" t="str">
            <v>2. COSTOS INDIRECTOS</v>
          </cell>
        </row>
        <row r="2560">
          <cell r="A2560" t="str">
            <v>DESCRIPCIÓN</v>
          </cell>
          <cell r="F2560" t="str">
            <v>PORCENTAJE</v>
          </cell>
          <cell r="G2560" t="str">
            <v>VALOR TOTAL</v>
          </cell>
        </row>
        <row r="2561">
          <cell r="A2561" t="str">
            <v>ADMINISTRACION</v>
          </cell>
          <cell r="F2561">
            <v>0.21665986967355252</v>
          </cell>
          <cell r="G2561" t="str">
            <v/>
          </cell>
        </row>
        <row r="2562">
          <cell r="A2562" t="str">
            <v>IMPREVISTOS</v>
          </cell>
          <cell r="F2562" t="e">
            <v>#REF!</v>
          </cell>
          <cell r="G2562" t="str">
            <v/>
          </cell>
        </row>
        <row r="2563">
          <cell r="A2563" t="str">
            <v>UTILIDADES</v>
          </cell>
          <cell r="F2563" t="e">
            <v>#REF!</v>
          </cell>
          <cell r="G2563" t="str">
            <v/>
          </cell>
        </row>
        <row r="2564">
          <cell r="A2564" t="str">
            <v>TOTAL COSTO INDIRECTO</v>
          </cell>
          <cell r="F2564" t="e">
            <v>#REF!</v>
          </cell>
          <cell r="G2564" t="str">
            <v/>
          </cell>
        </row>
        <row r="2566">
          <cell r="A2566" t="str">
            <v>PRECIO UNITARIO TOTAL APROXIMADO AL PESO</v>
          </cell>
          <cell r="G2566" t="str">
            <v/>
          </cell>
        </row>
        <row r="2568">
          <cell r="B2568" t="str">
            <v>RESPONSABLE: JOHNATAN DE JESÚS ATEHORTÚA LONDOÑO</v>
          </cell>
        </row>
        <row r="2569">
          <cell r="B2569" t="str">
            <v xml:space="preserve">PROFESIONAL DE APOYO </v>
          </cell>
        </row>
        <row r="2570">
          <cell r="B2570" t="str">
            <v xml:space="preserve">SECRETARÍA DE PLANEACIÓN Y DESARROLLO TERRITORIAL </v>
          </cell>
        </row>
        <row r="2571">
          <cell r="B2571" t="str">
            <v>M.P. 05202 - 396667 ANT</v>
          </cell>
          <cell r="D2571" t="str">
            <v>FIRMA RESPONSABLE</v>
          </cell>
        </row>
        <row r="2572">
          <cell r="A2572" t="str">
            <v>DEPARTAMENTO DE ANTIOQUIA</v>
          </cell>
          <cell r="F2572" t="str">
            <v/>
          </cell>
        </row>
        <row r="2573">
          <cell r="A2573" t="str">
            <v>MUNICIPIO DE YARUMAL</v>
          </cell>
        </row>
        <row r="2574">
          <cell r="A2574" t="str">
            <v xml:space="preserve">PROYECTO: MEJORAMIENTO DE VÍAS TERCIARIAS EN EL MUNICIPIO DE YARUMAL ANTIOQUIA </v>
          </cell>
        </row>
        <row r="2576">
          <cell r="A2576" t="str">
            <v>ANÁLISIS DE PRECIOS UNITARIOS</v>
          </cell>
        </row>
        <row r="2578">
          <cell r="A2578" t="str">
            <v>ITEM</v>
          </cell>
          <cell r="B2578" t="str">
            <v>DESCRIPCIÓN</v>
          </cell>
          <cell r="E2578" t="str">
            <v>UNIDAD</v>
          </cell>
          <cell r="F2578" t="str">
            <v>CANTIDAD</v>
          </cell>
          <cell r="G2578" t="str">
            <v>COSTO DIRECTO</v>
          </cell>
        </row>
        <row r="2579">
          <cell r="B2579" t="str">
            <v/>
          </cell>
          <cell r="E2579" t="str">
            <v/>
          </cell>
          <cell r="F2579" t="str">
            <v/>
          </cell>
          <cell r="G2579" t="str">
            <v/>
          </cell>
        </row>
        <row r="2581">
          <cell r="A2581" t="str">
            <v>1. COSTOS DIRECTOS</v>
          </cell>
        </row>
        <row r="2583">
          <cell r="A2583" t="str">
            <v>I. EQUIPO</v>
          </cell>
        </row>
        <row r="2584">
          <cell r="A2584" t="str">
            <v>CÓDIGO</v>
          </cell>
          <cell r="B2584" t="str">
            <v>DESCRIPCIÓN</v>
          </cell>
          <cell r="D2584" t="str">
            <v>UNIDAD</v>
          </cell>
          <cell r="E2584" t="str">
            <v>TARIFA</v>
          </cell>
          <cell r="F2584" t="str">
            <v>RENDIMIENTO</v>
          </cell>
          <cell r="G2584" t="str">
            <v>VR. UNITARIO</v>
          </cell>
        </row>
        <row r="2585">
          <cell r="A2585" t="str">
            <v/>
          </cell>
          <cell r="D2585" t="str">
            <v/>
          </cell>
          <cell r="E2585" t="str">
            <v/>
          </cell>
          <cell r="G2585" t="str">
            <v/>
          </cell>
        </row>
        <row r="2586">
          <cell r="A2586" t="str">
            <v/>
          </cell>
          <cell r="D2586" t="str">
            <v/>
          </cell>
          <cell r="E2586" t="str">
            <v/>
          </cell>
          <cell r="G2586" t="str">
            <v/>
          </cell>
        </row>
        <row r="2587">
          <cell r="A2587" t="str">
            <v/>
          </cell>
          <cell r="D2587" t="str">
            <v/>
          </cell>
          <cell r="E2587" t="str">
            <v/>
          </cell>
          <cell r="G2587" t="str">
            <v/>
          </cell>
        </row>
        <row r="2588">
          <cell r="A2588" t="str">
            <v/>
          </cell>
          <cell r="D2588" t="str">
            <v/>
          </cell>
          <cell r="E2588" t="str">
            <v/>
          </cell>
          <cell r="G2588" t="str">
            <v/>
          </cell>
        </row>
        <row r="2589">
          <cell r="A2589" t="str">
            <v/>
          </cell>
          <cell r="D2589" t="str">
            <v/>
          </cell>
          <cell r="E2589" t="str">
            <v/>
          </cell>
          <cell r="G2589" t="str">
            <v/>
          </cell>
        </row>
        <row r="2590">
          <cell r="A2590" t="str">
            <v/>
          </cell>
          <cell r="D2590" t="str">
            <v/>
          </cell>
          <cell r="E2590" t="str">
            <v/>
          </cell>
          <cell r="G2590" t="str">
            <v/>
          </cell>
        </row>
        <row r="2591">
          <cell r="A2591" t="str">
            <v/>
          </cell>
          <cell r="B2591" t="str">
            <v/>
          </cell>
          <cell r="D2591" t="str">
            <v/>
          </cell>
          <cell r="E2591" t="str">
            <v/>
          </cell>
          <cell r="F2591" t="str">
            <v/>
          </cell>
          <cell r="G2591" t="str">
            <v/>
          </cell>
        </row>
        <row r="2592">
          <cell r="F2592" t="str">
            <v>SUBTOTAL</v>
          </cell>
          <cell r="G2592" t="str">
            <v/>
          </cell>
        </row>
        <row r="2594">
          <cell r="A2594" t="str">
            <v>II. MATERIALES</v>
          </cell>
        </row>
        <row r="2595">
          <cell r="A2595" t="str">
            <v>CÓDIGO</v>
          </cell>
          <cell r="B2595" t="str">
            <v>DESCRIPCIÓN</v>
          </cell>
          <cell r="C2595" t="str">
            <v>UNIDAD</v>
          </cell>
          <cell r="D2595" t="str">
            <v>CANTIDAD</v>
          </cell>
          <cell r="E2595" t="str">
            <v>DESP.</v>
          </cell>
          <cell r="F2595" t="str">
            <v>PRECIO UNIT.</v>
          </cell>
          <cell r="G2595" t="str">
            <v>VR. UNITARIO</v>
          </cell>
        </row>
        <row r="2596">
          <cell r="A2596" t="str">
            <v/>
          </cell>
          <cell r="C2596" t="str">
            <v/>
          </cell>
          <cell r="F2596" t="str">
            <v/>
          </cell>
          <cell r="G2596" t="str">
            <v/>
          </cell>
        </row>
        <row r="2597">
          <cell r="A2597" t="str">
            <v/>
          </cell>
          <cell r="C2597" t="str">
            <v/>
          </cell>
          <cell r="F2597" t="str">
            <v/>
          </cell>
          <cell r="G2597" t="str">
            <v/>
          </cell>
        </row>
        <row r="2598">
          <cell r="A2598" t="str">
            <v/>
          </cell>
          <cell r="C2598" t="str">
            <v/>
          </cell>
          <cell r="F2598" t="str">
            <v/>
          </cell>
          <cell r="G2598" t="str">
            <v/>
          </cell>
        </row>
        <row r="2599">
          <cell r="A2599" t="str">
            <v/>
          </cell>
          <cell r="C2599" t="str">
            <v/>
          </cell>
          <cell r="F2599" t="str">
            <v/>
          </cell>
          <cell r="G2599" t="str">
            <v/>
          </cell>
        </row>
        <row r="2600">
          <cell r="A2600" t="str">
            <v/>
          </cell>
          <cell r="C2600" t="str">
            <v/>
          </cell>
          <cell r="F2600" t="str">
            <v/>
          </cell>
          <cell r="G2600" t="str">
            <v/>
          </cell>
        </row>
        <row r="2601">
          <cell r="A2601" t="str">
            <v/>
          </cell>
          <cell r="C2601" t="str">
            <v/>
          </cell>
          <cell r="F2601" t="str">
            <v/>
          </cell>
          <cell r="G2601" t="str">
            <v/>
          </cell>
        </row>
        <row r="2602">
          <cell r="A2602" t="str">
            <v/>
          </cell>
          <cell r="C2602" t="str">
            <v/>
          </cell>
          <cell r="F2602" t="str">
            <v/>
          </cell>
          <cell r="G2602" t="str">
            <v/>
          </cell>
        </row>
        <row r="2603">
          <cell r="A2603" t="str">
            <v/>
          </cell>
          <cell r="C2603" t="str">
            <v/>
          </cell>
          <cell r="F2603" t="str">
            <v/>
          </cell>
          <cell r="G2603" t="str">
            <v/>
          </cell>
        </row>
        <row r="2604">
          <cell r="A2604" t="str">
            <v/>
          </cell>
          <cell r="C2604" t="str">
            <v/>
          </cell>
          <cell r="F2604" t="str">
            <v/>
          </cell>
          <cell r="G2604" t="str">
            <v/>
          </cell>
        </row>
        <row r="2605">
          <cell r="A2605" t="str">
            <v/>
          </cell>
          <cell r="C2605" t="str">
            <v/>
          </cell>
          <cell r="F2605" t="str">
            <v/>
          </cell>
          <cell r="G2605" t="str">
            <v/>
          </cell>
        </row>
        <row r="2606">
          <cell r="A2606" t="str">
            <v/>
          </cell>
          <cell r="C2606" t="str">
            <v/>
          </cell>
          <cell r="F2606" t="str">
            <v/>
          </cell>
          <cell r="G2606" t="str">
            <v/>
          </cell>
        </row>
        <row r="2607">
          <cell r="A2607" t="str">
            <v/>
          </cell>
          <cell r="C2607" t="str">
            <v/>
          </cell>
          <cell r="F2607" t="str">
            <v/>
          </cell>
          <cell r="G2607" t="str">
            <v/>
          </cell>
        </row>
        <row r="2608">
          <cell r="A2608" t="str">
            <v/>
          </cell>
          <cell r="C2608" t="str">
            <v/>
          </cell>
          <cell r="F2608" t="str">
            <v/>
          </cell>
          <cell r="G2608" t="str">
            <v/>
          </cell>
        </row>
        <row r="2609">
          <cell r="A2609" t="str">
            <v/>
          </cell>
          <cell r="C2609" t="str">
            <v/>
          </cell>
          <cell r="F2609" t="str">
            <v/>
          </cell>
          <cell r="G2609" t="str">
            <v/>
          </cell>
        </row>
        <row r="2610">
          <cell r="F2610" t="str">
            <v>SUBTOTAL</v>
          </cell>
          <cell r="G2610" t="str">
            <v/>
          </cell>
        </row>
        <row r="2612">
          <cell r="A2612" t="str">
            <v>III. TRANSPORTES</v>
          </cell>
        </row>
        <row r="2613">
          <cell r="A2613" t="str">
            <v>CÓDIGO</v>
          </cell>
          <cell r="B2613" t="str">
            <v>DESCRIPCIÓN</v>
          </cell>
          <cell r="C2613" t="str">
            <v>TIPO</v>
          </cell>
          <cell r="D2613" t="str">
            <v>VOLUMEN/PESO</v>
          </cell>
          <cell r="E2613" t="str">
            <v>DISTANCIA</v>
          </cell>
          <cell r="F2613" t="str">
            <v>TARIFA</v>
          </cell>
          <cell r="G2613" t="str">
            <v>VR. UNITARIO</v>
          </cell>
        </row>
        <row r="2614">
          <cell r="A2614" t="str">
            <v/>
          </cell>
          <cell r="E2614" t="str">
            <v/>
          </cell>
          <cell r="F2614" t="str">
            <v/>
          </cell>
          <cell r="G2614" t="str">
            <v/>
          </cell>
        </row>
        <row r="2615">
          <cell r="A2615" t="str">
            <v/>
          </cell>
          <cell r="E2615" t="str">
            <v/>
          </cell>
          <cell r="F2615" t="str">
            <v/>
          </cell>
          <cell r="G2615" t="str">
            <v/>
          </cell>
        </row>
        <row r="2616">
          <cell r="A2616" t="str">
            <v/>
          </cell>
          <cell r="E2616" t="str">
            <v/>
          </cell>
          <cell r="F2616" t="str">
            <v/>
          </cell>
          <cell r="G2616" t="str">
            <v/>
          </cell>
        </row>
        <row r="2617">
          <cell r="F2617" t="str">
            <v>SUBTOTAL</v>
          </cell>
          <cell r="G2617" t="str">
            <v/>
          </cell>
        </row>
        <row r="2619">
          <cell r="A2619" t="str">
            <v>IV. MANO DE OBRA</v>
          </cell>
        </row>
        <row r="2620">
          <cell r="A2620" t="str">
            <v>CÓDIGO</v>
          </cell>
          <cell r="B2620" t="str">
            <v>CARGOS PERSONAL</v>
          </cell>
          <cell r="D2620" t="str">
            <v>CANTIDAD</v>
          </cell>
          <cell r="E2620" t="str">
            <v>JORNAL TOTAL</v>
          </cell>
          <cell r="F2620" t="str">
            <v>RENDIMIENTO</v>
          </cell>
          <cell r="G2620" t="str">
            <v>VR. UNITARIO</v>
          </cell>
        </row>
        <row r="2621">
          <cell r="A2621" t="str">
            <v/>
          </cell>
          <cell r="E2621" t="str">
            <v/>
          </cell>
          <cell r="G2621" t="str">
            <v/>
          </cell>
        </row>
        <row r="2622">
          <cell r="A2622" t="str">
            <v/>
          </cell>
          <cell r="E2622" t="str">
            <v/>
          </cell>
          <cell r="F2622" t="str">
            <v/>
          </cell>
          <cell r="G2622" t="str">
            <v/>
          </cell>
        </row>
        <row r="2623">
          <cell r="A2623" t="str">
            <v/>
          </cell>
          <cell r="E2623" t="str">
            <v/>
          </cell>
          <cell r="F2623" t="str">
            <v/>
          </cell>
          <cell r="G2623" t="str">
            <v/>
          </cell>
        </row>
        <row r="2624">
          <cell r="A2624" t="str">
            <v/>
          </cell>
          <cell r="E2624" t="str">
            <v/>
          </cell>
          <cell r="F2624" t="str">
            <v/>
          </cell>
          <cell r="G2624" t="str">
            <v/>
          </cell>
        </row>
        <row r="2625">
          <cell r="F2625" t="str">
            <v>SUBTOTAL</v>
          </cell>
          <cell r="G2625" t="str">
            <v/>
          </cell>
        </row>
        <row r="2627">
          <cell r="A2627" t="str">
            <v>V. SERVICIOS</v>
          </cell>
        </row>
        <row r="2628">
          <cell r="A2628" t="str">
            <v>CÓDIGO</v>
          </cell>
          <cell r="B2628" t="str">
            <v>DESCRIPCIÓN</v>
          </cell>
          <cell r="D2628" t="str">
            <v>UNIDAD</v>
          </cell>
          <cell r="E2628" t="str">
            <v>CANTIDAD</v>
          </cell>
          <cell r="F2628" t="str">
            <v>PRECIO UNIT.</v>
          </cell>
          <cell r="G2628" t="str">
            <v>VR. UNITARIO</v>
          </cell>
        </row>
        <row r="2629">
          <cell r="A2629" t="str">
            <v/>
          </cell>
          <cell r="D2629" t="str">
            <v/>
          </cell>
          <cell r="F2629" t="str">
            <v/>
          </cell>
          <cell r="G2629" t="str">
            <v/>
          </cell>
        </row>
        <row r="2630">
          <cell r="A2630" t="str">
            <v/>
          </cell>
          <cell r="D2630" t="str">
            <v/>
          </cell>
          <cell r="F2630" t="str">
            <v/>
          </cell>
          <cell r="G2630" t="str">
            <v/>
          </cell>
        </row>
        <row r="2631">
          <cell r="A2631" t="str">
            <v/>
          </cell>
          <cell r="D2631" t="str">
            <v/>
          </cell>
          <cell r="F2631" t="str">
            <v/>
          </cell>
          <cell r="G2631" t="str">
            <v/>
          </cell>
        </row>
        <row r="2632">
          <cell r="F2632" t="str">
            <v>SUBTOTAL</v>
          </cell>
          <cell r="G2632" t="str">
            <v/>
          </cell>
        </row>
        <row r="2634">
          <cell r="A2634" t="str">
            <v>TOTAL COSTO DIRECTO</v>
          </cell>
          <cell r="G2634" t="str">
            <v/>
          </cell>
        </row>
        <row r="2636">
          <cell r="A2636" t="str">
            <v>2. COSTOS INDIRECTOS</v>
          </cell>
        </row>
        <row r="2638">
          <cell r="A2638" t="str">
            <v>DESCRIPCIÓN</v>
          </cell>
          <cell r="F2638" t="str">
            <v>PORCENTAJE</v>
          </cell>
          <cell r="G2638" t="str">
            <v>VALOR TOTAL</v>
          </cell>
        </row>
        <row r="2639">
          <cell r="A2639" t="str">
            <v>ADMINISTRACION</v>
          </cell>
          <cell r="F2639">
            <v>0.21665986967355252</v>
          </cell>
          <cell r="G2639" t="str">
            <v/>
          </cell>
        </row>
        <row r="2640">
          <cell r="A2640" t="str">
            <v>IMPREVISTOS</v>
          </cell>
          <cell r="F2640" t="e">
            <v>#REF!</v>
          </cell>
          <cell r="G2640" t="str">
            <v/>
          </cell>
        </row>
        <row r="2641">
          <cell r="A2641" t="str">
            <v>UTILIDADES</v>
          </cell>
          <cell r="F2641" t="e">
            <v>#REF!</v>
          </cell>
          <cell r="G2641" t="str">
            <v/>
          </cell>
        </row>
        <row r="2642">
          <cell r="A2642" t="str">
            <v>TOTAL COSTO INDIRECTO</v>
          </cell>
          <cell r="F2642" t="e">
            <v>#REF!</v>
          </cell>
          <cell r="G2642" t="str">
            <v/>
          </cell>
        </row>
        <row r="2644">
          <cell r="A2644" t="str">
            <v>PRECIO UNITARIO TOTAL APROXIMADO AL PESO</v>
          </cell>
          <cell r="G2644" t="str">
            <v/>
          </cell>
        </row>
        <row r="2646">
          <cell r="B2646" t="str">
            <v>RESPONSABLE: JOHNATAN DE JESÚS ATEHORTÚA LONDOÑO</v>
          </cell>
        </row>
        <row r="2647">
          <cell r="B2647" t="str">
            <v xml:space="preserve">PROFESIONAL DE APOYO </v>
          </cell>
        </row>
        <row r="2648">
          <cell r="B2648" t="str">
            <v xml:space="preserve">SECRETARÍA DE PLANEACIÓN Y DESARROLLO TERRITORIAL </v>
          </cell>
        </row>
        <row r="2649">
          <cell r="B2649" t="str">
            <v>M.P. 05202 - 396667 ANT</v>
          </cell>
          <cell r="D2649" t="str">
            <v>FIRMA RESPONSABLE</v>
          </cell>
        </row>
        <row r="2650">
          <cell r="A2650" t="str">
            <v>DEPARTAMENTO DE ANTIOQUIA</v>
          </cell>
          <cell r="F2650" t="str">
            <v/>
          </cell>
        </row>
        <row r="2651">
          <cell r="A2651" t="str">
            <v>MUNICIPIO DE YARUMAL</v>
          </cell>
        </row>
        <row r="2652">
          <cell r="A2652" t="str">
            <v xml:space="preserve">PROYECTO: MEJORAMIENTO DE VÍAS TERCIARIAS EN EL MUNICIPIO DE YARUMAL ANTIOQUIA </v>
          </cell>
        </row>
        <row r="2654">
          <cell r="A2654" t="str">
            <v>ANÁLISIS DE PRECIOS UNITARIOS</v>
          </cell>
        </row>
        <row r="2656">
          <cell r="A2656" t="str">
            <v>ITEM</v>
          </cell>
          <cell r="B2656" t="str">
            <v>DESCRIPCIÓN</v>
          </cell>
          <cell r="E2656" t="str">
            <v>UNIDAD</v>
          </cell>
          <cell r="F2656" t="str">
            <v>CANTIDAD</v>
          </cell>
          <cell r="G2656" t="str">
            <v>COSTO DIRECTO</v>
          </cell>
        </row>
        <row r="2657">
          <cell r="B2657" t="str">
            <v/>
          </cell>
          <cell r="E2657" t="str">
            <v/>
          </cell>
          <cell r="F2657" t="str">
            <v/>
          </cell>
          <cell r="G2657" t="str">
            <v/>
          </cell>
        </row>
        <row r="2659">
          <cell r="A2659" t="str">
            <v>1. COSTOS DIRECTOS</v>
          </cell>
        </row>
        <row r="2661">
          <cell r="A2661" t="str">
            <v>I. EQUIPO</v>
          </cell>
        </row>
        <row r="2662">
          <cell r="A2662" t="str">
            <v>CÓDIGO</v>
          </cell>
          <cell r="B2662" t="str">
            <v>DESCRIPCIÓN</v>
          </cell>
          <cell r="D2662" t="str">
            <v>UNIDAD</v>
          </cell>
          <cell r="E2662" t="str">
            <v>TARIFA</v>
          </cell>
          <cell r="F2662" t="str">
            <v>RENDIMIENTO</v>
          </cell>
          <cell r="G2662" t="str">
            <v>VR. UNITARIO</v>
          </cell>
        </row>
        <row r="2663">
          <cell r="A2663" t="str">
            <v/>
          </cell>
          <cell r="D2663" t="str">
            <v/>
          </cell>
          <cell r="E2663" t="str">
            <v/>
          </cell>
          <cell r="G2663" t="str">
            <v/>
          </cell>
        </row>
        <row r="2664">
          <cell r="A2664" t="str">
            <v/>
          </cell>
          <cell r="D2664" t="str">
            <v/>
          </cell>
          <cell r="E2664" t="str">
            <v/>
          </cell>
          <cell r="G2664" t="str">
            <v/>
          </cell>
        </row>
        <row r="2665">
          <cell r="A2665" t="str">
            <v/>
          </cell>
          <cell r="D2665" t="str">
            <v/>
          </cell>
          <cell r="E2665" t="str">
            <v/>
          </cell>
          <cell r="G2665" t="str">
            <v/>
          </cell>
        </row>
        <row r="2666">
          <cell r="A2666" t="str">
            <v/>
          </cell>
          <cell r="D2666" t="str">
            <v/>
          </cell>
          <cell r="E2666" t="str">
            <v/>
          </cell>
          <cell r="G2666" t="str">
            <v/>
          </cell>
        </row>
        <row r="2667">
          <cell r="A2667" t="str">
            <v/>
          </cell>
          <cell r="D2667" t="str">
            <v/>
          </cell>
          <cell r="E2667" t="str">
            <v/>
          </cell>
          <cell r="G2667" t="str">
            <v/>
          </cell>
        </row>
        <row r="2668">
          <cell r="A2668" t="str">
            <v/>
          </cell>
          <cell r="D2668" t="str">
            <v/>
          </cell>
          <cell r="E2668" t="str">
            <v/>
          </cell>
          <cell r="G2668" t="str">
            <v/>
          </cell>
        </row>
        <row r="2669">
          <cell r="A2669" t="str">
            <v/>
          </cell>
          <cell r="B2669" t="str">
            <v/>
          </cell>
          <cell r="D2669" t="str">
            <v/>
          </cell>
          <cell r="E2669" t="str">
            <v/>
          </cell>
          <cell r="F2669" t="str">
            <v/>
          </cell>
          <cell r="G2669" t="str">
            <v/>
          </cell>
        </row>
        <row r="2670">
          <cell r="F2670" t="str">
            <v>SUBTOTAL</v>
          </cell>
          <cell r="G2670" t="str">
            <v/>
          </cell>
        </row>
        <row r="2672">
          <cell r="A2672" t="str">
            <v>II. MATERIALES</v>
          </cell>
        </row>
        <row r="2673">
          <cell r="A2673" t="str">
            <v>CÓDIGO</v>
          </cell>
          <cell r="B2673" t="str">
            <v>DESCRIPCIÓN</v>
          </cell>
          <cell r="C2673" t="str">
            <v>UNIDAD</v>
          </cell>
          <cell r="D2673" t="str">
            <v>CANTIDAD</v>
          </cell>
          <cell r="E2673" t="str">
            <v>DESP.</v>
          </cell>
          <cell r="F2673" t="str">
            <v>PRECIO UNIT.</v>
          </cell>
          <cell r="G2673" t="str">
            <v>VR. UNITARIO</v>
          </cell>
        </row>
        <row r="2674">
          <cell r="A2674" t="str">
            <v/>
          </cell>
          <cell r="C2674" t="str">
            <v/>
          </cell>
          <cell r="F2674" t="str">
            <v/>
          </cell>
          <cell r="G2674" t="str">
            <v/>
          </cell>
        </row>
        <row r="2675">
          <cell r="A2675" t="str">
            <v/>
          </cell>
          <cell r="C2675" t="str">
            <v/>
          </cell>
          <cell r="F2675" t="str">
            <v/>
          </cell>
          <cell r="G2675" t="str">
            <v/>
          </cell>
        </row>
        <row r="2676">
          <cell r="A2676" t="str">
            <v/>
          </cell>
          <cell r="C2676" t="str">
            <v/>
          </cell>
          <cell r="F2676" t="str">
            <v/>
          </cell>
          <cell r="G2676" t="str">
            <v/>
          </cell>
        </row>
        <row r="2677">
          <cell r="A2677" t="str">
            <v/>
          </cell>
          <cell r="C2677" t="str">
            <v/>
          </cell>
          <cell r="F2677" t="str">
            <v/>
          </cell>
          <cell r="G2677" t="str">
            <v/>
          </cell>
        </row>
        <row r="2678">
          <cell r="A2678" t="str">
            <v/>
          </cell>
          <cell r="C2678" t="str">
            <v/>
          </cell>
          <cell r="F2678" t="str">
            <v/>
          </cell>
          <cell r="G2678" t="str">
            <v/>
          </cell>
        </row>
        <row r="2679">
          <cell r="A2679" t="str">
            <v/>
          </cell>
          <cell r="C2679" t="str">
            <v/>
          </cell>
          <cell r="F2679" t="str">
            <v/>
          </cell>
          <cell r="G2679" t="str">
            <v/>
          </cell>
        </row>
        <row r="2680">
          <cell r="A2680" t="str">
            <v/>
          </cell>
          <cell r="C2680" t="str">
            <v/>
          </cell>
          <cell r="F2680" t="str">
            <v/>
          </cell>
          <cell r="G2680" t="str">
            <v/>
          </cell>
        </row>
        <row r="2681">
          <cell r="A2681" t="str">
            <v/>
          </cell>
          <cell r="C2681" t="str">
            <v/>
          </cell>
          <cell r="F2681" t="str">
            <v/>
          </cell>
          <cell r="G2681" t="str">
            <v/>
          </cell>
        </row>
        <row r="2682">
          <cell r="A2682" t="str">
            <v/>
          </cell>
          <cell r="C2682" t="str">
            <v/>
          </cell>
          <cell r="F2682" t="str">
            <v/>
          </cell>
          <cell r="G2682" t="str">
            <v/>
          </cell>
        </row>
        <row r="2683">
          <cell r="A2683" t="str">
            <v/>
          </cell>
          <cell r="C2683" t="str">
            <v/>
          </cell>
          <cell r="F2683" t="str">
            <v/>
          </cell>
          <cell r="G2683" t="str">
            <v/>
          </cell>
        </row>
        <row r="2684">
          <cell r="A2684" t="str">
            <v/>
          </cell>
          <cell r="C2684" t="str">
            <v/>
          </cell>
          <cell r="F2684" t="str">
            <v/>
          </cell>
          <cell r="G2684" t="str">
            <v/>
          </cell>
        </row>
        <row r="2685">
          <cell r="A2685" t="str">
            <v/>
          </cell>
          <cell r="C2685" t="str">
            <v/>
          </cell>
          <cell r="F2685" t="str">
            <v/>
          </cell>
          <cell r="G2685" t="str">
            <v/>
          </cell>
        </row>
        <row r="2686">
          <cell r="A2686" t="str">
            <v/>
          </cell>
          <cell r="C2686" t="str">
            <v/>
          </cell>
          <cell r="F2686" t="str">
            <v/>
          </cell>
          <cell r="G2686" t="str">
            <v/>
          </cell>
        </row>
        <row r="2687">
          <cell r="A2687" t="str">
            <v/>
          </cell>
          <cell r="C2687" t="str">
            <v/>
          </cell>
          <cell r="F2687" t="str">
            <v/>
          </cell>
          <cell r="G2687" t="str">
            <v/>
          </cell>
        </row>
        <row r="2688">
          <cell r="F2688" t="str">
            <v>SUBTOTAL</v>
          </cell>
          <cell r="G2688" t="str">
            <v/>
          </cell>
        </row>
        <row r="2690">
          <cell r="A2690" t="str">
            <v>III. TRANSPORTES</v>
          </cell>
        </row>
        <row r="2691">
          <cell r="A2691" t="str">
            <v>CÓDIGO</v>
          </cell>
          <cell r="B2691" t="str">
            <v>DESCRIPCIÓN</v>
          </cell>
          <cell r="C2691" t="str">
            <v>TIPO</v>
          </cell>
          <cell r="D2691" t="str">
            <v>VOLUMEN/PESO</v>
          </cell>
          <cell r="E2691" t="str">
            <v>DISTANCIA</v>
          </cell>
          <cell r="F2691" t="str">
            <v>TARIFA</v>
          </cell>
          <cell r="G2691" t="str">
            <v>VR. UNITARIO</v>
          </cell>
        </row>
        <row r="2692">
          <cell r="A2692" t="str">
            <v/>
          </cell>
          <cell r="E2692" t="str">
            <v/>
          </cell>
          <cell r="F2692" t="str">
            <v/>
          </cell>
          <cell r="G2692" t="str">
            <v/>
          </cell>
        </row>
        <row r="2693">
          <cell r="A2693" t="str">
            <v/>
          </cell>
          <cell r="E2693" t="str">
            <v/>
          </cell>
          <cell r="F2693" t="str">
            <v/>
          </cell>
          <cell r="G2693" t="str">
            <v/>
          </cell>
        </row>
        <row r="2694">
          <cell r="A2694" t="str">
            <v/>
          </cell>
          <cell r="E2694" t="str">
            <v/>
          </cell>
          <cell r="F2694" t="str">
            <v/>
          </cell>
          <cell r="G2694" t="str">
            <v/>
          </cell>
        </row>
        <row r="2695">
          <cell r="F2695" t="str">
            <v>SUBTOTAL</v>
          </cell>
          <cell r="G2695" t="str">
            <v/>
          </cell>
        </row>
        <row r="2697">
          <cell r="A2697" t="str">
            <v>IV. MANO DE OBRA</v>
          </cell>
        </row>
        <row r="2698">
          <cell r="A2698" t="str">
            <v>CÓDIGO</v>
          </cell>
          <cell r="B2698" t="str">
            <v>CARGOS PERSONAL</v>
          </cell>
          <cell r="D2698" t="str">
            <v>CANTIDAD</v>
          </cell>
          <cell r="E2698" t="str">
            <v>JORNAL TOTAL</v>
          </cell>
          <cell r="F2698" t="str">
            <v>RENDIMIENTO</v>
          </cell>
          <cell r="G2698" t="str">
            <v>VR. UNITARIO</v>
          </cell>
        </row>
        <row r="2699">
          <cell r="A2699" t="str">
            <v/>
          </cell>
          <cell r="E2699" t="str">
            <v/>
          </cell>
          <cell r="G2699" t="str">
            <v/>
          </cell>
        </row>
        <row r="2700">
          <cell r="A2700" t="str">
            <v/>
          </cell>
          <cell r="E2700" t="str">
            <v/>
          </cell>
          <cell r="F2700" t="str">
            <v/>
          </cell>
          <cell r="G2700" t="str">
            <v/>
          </cell>
        </row>
        <row r="2701">
          <cell r="A2701" t="str">
            <v/>
          </cell>
          <cell r="E2701" t="str">
            <v/>
          </cell>
          <cell r="F2701" t="str">
            <v/>
          </cell>
          <cell r="G2701" t="str">
            <v/>
          </cell>
        </row>
        <row r="2702">
          <cell r="A2702" t="str">
            <v/>
          </cell>
          <cell r="E2702" t="str">
            <v/>
          </cell>
          <cell r="F2702" t="str">
            <v/>
          </cell>
          <cell r="G2702" t="str">
            <v/>
          </cell>
        </row>
        <row r="2703">
          <cell r="F2703" t="str">
            <v>SUBTOTAL</v>
          </cell>
          <cell r="G2703" t="str">
            <v/>
          </cell>
        </row>
        <row r="2705">
          <cell r="A2705" t="str">
            <v>V. SERVICIOS</v>
          </cell>
        </row>
        <row r="2706">
          <cell r="A2706" t="str">
            <v>CÓDIGO</v>
          </cell>
          <cell r="B2706" t="str">
            <v>DESCRIPCIÓN</v>
          </cell>
          <cell r="D2706" t="str">
            <v>UNIDAD</v>
          </cell>
          <cell r="E2706" t="str">
            <v>CANTIDAD</v>
          </cell>
          <cell r="F2706" t="str">
            <v>PRECIO UNIT.</v>
          </cell>
          <cell r="G2706" t="str">
            <v>VR. UNITARIO</v>
          </cell>
        </row>
        <row r="2707">
          <cell r="A2707" t="str">
            <v/>
          </cell>
          <cell r="D2707" t="str">
            <v/>
          </cell>
          <cell r="F2707" t="str">
            <v/>
          </cell>
          <cell r="G2707" t="str">
            <v/>
          </cell>
        </row>
        <row r="2708">
          <cell r="A2708" t="str">
            <v/>
          </cell>
          <cell r="D2708" t="str">
            <v/>
          </cell>
          <cell r="F2708" t="str">
            <v/>
          </cell>
          <cell r="G2708" t="str">
            <v/>
          </cell>
        </row>
        <row r="2709">
          <cell r="A2709" t="str">
            <v/>
          </cell>
          <cell r="D2709" t="str">
            <v/>
          </cell>
          <cell r="F2709" t="str">
            <v/>
          </cell>
          <cell r="G2709" t="str">
            <v/>
          </cell>
        </row>
        <row r="2710">
          <cell r="F2710" t="str">
            <v>SUBTOTAL</v>
          </cell>
          <cell r="G2710" t="str">
            <v/>
          </cell>
        </row>
        <row r="2712">
          <cell r="A2712" t="str">
            <v>TOTAL COSTO DIRECTO</v>
          </cell>
          <cell r="G2712" t="str">
            <v/>
          </cell>
        </row>
        <row r="2714">
          <cell r="A2714" t="str">
            <v>2. COSTOS INDIRECTOS</v>
          </cell>
        </row>
        <row r="2716">
          <cell r="A2716" t="str">
            <v>DESCRIPCIÓN</v>
          </cell>
          <cell r="F2716" t="str">
            <v>PORCENTAJE</v>
          </cell>
          <cell r="G2716" t="str">
            <v>VALOR TOTAL</v>
          </cell>
        </row>
        <row r="2717">
          <cell r="A2717" t="str">
            <v>ADMINISTRACION</v>
          </cell>
          <cell r="F2717">
            <v>0.21665986967355252</v>
          </cell>
          <cell r="G2717" t="str">
            <v/>
          </cell>
        </row>
        <row r="2718">
          <cell r="A2718" t="str">
            <v>IMPREVISTOS</v>
          </cell>
          <cell r="F2718" t="e">
            <v>#REF!</v>
          </cell>
          <cell r="G2718" t="str">
            <v/>
          </cell>
        </row>
        <row r="2719">
          <cell r="A2719" t="str">
            <v>UTILIDADES</v>
          </cell>
          <cell r="F2719" t="e">
            <v>#REF!</v>
          </cell>
          <cell r="G2719" t="str">
            <v/>
          </cell>
        </row>
        <row r="2720">
          <cell r="A2720" t="str">
            <v>TOTAL COSTO INDIRECTO</v>
          </cell>
          <cell r="F2720" t="e">
            <v>#REF!</v>
          </cell>
          <cell r="G2720" t="str">
            <v/>
          </cell>
        </row>
        <row r="2722">
          <cell r="A2722" t="str">
            <v>PRECIO UNITARIO TOTAL APROXIMADO AL PESO</v>
          </cell>
          <cell r="G2722" t="str">
            <v/>
          </cell>
        </row>
        <row r="2724">
          <cell r="B2724" t="str">
            <v>RESPONSABLE: JOHNATAN DE JESÚS ATEHORTÚA LONDOÑO</v>
          </cell>
        </row>
        <row r="2725">
          <cell r="B2725" t="str">
            <v xml:space="preserve">PROFESIONAL DE APOYO </v>
          </cell>
        </row>
        <row r="2726">
          <cell r="B2726" t="str">
            <v xml:space="preserve">SECRETARÍA DE PLANEACIÓN Y DESARROLLO TERRITORIAL </v>
          </cell>
        </row>
        <row r="2727">
          <cell r="B2727" t="str">
            <v>M.P. 05202 - 396667 ANT</v>
          </cell>
          <cell r="D2727" t="str">
            <v>FIRMA RESPONSABLE</v>
          </cell>
        </row>
        <row r="2728">
          <cell r="A2728" t="str">
            <v>DEPARTAMENTO DE ANTIOQUIA</v>
          </cell>
          <cell r="F2728" t="str">
            <v/>
          </cell>
        </row>
        <row r="2729">
          <cell r="A2729" t="str">
            <v>MUNICIPIO DE YARUMAL</v>
          </cell>
        </row>
        <row r="2730">
          <cell r="A2730" t="str">
            <v xml:space="preserve">PROYECTO: MEJORAMIENTO DE VÍAS TERCIARIAS EN EL MUNICIPIO DE YARUMAL ANTIOQUIA </v>
          </cell>
        </row>
        <row r="2732">
          <cell r="A2732" t="str">
            <v>ANÁLISIS DE PRECIOS UNITARIOS</v>
          </cell>
        </row>
        <row r="2734">
          <cell r="A2734" t="str">
            <v>ITEM</v>
          </cell>
          <cell r="B2734" t="str">
            <v>DESCRIPCIÓN</v>
          </cell>
          <cell r="E2734" t="str">
            <v>UNIDAD</v>
          </cell>
          <cell r="F2734" t="str">
            <v>CANTIDAD</v>
          </cell>
          <cell r="G2734" t="str">
            <v>COSTO DIRECTO</v>
          </cell>
        </row>
        <row r="2735">
          <cell r="B2735" t="str">
            <v/>
          </cell>
          <cell r="E2735" t="str">
            <v/>
          </cell>
          <cell r="F2735" t="str">
            <v/>
          </cell>
          <cell r="G2735" t="str">
            <v/>
          </cell>
        </row>
        <row r="2737">
          <cell r="A2737" t="str">
            <v>1. COSTOS DIRECTOS</v>
          </cell>
        </row>
        <row r="2739">
          <cell r="A2739" t="str">
            <v>I. EQUIPO</v>
          </cell>
        </row>
        <row r="2740">
          <cell r="A2740" t="str">
            <v>CÓDIGO</v>
          </cell>
          <cell r="B2740" t="str">
            <v>DESCRIPCIÓN</v>
          </cell>
          <cell r="D2740" t="str">
            <v>UNIDAD</v>
          </cell>
          <cell r="E2740" t="str">
            <v>TARIFA</v>
          </cell>
          <cell r="F2740" t="str">
            <v>RENDIMIENTO</v>
          </cell>
          <cell r="G2740" t="str">
            <v>VR. UNITARIO</v>
          </cell>
        </row>
        <row r="2741">
          <cell r="A2741" t="str">
            <v/>
          </cell>
          <cell r="D2741" t="str">
            <v/>
          </cell>
          <cell r="E2741" t="str">
            <v/>
          </cell>
          <cell r="G2741" t="str">
            <v/>
          </cell>
        </row>
        <row r="2742">
          <cell r="A2742" t="str">
            <v/>
          </cell>
          <cell r="D2742" t="str">
            <v/>
          </cell>
          <cell r="E2742" t="str">
            <v/>
          </cell>
          <cell r="G2742" t="str">
            <v/>
          </cell>
        </row>
        <row r="2743">
          <cell r="A2743" t="str">
            <v/>
          </cell>
          <cell r="D2743" t="str">
            <v/>
          </cell>
          <cell r="E2743" t="str">
            <v/>
          </cell>
          <cell r="G2743" t="str">
            <v/>
          </cell>
        </row>
        <row r="2744">
          <cell r="A2744" t="str">
            <v/>
          </cell>
          <cell r="D2744" t="str">
            <v/>
          </cell>
          <cell r="E2744" t="str">
            <v/>
          </cell>
          <cell r="G2744" t="str">
            <v/>
          </cell>
        </row>
        <row r="2745">
          <cell r="A2745" t="str">
            <v/>
          </cell>
          <cell r="D2745" t="str">
            <v/>
          </cell>
          <cell r="E2745" t="str">
            <v/>
          </cell>
          <cell r="G2745" t="str">
            <v/>
          </cell>
        </row>
        <row r="2746">
          <cell r="A2746" t="str">
            <v/>
          </cell>
          <cell r="D2746" t="str">
            <v/>
          </cell>
          <cell r="E2746" t="str">
            <v/>
          </cell>
          <cell r="G2746" t="str">
            <v/>
          </cell>
        </row>
        <row r="2747">
          <cell r="A2747" t="str">
            <v/>
          </cell>
          <cell r="B2747" t="str">
            <v/>
          </cell>
          <cell r="D2747" t="str">
            <v/>
          </cell>
          <cell r="E2747" t="str">
            <v/>
          </cell>
          <cell r="F2747" t="str">
            <v/>
          </cell>
          <cell r="G2747" t="str">
            <v/>
          </cell>
        </row>
        <row r="2748">
          <cell r="F2748" t="str">
            <v>SUBTOTAL</v>
          </cell>
          <cell r="G2748" t="str">
            <v/>
          </cell>
        </row>
        <row r="2750">
          <cell r="A2750" t="str">
            <v>II. MATERIALES</v>
          </cell>
        </row>
        <row r="2751">
          <cell r="A2751" t="str">
            <v>CÓDIGO</v>
          </cell>
          <cell r="B2751" t="str">
            <v>DESCRIPCIÓN</v>
          </cell>
          <cell r="C2751" t="str">
            <v>UNIDAD</v>
          </cell>
          <cell r="D2751" t="str">
            <v>CANTIDAD</v>
          </cell>
          <cell r="E2751" t="str">
            <v>DESP.</v>
          </cell>
          <cell r="F2751" t="str">
            <v>PRECIO UNIT.</v>
          </cell>
          <cell r="G2751" t="str">
            <v>VR. UNITARIO</v>
          </cell>
        </row>
        <row r="2752">
          <cell r="A2752" t="str">
            <v/>
          </cell>
          <cell r="C2752" t="str">
            <v/>
          </cell>
          <cell r="F2752" t="str">
            <v/>
          </cell>
          <cell r="G2752" t="str">
            <v/>
          </cell>
        </row>
        <row r="2753">
          <cell r="A2753" t="str">
            <v/>
          </cell>
          <cell r="C2753" t="str">
            <v/>
          </cell>
          <cell r="F2753" t="str">
            <v/>
          </cell>
          <cell r="G2753" t="str">
            <v/>
          </cell>
        </row>
        <row r="2754">
          <cell r="A2754" t="str">
            <v/>
          </cell>
          <cell r="C2754" t="str">
            <v/>
          </cell>
          <cell r="F2754" t="str">
            <v/>
          </cell>
          <cell r="G2754" t="str">
            <v/>
          </cell>
        </row>
        <row r="2755">
          <cell r="A2755" t="str">
            <v/>
          </cell>
          <cell r="C2755" t="str">
            <v/>
          </cell>
          <cell r="F2755" t="str">
            <v/>
          </cell>
          <cell r="G2755" t="str">
            <v/>
          </cell>
        </row>
        <row r="2756">
          <cell r="A2756" t="str">
            <v/>
          </cell>
          <cell r="C2756" t="str">
            <v/>
          </cell>
          <cell r="F2756" t="str">
            <v/>
          </cell>
          <cell r="G2756" t="str">
            <v/>
          </cell>
        </row>
        <row r="2757">
          <cell r="A2757" t="str">
            <v/>
          </cell>
          <cell r="C2757" t="str">
            <v/>
          </cell>
          <cell r="F2757" t="str">
            <v/>
          </cell>
          <cell r="G2757" t="str">
            <v/>
          </cell>
        </row>
        <row r="2758">
          <cell r="A2758" t="str">
            <v/>
          </cell>
          <cell r="C2758" t="str">
            <v/>
          </cell>
          <cell r="F2758" t="str">
            <v/>
          </cell>
          <cell r="G2758" t="str">
            <v/>
          </cell>
        </row>
        <row r="2759">
          <cell r="A2759" t="str">
            <v/>
          </cell>
          <cell r="C2759" t="str">
            <v/>
          </cell>
          <cell r="F2759" t="str">
            <v/>
          </cell>
          <cell r="G2759" t="str">
            <v/>
          </cell>
        </row>
        <row r="2760">
          <cell r="A2760" t="str">
            <v/>
          </cell>
          <cell r="C2760" t="str">
            <v/>
          </cell>
          <cell r="F2760" t="str">
            <v/>
          </cell>
          <cell r="G2760" t="str">
            <v/>
          </cell>
        </row>
        <row r="2761">
          <cell r="A2761" t="str">
            <v/>
          </cell>
          <cell r="C2761" t="str">
            <v/>
          </cell>
          <cell r="F2761" t="str">
            <v/>
          </cell>
          <cell r="G2761" t="str">
            <v/>
          </cell>
        </row>
        <row r="2762">
          <cell r="A2762" t="str">
            <v/>
          </cell>
          <cell r="C2762" t="str">
            <v/>
          </cell>
          <cell r="F2762" t="str">
            <v/>
          </cell>
          <cell r="G2762" t="str">
            <v/>
          </cell>
        </row>
        <row r="2763">
          <cell r="A2763" t="str">
            <v/>
          </cell>
          <cell r="C2763" t="str">
            <v/>
          </cell>
          <cell r="F2763" t="str">
            <v/>
          </cell>
          <cell r="G2763" t="str">
            <v/>
          </cell>
        </row>
        <row r="2764">
          <cell r="A2764" t="str">
            <v/>
          </cell>
          <cell r="C2764" t="str">
            <v/>
          </cell>
          <cell r="F2764" t="str">
            <v/>
          </cell>
          <cell r="G2764" t="str">
            <v/>
          </cell>
        </row>
        <row r="2765">
          <cell r="A2765" t="str">
            <v/>
          </cell>
          <cell r="C2765" t="str">
            <v/>
          </cell>
          <cell r="F2765" t="str">
            <v/>
          </cell>
          <cell r="G2765" t="str">
            <v/>
          </cell>
        </row>
        <row r="2766">
          <cell r="F2766" t="str">
            <v>SUBTOTAL</v>
          </cell>
          <cell r="G2766" t="str">
            <v/>
          </cell>
        </row>
        <row r="2768">
          <cell r="A2768" t="str">
            <v>III. TRANSPORTES</v>
          </cell>
        </row>
        <row r="2769">
          <cell r="A2769" t="str">
            <v>CÓDIGO</v>
          </cell>
          <cell r="B2769" t="str">
            <v>DESCRIPCIÓN</v>
          </cell>
          <cell r="C2769" t="str">
            <v>TIPO</v>
          </cell>
          <cell r="D2769" t="str">
            <v>VOLUMEN/PESO</v>
          </cell>
          <cell r="E2769" t="str">
            <v>DISTANCIA</v>
          </cell>
          <cell r="F2769" t="str">
            <v>TARIFA</v>
          </cell>
          <cell r="G2769" t="str">
            <v>VR. UNITARIO</v>
          </cell>
        </row>
        <row r="2770">
          <cell r="A2770" t="str">
            <v/>
          </cell>
          <cell r="E2770" t="str">
            <v/>
          </cell>
          <cell r="F2770" t="str">
            <v/>
          </cell>
          <cell r="G2770" t="str">
            <v/>
          </cell>
        </row>
        <row r="2771">
          <cell r="A2771" t="str">
            <v/>
          </cell>
          <cell r="E2771" t="str">
            <v/>
          </cell>
          <cell r="F2771" t="str">
            <v/>
          </cell>
          <cell r="G2771" t="str">
            <v/>
          </cell>
        </row>
        <row r="2772">
          <cell r="A2772" t="str">
            <v/>
          </cell>
          <cell r="E2772" t="str">
            <v/>
          </cell>
          <cell r="F2772" t="str">
            <v/>
          </cell>
          <cell r="G2772" t="str">
            <v/>
          </cell>
        </row>
        <row r="2773">
          <cell r="F2773" t="str">
            <v>SUBTOTAL</v>
          </cell>
          <cell r="G2773" t="str">
            <v/>
          </cell>
        </row>
        <row r="2775">
          <cell r="A2775" t="str">
            <v>IV. MANO DE OBRA</v>
          </cell>
        </row>
        <row r="2776">
          <cell r="A2776" t="str">
            <v>CÓDIGO</v>
          </cell>
          <cell r="B2776" t="str">
            <v>CARGOS PERSONAL</v>
          </cell>
          <cell r="D2776" t="str">
            <v>CANTIDAD</v>
          </cell>
          <cell r="E2776" t="str">
            <v>JORNAL TOTAL</v>
          </cell>
          <cell r="F2776" t="str">
            <v>RENDIMIENTO</v>
          </cell>
          <cell r="G2776" t="str">
            <v>VR. UNITARIO</v>
          </cell>
        </row>
        <row r="2777">
          <cell r="A2777" t="str">
            <v/>
          </cell>
          <cell r="E2777" t="str">
            <v/>
          </cell>
          <cell r="G2777" t="str">
            <v/>
          </cell>
        </row>
        <row r="2778">
          <cell r="A2778" t="str">
            <v/>
          </cell>
          <cell r="E2778" t="str">
            <v/>
          </cell>
          <cell r="F2778" t="str">
            <v/>
          </cell>
          <cell r="G2778" t="str">
            <v/>
          </cell>
        </row>
        <row r="2779">
          <cell r="A2779" t="str">
            <v/>
          </cell>
          <cell r="E2779" t="str">
            <v/>
          </cell>
          <cell r="F2779" t="str">
            <v/>
          </cell>
          <cell r="G2779" t="str">
            <v/>
          </cell>
        </row>
        <row r="2780">
          <cell r="A2780" t="str">
            <v/>
          </cell>
          <cell r="E2780" t="str">
            <v/>
          </cell>
          <cell r="F2780" t="str">
            <v/>
          </cell>
          <cell r="G2780" t="str">
            <v/>
          </cell>
        </row>
        <row r="2781">
          <cell r="F2781" t="str">
            <v>SUBTOTAL</v>
          </cell>
          <cell r="G2781" t="str">
            <v/>
          </cell>
        </row>
        <row r="2783">
          <cell r="A2783" t="str">
            <v>V. SERVICIOS</v>
          </cell>
        </row>
        <row r="2784">
          <cell r="A2784" t="str">
            <v>CÓDIGO</v>
          </cell>
          <cell r="B2784" t="str">
            <v>DESCRIPCIÓN</v>
          </cell>
          <cell r="D2784" t="str">
            <v>UNIDAD</v>
          </cell>
          <cell r="E2784" t="str">
            <v>CANTIDAD</v>
          </cell>
          <cell r="F2784" t="str">
            <v>PRECIO UNIT.</v>
          </cell>
          <cell r="G2784" t="str">
            <v>VR. UNITARIO</v>
          </cell>
        </row>
        <row r="2785">
          <cell r="A2785" t="str">
            <v/>
          </cell>
          <cell r="D2785" t="str">
            <v/>
          </cell>
          <cell r="F2785" t="str">
            <v/>
          </cell>
          <cell r="G2785" t="str">
            <v/>
          </cell>
        </row>
        <row r="2786">
          <cell r="A2786" t="str">
            <v/>
          </cell>
          <cell r="D2786" t="str">
            <v/>
          </cell>
          <cell r="F2786" t="str">
            <v/>
          </cell>
          <cell r="G2786" t="str">
            <v/>
          </cell>
        </row>
        <row r="2787">
          <cell r="A2787" t="str">
            <v/>
          </cell>
          <cell r="D2787" t="str">
            <v/>
          </cell>
          <cell r="F2787" t="str">
            <v/>
          </cell>
          <cell r="G2787" t="str">
            <v/>
          </cell>
        </row>
        <row r="2788">
          <cell r="F2788" t="str">
            <v>SUBTOTAL</v>
          </cell>
          <cell r="G2788" t="str">
            <v/>
          </cell>
        </row>
        <row r="2790">
          <cell r="A2790" t="str">
            <v>TOTAL COSTO DIRECTO</v>
          </cell>
          <cell r="G2790" t="str">
            <v/>
          </cell>
        </row>
        <row r="2792">
          <cell r="A2792" t="str">
            <v>2. COSTOS INDIRECTOS</v>
          </cell>
        </row>
        <row r="2794">
          <cell r="A2794" t="str">
            <v>DESCRIPCIÓN</v>
          </cell>
          <cell r="F2794" t="str">
            <v>PORCENTAJE</v>
          </cell>
          <cell r="G2794" t="str">
            <v>VALOR TOTAL</v>
          </cell>
        </row>
        <row r="2795">
          <cell r="A2795" t="str">
            <v>ADMINISTRACION</v>
          </cell>
          <cell r="F2795">
            <v>0.21665986967355252</v>
          </cell>
          <cell r="G2795" t="str">
            <v/>
          </cell>
        </row>
        <row r="2796">
          <cell r="A2796" t="str">
            <v>IMPREVISTOS</v>
          </cell>
          <cell r="F2796" t="e">
            <v>#REF!</v>
          </cell>
          <cell r="G2796" t="str">
            <v/>
          </cell>
        </row>
        <row r="2797">
          <cell r="A2797" t="str">
            <v>UTILIDADES</v>
          </cell>
          <cell r="F2797" t="e">
            <v>#REF!</v>
          </cell>
          <cell r="G2797" t="str">
            <v/>
          </cell>
        </row>
        <row r="2798">
          <cell r="A2798" t="str">
            <v>TOTAL COSTO INDIRECTO</v>
          </cell>
          <cell r="F2798" t="e">
            <v>#REF!</v>
          </cell>
          <cell r="G2798" t="str">
            <v/>
          </cell>
        </row>
        <row r="2800">
          <cell r="A2800" t="str">
            <v>PRECIO UNITARIO TOTAL APROXIMADO AL PESO</v>
          </cell>
          <cell r="G2800" t="str">
            <v/>
          </cell>
        </row>
        <row r="2802">
          <cell r="B2802" t="str">
            <v>RESPONSABLE: JOHNATAN DE JESÚS ATEHORTÚA LONDOÑO</v>
          </cell>
        </row>
        <row r="2803">
          <cell r="B2803" t="str">
            <v xml:space="preserve">PROFESIONAL DE APOYO </v>
          </cell>
        </row>
        <row r="2804">
          <cell r="B2804" t="str">
            <v xml:space="preserve">SECRETARÍA DE PLANEACIÓN Y DESARROLLO TERRITORIAL </v>
          </cell>
        </row>
        <row r="2805">
          <cell r="B2805" t="str">
            <v>M.P. 05202 - 396667 ANT</v>
          </cell>
          <cell r="D2805" t="str">
            <v>FIRMA RESPONSABLE</v>
          </cell>
        </row>
        <row r="2806">
          <cell r="A2806" t="str">
            <v>DEPARTAMENTO DE ANTIOQUIA</v>
          </cell>
          <cell r="F2806" t="str">
            <v/>
          </cell>
        </row>
        <row r="2807">
          <cell r="A2807" t="str">
            <v>MUNICIPIO DE YARUMAL</v>
          </cell>
        </row>
        <row r="2808">
          <cell r="A2808" t="str">
            <v xml:space="preserve">PROYECTO: MEJORAMIENTO DE VÍAS TERCIARIAS EN EL MUNICIPIO DE YARUMAL ANTIOQUIA </v>
          </cell>
        </row>
        <row r="2810">
          <cell r="A2810" t="str">
            <v>ANÁLISIS DE PRECIOS UNITARIOS</v>
          </cell>
        </row>
        <row r="2812">
          <cell r="A2812" t="str">
            <v>ITEM</v>
          </cell>
          <cell r="B2812" t="str">
            <v>DESCRIPCIÓN</v>
          </cell>
          <cell r="E2812" t="str">
            <v>UNIDAD</v>
          </cell>
          <cell r="F2812" t="str">
            <v>CANTIDAD</v>
          </cell>
          <cell r="G2812" t="str">
            <v>COSTO DIRECTO</v>
          </cell>
        </row>
        <row r="2813">
          <cell r="B2813" t="str">
            <v/>
          </cell>
          <cell r="E2813" t="str">
            <v/>
          </cell>
          <cell r="F2813" t="str">
            <v/>
          </cell>
          <cell r="G2813" t="str">
            <v/>
          </cell>
        </row>
        <row r="2815">
          <cell r="A2815" t="str">
            <v>1. COSTOS DIRECTOS</v>
          </cell>
        </row>
        <row r="2817">
          <cell r="A2817" t="str">
            <v>I. EQUIPO</v>
          </cell>
        </row>
        <row r="2818">
          <cell r="A2818" t="str">
            <v>CÓDIGO</v>
          </cell>
          <cell r="B2818" t="str">
            <v>DESCRIPCIÓN</v>
          </cell>
          <cell r="D2818" t="str">
            <v>UNIDAD</v>
          </cell>
          <cell r="E2818" t="str">
            <v>TARIFA</v>
          </cell>
          <cell r="F2818" t="str">
            <v>RENDIMIENTO</v>
          </cell>
          <cell r="G2818" t="str">
            <v>VR. UNITARIO</v>
          </cell>
        </row>
        <row r="2819">
          <cell r="A2819" t="str">
            <v/>
          </cell>
          <cell r="D2819" t="str">
            <v/>
          </cell>
          <cell r="E2819" t="str">
            <v/>
          </cell>
          <cell r="G2819" t="str">
            <v/>
          </cell>
        </row>
        <row r="2820">
          <cell r="A2820" t="str">
            <v/>
          </cell>
          <cell r="D2820" t="str">
            <v/>
          </cell>
          <cell r="E2820" t="str">
            <v/>
          </cell>
          <cell r="G2820" t="str">
            <v/>
          </cell>
        </row>
        <row r="2821">
          <cell r="A2821" t="str">
            <v/>
          </cell>
          <cell r="D2821" t="str">
            <v/>
          </cell>
          <cell r="E2821" t="str">
            <v/>
          </cell>
          <cell r="G2821" t="str">
            <v/>
          </cell>
        </row>
        <row r="2822">
          <cell r="A2822" t="str">
            <v/>
          </cell>
          <cell r="D2822" t="str">
            <v/>
          </cell>
          <cell r="E2822" t="str">
            <v/>
          </cell>
          <cell r="G2822" t="str">
            <v/>
          </cell>
        </row>
        <row r="2823">
          <cell r="A2823" t="str">
            <v/>
          </cell>
          <cell r="D2823" t="str">
            <v/>
          </cell>
          <cell r="E2823" t="str">
            <v/>
          </cell>
          <cell r="G2823" t="str">
            <v/>
          </cell>
        </row>
        <row r="2824">
          <cell r="A2824" t="str">
            <v/>
          </cell>
          <cell r="D2824" t="str">
            <v/>
          </cell>
          <cell r="E2824" t="str">
            <v/>
          </cell>
          <cell r="G2824" t="str">
            <v/>
          </cell>
        </row>
        <row r="2825">
          <cell r="A2825" t="str">
            <v/>
          </cell>
          <cell r="B2825" t="str">
            <v/>
          </cell>
          <cell r="D2825" t="str">
            <v/>
          </cell>
          <cell r="E2825" t="str">
            <v/>
          </cell>
          <cell r="F2825" t="str">
            <v/>
          </cell>
          <cell r="G2825" t="str">
            <v/>
          </cell>
        </row>
        <row r="2826">
          <cell r="F2826" t="str">
            <v>SUBTOTAL</v>
          </cell>
          <cell r="G2826" t="str">
            <v/>
          </cell>
        </row>
        <row r="2828">
          <cell r="A2828" t="str">
            <v>II. MATERIALES</v>
          </cell>
        </row>
        <row r="2829">
          <cell r="A2829" t="str">
            <v>CÓDIGO</v>
          </cell>
          <cell r="B2829" t="str">
            <v>DESCRIPCIÓN</v>
          </cell>
          <cell r="C2829" t="str">
            <v>UNIDAD</v>
          </cell>
          <cell r="D2829" t="str">
            <v>CANTIDAD</v>
          </cell>
          <cell r="E2829" t="str">
            <v>DESP.</v>
          </cell>
          <cell r="F2829" t="str">
            <v>PRECIO UNIT.</v>
          </cell>
          <cell r="G2829" t="str">
            <v>VR. UNITARIO</v>
          </cell>
        </row>
        <row r="2830">
          <cell r="A2830" t="str">
            <v/>
          </cell>
          <cell r="C2830" t="str">
            <v/>
          </cell>
          <cell r="F2830" t="str">
            <v/>
          </cell>
          <cell r="G2830" t="str">
            <v/>
          </cell>
        </row>
        <row r="2831">
          <cell r="A2831" t="str">
            <v/>
          </cell>
          <cell r="C2831" t="str">
            <v/>
          </cell>
          <cell r="F2831" t="str">
            <v/>
          </cell>
          <cell r="G2831" t="str">
            <v/>
          </cell>
        </row>
        <row r="2832">
          <cell r="A2832" t="str">
            <v/>
          </cell>
          <cell r="C2832" t="str">
            <v/>
          </cell>
          <cell r="F2832" t="str">
            <v/>
          </cell>
          <cell r="G2832" t="str">
            <v/>
          </cell>
        </row>
        <row r="2833">
          <cell r="A2833" t="str">
            <v/>
          </cell>
          <cell r="C2833" t="str">
            <v/>
          </cell>
          <cell r="F2833" t="str">
            <v/>
          </cell>
          <cell r="G2833" t="str">
            <v/>
          </cell>
        </row>
        <row r="2834">
          <cell r="A2834" t="str">
            <v/>
          </cell>
          <cell r="C2834" t="str">
            <v/>
          </cell>
          <cell r="F2834" t="str">
            <v/>
          </cell>
          <cell r="G2834" t="str">
            <v/>
          </cell>
        </row>
        <row r="2835">
          <cell r="A2835" t="str">
            <v/>
          </cell>
          <cell r="C2835" t="str">
            <v/>
          </cell>
          <cell r="F2835" t="str">
            <v/>
          </cell>
          <cell r="G2835" t="str">
            <v/>
          </cell>
        </row>
        <row r="2836">
          <cell r="A2836" t="str">
            <v/>
          </cell>
          <cell r="C2836" t="str">
            <v/>
          </cell>
          <cell r="F2836" t="str">
            <v/>
          </cell>
          <cell r="G2836" t="str">
            <v/>
          </cell>
        </row>
        <row r="2837">
          <cell r="A2837" t="str">
            <v/>
          </cell>
          <cell r="C2837" t="str">
            <v/>
          </cell>
          <cell r="F2837" t="str">
            <v/>
          </cell>
          <cell r="G2837" t="str">
            <v/>
          </cell>
        </row>
        <row r="2838">
          <cell r="A2838" t="str">
            <v/>
          </cell>
          <cell r="C2838" t="str">
            <v/>
          </cell>
          <cell r="F2838" t="str">
            <v/>
          </cell>
          <cell r="G2838" t="str">
            <v/>
          </cell>
        </row>
        <row r="2839">
          <cell r="A2839" t="str">
            <v/>
          </cell>
          <cell r="C2839" t="str">
            <v/>
          </cell>
          <cell r="F2839" t="str">
            <v/>
          </cell>
          <cell r="G2839" t="str">
            <v/>
          </cell>
        </row>
        <row r="2840">
          <cell r="A2840" t="str">
            <v/>
          </cell>
          <cell r="C2840" t="str">
            <v/>
          </cell>
          <cell r="F2840" t="str">
            <v/>
          </cell>
          <cell r="G2840" t="str">
            <v/>
          </cell>
        </row>
        <row r="2841">
          <cell r="A2841" t="str">
            <v/>
          </cell>
          <cell r="C2841" t="str">
            <v/>
          </cell>
          <cell r="F2841" t="str">
            <v/>
          </cell>
          <cell r="G2841" t="str">
            <v/>
          </cell>
        </row>
        <row r="2842">
          <cell r="A2842" t="str">
            <v/>
          </cell>
          <cell r="C2842" t="str">
            <v/>
          </cell>
          <cell r="F2842" t="str">
            <v/>
          </cell>
          <cell r="G2842" t="str">
            <v/>
          </cell>
        </row>
        <row r="2843">
          <cell r="A2843" t="str">
            <v/>
          </cell>
          <cell r="C2843" t="str">
            <v/>
          </cell>
          <cell r="F2843" t="str">
            <v/>
          </cell>
          <cell r="G2843" t="str">
            <v/>
          </cell>
        </row>
        <row r="2844">
          <cell r="F2844" t="str">
            <v>SUBTOTAL</v>
          </cell>
          <cell r="G2844" t="str">
            <v/>
          </cell>
        </row>
        <row r="2846">
          <cell r="A2846" t="str">
            <v>III. TRANSPORTES</v>
          </cell>
        </row>
        <row r="2847">
          <cell r="A2847" t="str">
            <v>CÓDIGO</v>
          </cell>
          <cell r="B2847" t="str">
            <v>DESCRIPCIÓN</v>
          </cell>
          <cell r="C2847" t="str">
            <v>TIPO</v>
          </cell>
          <cell r="D2847" t="str">
            <v>VOLUMEN/PESO</v>
          </cell>
          <cell r="E2847" t="str">
            <v>DISTANCIA</v>
          </cell>
          <cell r="F2847" t="str">
            <v>TARIFA</v>
          </cell>
          <cell r="G2847" t="str">
            <v>VR. UNITARIO</v>
          </cell>
        </row>
        <row r="2848">
          <cell r="A2848" t="str">
            <v/>
          </cell>
          <cell r="E2848" t="str">
            <v/>
          </cell>
          <cell r="F2848" t="str">
            <v/>
          </cell>
          <cell r="G2848" t="str">
            <v/>
          </cell>
        </row>
        <row r="2849">
          <cell r="A2849" t="str">
            <v/>
          </cell>
          <cell r="E2849" t="str">
            <v/>
          </cell>
          <cell r="F2849" t="str">
            <v/>
          </cell>
          <cell r="G2849" t="str">
            <v/>
          </cell>
        </row>
        <row r="2850">
          <cell r="A2850" t="str">
            <v/>
          </cell>
          <cell r="E2850" t="str">
            <v/>
          </cell>
          <cell r="F2850" t="str">
            <v/>
          </cell>
          <cell r="G2850" t="str">
            <v/>
          </cell>
        </row>
        <row r="2851">
          <cell r="F2851" t="str">
            <v>SUBTOTAL</v>
          </cell>
          <cell r="G2851" t="str">
            <v/>
          </cell>
        </row>
        <row r="2853">
          <cell r="A2853" t="str">
            <v>IV. MANO DE OBRA</v>
          </cell>
        </row>
        <row r="2854">
          <cell r="A2854" t="str">
            <v>CÓDIGO</v>
          </cell>
          <cell r="B2854" t="str">
            <v>CARGOS PERSONAL</v>
          </cell>
          <cell r="D2854" t="str">
            <v>CANTIDAD</v>
          </cell>
          <cell r="E2854" t="str">
            <v>JORNAL TOTAL</v>
          </cell>
          <cell r="F2854" t="str">
            <v>RENDIMIENTO</v>
          </cell>
          <cell r="G2854" t="str">
            <v>VR. UNITARIO</v>
          </cell>
        </row>
        <row r="2855">
          <cell r="A2855" t="str">
            <v/>
          </cell>
          <cell r="E2855" t="str">
            <v/>
          </cell>
          <cell r="G2855" t="str">
            <v/>
          </cell>
        </row>
        <row r="2856">
          <cell r="A2856" t="str">
            <v/>
          </cell>
          <cell r="E2856" t="str">
            <v/>
          </cell>
          <cell r="F2856" t="str">
            <v/>
          </cell>
          <cell r="G2856" t="str">
            <v/>
          </cell>
        </row>
        <row r="2857">
          <cell r="A2857" t="str">
            <v/>
          </cell>
          <cell r="E2857" t="str">
            <v/>
          </cell>
          <cell r="F2857" t="str">
            <v/>
          </cell>
          <cell r="G2857" t="str">
            <v/>
          </cell>
        </row>
        <row r="2858">
          <cell r="A2858" t="str">
            <v/>
          </cell>
          <cell r="E2858" t="str">
            <v/>
          </cell>
          <cell r="F2858" t="str">
            <v/>
          </cell>
          <cell r="G2858" t="str">
            <v/>
          </cell>
        </row>
        <row r="2859">
          <cell r="F2859" t="str">
            <v>SUBTOTAL</v>
          </cell>
          <cell r="G2859" t="str">
            <v/>
          </cell>
        </row>
        <row r="2861">
          <cell r="A2861" t="str">
            <v>V. SERVICIOS</v>
          </cell>
        </row>
        <row r="2862">
          <cell r="A2862" t="str">
            <v>CÓDIGO</v>
          </cell>
          <cell r="B2862" t="str">
            <v>DESCRIPCIÓN</v>
          </cell>
          <cell r="D2862" t="str">
            <v>UNIDAD</v>
          </cell>
          <cell r="E2862" t="str">
            <v>CANTIDAD</v>
          </cell>
          <cell r="F2862" t="str">
            <v>PRECIO UNIT.</v>
          </cell>
          <cell r="G2862" t="str">
            <v>VR. UNITARIO</v>
          </cell>
        </row>
        <row r="2863">
          <cell r="A2863" t="str">
            <v/>
          </cell>
          <cell r="D2863" t="str">
            <v/>
          </cell>
          <cell r="F2863" t="str">
            <v/>
          </cell>
          <cell r="G2863" t="str">
            <v/>
          </cell>
        </row>
        <row r="2864">
          <cell r="A2864" t="str">
            <v/>
          </cell>
          <cell r="D2864" t="str">
            <v/>
          </cell>
          <cell r="F2864" t="str">
            <v/>
          </cell>
          <cell r="G2864" t="str">
            <v/>
          </cell>
        </row>
        <row r="2865">
          <cell r="A2865" t="str">
            <v/>
          </cell>
          <cell r="D2865" t="str">
            <v/>
          </cell>
          <cell r="F2865" t="str">
            <v/>
          </cell>
          <cell r="G2865" t="str">
            <v/>
          </cell>
        </row>
        <row r="2866">
          <cell r="F2866" t="str">
            <v>SUBTOTAL</v>
          </cell>
          <cell r="G2866" t="str">
            <v/>
          </cell>
        </row>
        <row r="2868">
          <cell r="A2868" t="str">
            <v>TOTAL COSTO DIRECTO</v>
          </cell>
          <cell r="G2868" t="str">
            <v/>
          </cell>
        </row>
        <row r="2870">
          <cell r="A2870" t="str">
            <v>2. COSTOS INDIRECTOS</v>
          </cell>
        </row>
        <row r="2872">
          <cell r="A2872" t="str">
            <v>DESCRIPCIÓN</v>
          </cell>
          <cell r="F2872" t="str">
            <v>PORCENTAJE</v>
          </cell>
          <cell r="G2872" t="str">
            <v>VALOR TOTAL</v>
          </cell>
        </row>
        <row r="2873">
          <cell r="A2873" t="str">
            <v>ADMINISTRACION</v>
          </cell>
          <cell r="F2873">
            <v>0.21665986967355252</v>
          </cell>
          <cell r="G2873" t="str">
            <v/>
          </cell>
        </row>
        <row r="2874">
          <cell r="A2874" t="str">
            <v>IMPREVISTOS</v>
          </cell>
          <cell r="F2874" t="e">
            <v>#REF!</v>
          </cell>
          <cell r="G2874" t="str">
            <v/>
          </cell>
        </row>
        <row r="2875">
          <cell r="A2875" t="str">
            <v>UTILIDADES</v>
          </cell>
          <cell r="F2875" t="e">
            <v>#REF!</v>
          </cell>
          <cell r="G2875" t="str">
            <v/>
          </cell>
        </row>
        <row r="2876">
          <cell r="A2876" t="str">
            <v>TOTAL COSTO INDIRECTO</v>
          </cell>
          <cell r="F2876" t="e">
            <v>#REF!</v>
          </cell>
          <cell r="G2876" t="str">
            <v/>
          </cell>
        </row>
        <row r="2878">
          <cell r="A2878" t="str">
            <v>PRECIO UNITARIO TOTAL APROXIMADO AL PESO</v>
          </cell>
          <cell r="G2878" t="str">
            <v/>
          </cell>
        </row>
        <row r="2880">
          <cell r="B2880" t="str">
            <v>RESPONSABLE: JOHNATAN DE JESÚS ATEHORTÚA LONDOÑO</v>
          </cell>
        </row>
        <row r="2881">
          <cell r="B2881" t="str">
            <v xml:space="preserve">PROFESIONAL DE APOYO </v>
          </cell>
        </row>
        <row r="2882">
          <cell r="B2882" t="str">
            <v xml:space="preserve">SECRETARÍA DE PLANEACIÓN Y DESARROLLO TERRITORIAL </v>
          </cell>
        </row>
        <row r="2883">
          <cell r="B2883" t="str">
            <v>M.P. 05202 - 396667 ANT</v>
          </cell>
          <cell r="D2883" t="str">
            <v>FIRMA RESPONSABLE</v>
          </cell>
        </row>
        <row r="2884">
          <cell r="A2884" t="str">
            <v>DEPARTAMENTO DE ANTIOQUIA</v>
          </cell>
          <cell r="F2884" t="str">
            <v/>
          </cell>
        </row>
        <row r="2885">
          <cell r="A2885" t="str">
            <v>MUNICIPIO DE YARUMAL</v>
          </cell>
        </row>
        <row r="2886">
          <cell r="A2886" t="str">
            <v xml:space="preserve">PROYECTO: MEJORAMIENTO DE VÍAS TERCIARIAS EN EL MUNICIPIO DE YARUMAL ANTIOQUIA </v>
          </cell>
        </row>
        <row r="2888">
          <cell r="A2888" t="str">
            <v>ANÁLISIS DE PRECIOS UNITARIOS</v>
          </cell>
        </row>
        <row r="2890">
          <cell r="A2890" t="str">
            <v>ITEM</v>
          </cell>
          <cell r="B2890" t="str">
            <v>DESCRIPCIÓN</v>
          </cell>
          <cell r="E2890" t="str">
            <v>UNIDAD</v>
          </cell>
          <cell r="F2890" t="str">
            <v>CANTIDAD</v>
          </cell>
          <cell r="G2890" t="str">
            <v>COSTO DIRECTO</v>
          </cell>
        </row>
        <row r="2891">
          <cell r="B2891" t="str">
            <v/>
          </cell>
          <cell r="E2891" t="str">
            <v/>
          </cell>
          <cell r="F2891" t="str">
            <v/>
          </cell>
          <cell r="G2891" t="str">
            <v/>
          </cell>
        </row>
        <row r="2893">
          <cell r="A2893" t="str">
            <v>1. COSTOS DIRECTOS</v>
          </cell>
        </row>
        <row r="2895">
          <cell r="A2895" t="str">
            <v>I. EQUIPO</v>
          </cell>
        </row>
        <row r="2896">
          <cell r="A2896" t="str">
            <v>CÓDIGO</v>
          </cell>
          <cell r="B2896" t="str">
            <v>DESCRIPCIÓN</v>
          </cell>
          <cell r="D2896" t="str">
            <v>UNIDAD</v>
          </cell>
          <cell r="E2896" t="str">
            <v>TARIFA</v>
          </cell>
          <cell r="F2896" t="str">
            <v>RENDIMIENTO</v>
          </cell>
          <cell r="G2896" t="str">
            <v>VR. UNITARIO</v>
          </cell>
        </row>
        <row r="2897">
          <cell r="A2897" t="str">
            <v/>
          </cell>
          <cell r="D2897" t="str">
            <v/>
          </cell>
          <cell r="E2897" t="str">
            <v/>
          </cell>
          <cell r="G2897" t="str">
            <v/>
          </cell>
        </row>
        <row r="2898">
          <cell r="A2898" t="str">
            <v/>
          </cell>
          <cell r="D2898" t="str">
            <v/>
          </cell>
          <cell r="E2898" t="str">
            <v/>
          </cell>
          <cell r="G2898" t="str">
            <v/>
          </cell>
        </row>
        <row r="2899">
          <cell r="A2899" t="str">
            <v/>
          </cell>
          <cell r="D2899" t="str">
            <v/>
          </cell>
          <cell r="E2899" t="str">
            <v/>
          </cell>
          <cell r="G2899" t="str">
            <v/>
          </cell>
        </row>
        <row r="2900">
          <cell r="A2900" t="str">
            <v/>
          </cell>
          <cell r="D2900" t="str">
            <v/>
          </cell>
          <cell r="E2900" t="str">
            <v/>
          </cell>
          <cell r="G2900" t="str">
            <v/>
          </cell>
        </row>
        <row r="2901">
          <cell r="A2901" t="str">
            <v/>
          </cell>
          <cell r="D2901" t="str">
            <v/>
          </cell>
          <cell r="E2901" t="str">
            <v/>
          </cell>
          <cell r="G2901" t="str">
            <v/>
          </cell>
        </row>
        <row r="2902">
          <cell r="A2902" t="str">
            <v/>
          </cell>
          <cell r="D2902" t="str">
            <v/>
          </cell>
          <cell r="E2902" t="str">
            <v/>
          </cell>
          <cell r="G2902" t="str">
            <v/>
          </cell>
        </row>
        <row r="2903">
          <cell r="A2903" t="str">
            <v/>
          </cell>
          <cell r="B2903" t="str">
            <v/>
          </cell>
          <cell r="D2903" t="str">
            <v/>
          </cell>
          <cell r="E2903" t="str">
            <v/>
          </cell>
          <cell r="F2903" t="str">
            <v/>
          </cell>
          <cell r="G2903" t="str">
            <v/>
          </cell>
        </row>
        <row r="2904">
          <cell r="F2904" t="str">
            <v>SUBTOTAL</v>
          </cell>
          <cell r="G2904" t="str">
            <v/>
          </cell>
        </row>
        <row r="2906">
          <cell r="A2906" t="str">
            <v>II. MATERIALES</v>
          </cell>
        </row>
        <row r="2907">
          <cell r="A2907" t="str">
            <v>CÓDIGO</v>
          </cell>
          <cell r="B2907" t="str">
            <v>DESCRIPCIÓN</v>
          </cell>
          <cell r="C2907" t="str">
            <v>UNIDAD</v>
          </cell>
          <cell r="D2907" t="str">
            <v>CANTIDAD</v>
          </cell>
          <cell r="E2907" t="str">
            <v>DESP.</v>
          </cell>
          <cell r="F2907" t="str">
            <v>PRECIO UNIT.</v>
          </cell>
          <cell r="G2907" t="str">
            <v>VR. UNITARIO</v>
          </cell>
        </row>
        <row r="2908">
          <cell r="A2908" t="str">
            <v/>
          </cell>
          <cell r="C2908" t="str">
            <v/>
          </cell>
          <cell r="F2908" t="str">
            <v/>
          </cell>
          <cell r="G2908" t="str">
            <v/>
          </cell>
        </row>
        <row r="2909">
          <cell r="A2909" t="str">
            <v/>
          </cell>
          <cell r="C2909" t="str">
            <v/>
          </cell>
          <cell r="F2909" t="str">
            <v/>
          </cell>
          <cell r="G2909" t="str">
            <v/>
          </cell>
        </row>
        <row r="2910">
          <cell r="A2910" t="str">
            <v/>
          </cell>
          <cell r="C2910" t="str">
            <v/>
          </cell>
          <cell r="F2910" t="str">
            <v/>
          </cell>
          <cell r="G2910" t="str">
            <v/>
          </cell>
        </row>
        <row r="2911">
          <cell r="A2911" t="str">
            <v/>
          </cell>
          <cell r="C2911" t="str">
            <v/>
          </cell>
          <cell r="F2911" t="str">
            <v/>
          </cell>
          <cell r="G2911" t="str">
            <v/>
          </cell>
        </row>
        <row r="2912">
          <cell r="A2912" t="str">
            <v/>
          </cell>
          <cell r="C2912" t="str">
            <v/>
          </cell>
          <cell r="F2912" t="str">
            <v/>
          </cell>
          <cell r="G2912" t="str">
            <v/>
          </cell>
        </row>
        <row r="2913">
          <cell r="A2913" t="str">
            <v/>
          </cell>
          <cell r="C2913" t="str">
            <v/>
          </cell>
          <cell r="F2913" t="str">
            <v/>
          </cell>
          <cell r="G2913" t="str">
            <v/>
          </cell>
        </row>
        <row r="2914">
          <cell r="A2914" t="str">
            <v/>
          </cell>
          <cell r="C2914" t="str">
            <v/>
          </cell>
          <cell r="F2914" t="str">
            <v/>
          </cell>
          <cell r="G2914" t="str">
            <v/>
          </cell>
        </row>
        <row r="2915">
          <cell r="A2915" t="str">
            <v/>
          </cell>
          <cell r="C2915" t="str">
            <v/>
          </cell>
          <cell r="F2915" t="str">
            <v/>
          </cell>
          <cell r="G2915" t="str">
            <v/>
          </cell>
        </row>
        <row r="2916">
          <cell r="A2916" t="str">
            <v/>
          </cell>
          <cell r="C2916" t="str">
            <v/>
          </cell>
          <cell r="F2916" t="str">
            <v/>
          </cell>
          <cell r="G2916" t="str">
            <v/>
          </cell>
        </row>
        <row r="2917">
          <cell r="A2917" t="str">
            <v/>
          </cell>
          <cell r="C2917" t="str">
            <v/>
          </cell>
          <cell r="F2917" t="str">
            <v/>
          </cell>
          <cell r="G2917" t="str">
            <v/>
          </cell>
        </row>
        <row r="2918">
          <cell r="A2918" t="str">
            <v/>
          </cell>
          <cell r="C2918" t="str">
            <v/>
          </cell>
          <cell r="F2918" t="str">
            <v/>
          </cell>
          <cell r="G2918" t="str">
            <v/>
          </cell>
        </row>
        <row r="2919">
          <cell r="A2919" t="str">
            <v/>
          </cell>
          <cell r="C2919" t="str">
            <v/>
          </cell>
          <cell r="F2919" t="str">
            <v/>
          </cell>
          <cell r="G2919" t="str">
            <v/>
          </cell>
        </row>
        <row r="2920">
          <cell r="A2920" t="str">
            <v/>
          </cell>
          <cell r="C2920" t="str">
            <v/>
          </cell>
          <cell r="F2920" t="str">
            <v/>
          </cell>
          <cell r="G2920" t="str">
            <v/>
          </cell>
        </row>
        <row r="2921">
          <cell r="A2921" t="str">
            <v/>
          </cell>
          <cell r="C2921" t="str">
            <v/>
          </cell>
          <cell r="F2921" t="str">
            <v/>
          </cell>
          <cell r="G2921" t="str">
            <v/>
          </cell>
        </row>
        <row r="2922">
          <cell r="F2922" t="str">
            <v>SUBTOTAL</v>
          </cell>
          <cell r="G2922" t="str">
            <v/>
          </cell>
        </row>
        <row r="2924">
          <cell r="A2924" t="str">
            <v>III. TRANSPORTES</v>
          </cell>
        </row>
        <row r="2925">
          <cell r="A2925" t="str">
            <v>CÓDIGO</v>
          </cell>
          <cell r="B2925" t="str">
            <v>DESCRIPCIÓN</v>
          </cell>
          <cell r="C2925" t="str">
            <v>TIPO</v>
          </cell>
          <cell r="D2925" t="str">
            <v>VOLUMEN/PESO</v>
          </cell>
          <cell r="E2925" t="str">
            <v>DISTANCIA</v>
          </cell>
          <cell r="F2925" t="str">
            <v>TARIFA</v>
          </cell>
          <cell r="G2925" t="str">
            <v>VR. UNITARIO</v>
          </cell>
        </row>
        <row r="2926">
          <cell r="A2926" t="str">
            <v/>
          </cell>
          <cell r="E2926" t="str">
            <v/>
          </cell>
          <cell r="F2926" t="str">
            <v/>
          </cell>
          <cell r="G2926" t="str">
            <v/>
          </cell>
        </row>
        <row r="2927">
          <cell r="A2927" t="str">
            <v/>
          </cell>
          <cell r="E2927" t="str">
            <v/>
          </cell>
          <cell r="F2927" t="str">
            <v/>
          </cell>
          <cell r="G2927" t="str">
            <v/>
          </cell>
        </row>
        <row r="2928">
          <cell r="A2928" t="str">
            <v/>
          </cell>
          <cell r="E2928" t="str">
            <v/>
          </cell>
          <cell r="F2928" t="str">
            <v/>
          </cell>
          <cell r="G2928" t="str">
            <v/>
          </cell>
        </row>
        <row r="2929">
          <cell r="F2929" t="str">
            <v>SUBTOTAL</v>
          </cell>
          <cell r="G2929" t="str">
            <v/>
          </cell>
        </row>
        <row r="2931">
          <cell r="A2931" t="str">
            <v>IV. MANO DE OBRA</v>
          </cell>
        </row>
        <row r="2932">
          <cell r="A2932" t="str">
            <v>CÓDIGO</v>
          </cell>
          <cell r="B2932" t="str">
            <v>CARGOS PERSONAL</v>
          </cell>
          <cell r="D2932" t="str">
            <v>CANTIDAD</v>
          </cell>
          <cell r="E2932" t="str">
            <v>JORNAL TOTAL</v>
          </cell>
          <cell r="F2932" t="str">
            <v>RENDIMIENTO</v>
          </cell>
          <cell r="G2932" t="str">
            <v>VR. UNITARIO</v>
          </cell>
        </row>
        <row r="2933">
          <cell r="A2933" t="str">
            <v/>
          </cell>
          <cell r="E2933" t="str">
            <v/>
          </cell>
          <cell r="G2933" t="str">
            <v/>
          </cell>
        </row>
        <row r="2934">
          <cell r="A2934" t="str">
            <v/>
          </cell>
          <cell r="E2934" t="str">
            <v/>
          </cell>
          <cell r="F2934" t="str">
            <v/>
          </cell>
          <cell r="G2934" t="str">
            <v/>
          </cell>
        </row>
        <row r="2935">
          <cell r="A2935" t="str">
            <v/>
          </cell>
          <cell r="E2935" t="str">
            <v/>
          </cell>
          <cell r="F2935" t="str">
            <v/>
          </cell>
          <cell r="G2935" t="str">
            <v/>
          </cell>
        </row>
        <row r="2936">
          <cell r="A2936" t="str">
            <v/>
          </cell>
          <cell r="E2936" t="str">
            <v/>
          </cell>
          <cell r="F2936" t="str">
            <v/>
          </cell>
          <cell r="G2936" t="str">
            <v/>
          </cell>
        </row>
        <row r="2937">
          <cell r="F2937" t="str">
            <v>SUBTOTAL</v>
          </cell>
          <cell r="G2937" t="str">
            <v/>
          </cell>
        </row>
        <row r="2939">
          <cell r="A2939" t="str">
            <v>V. SERVICIOS</v>
          </cell>
        </row>
        <row r="2940">
          <cell r="A2940" t="str">
            <v>CÓDIGO</v>
          </cell>
          <cell r="B2940" t="str">
            <v>DESCRIPCIÓN</v>
          </cell>
          <cell r="D2940" t="str">
            <v>UNIDAD</v>
          </cell>
          <cell r="E2940" t="str">
            <v>CANTIDAD</v>
          </cell>
          <cell r="F2940" t="str">
            <v>PRECIO UNIT.</v>
          </cell>
          <cell r="G2940" t="str">
            <v>VR. UNITARIO</v>
          </cell>
        </row>
        <row r="2941">
          <cell r="A2941" t="str">
            <v/>
          </cell>
          <cell r="D2941" t="str">
            <v/>
          </cell>
          <cell r="F2941" t="str">
            <v/>
          </cell>
          <cell r="G2941" t="str">
            <v/>
          </cell>
        </row>
        <row r="2942">
          <cell r="A2942" t="str">
            <v/>
          </cell>
          <cell r="D2942" t="str">
            <v/>
          </cell>
          <cell r="F2942" t="str">
            <v/>
          </cell>
          <cell r="G2942" t="str">
            <v/>
          </cell>
        </row>
        <row r="2943">
          <cell r="A2943" t="str">
            <v/>
          </cell>
          <cell r="D2943" t="str">
            <v/>
          </cell>
          <cell r="F2943" t="str">
            <v/>
          </cell>
          <cell r="G2943" t="str">
            <v/>
          </cell>
        </row>
        <row r="2944">
          <cell r="F2944" t="str">
            <v>SUBTOTAL</v>
          </cell>
          <cell r="G2944" t="str">
            <v/>
          </cell>
        </row>
        <row r="2946">
          <cell r="A2946" t="str">
            <v>TOTAL COSTO DIRECTO</v>
          </cell>
          <cell r="G2946" t="str">
            <v/>
          </cell>
        </row>
        <row r="2948">
          <cell r="A2948" t="str">
            <v>2. COSTOS INDIRECTOS</v>
          </cell>
        </row>
        <row r="2950">
          <cell r="A2950" t="str">
            <v>DESCRIPCIÓN</v>
          </cell>
          <cell r="F2950" t="str">
            <v>PORCENTAJE</v>
          </cell>
          <cell r="G2950" t="str">
            <v>VALOR TOTAL</v>
          </cell>
        </row>
        <row r="2951">
          <cell r="A2951" t="str">
            <v>ADMINISTRACION</v>
          </cell>
          <cell r="F2951">
            <v>0.21665986967355252</v>
          </cell>
          <cell r="G2951" t="str">
            <v/>
          </cell>
        </row>
        <row r="2952">
          <cell r="A2952" t="str">
            <v>IMPREVISTOS</v>
          </cell>
          <cell r="F2952" t="e">
            <v>#REF!</v>
          </cell>
          <cell r="G2952" t="str">
            <v/>
          </cell>
        </row>
        <row r="2953">
          <cell r="A2953" t="str">
            <v>UTILIDADES</v>
          </cell>
          <cell r="F2953" t="e">
            <v>#REF!</v>
          </cell>
          <cell r="G2953" t="str">
            <v/>
          </cell>
        </row>
        <row r="2954">
          <cell r="A2954" t="str">
            <v>TOTAL COSTO INDIRECTO</v>
          </cell>
          <cell r="F2954" t="e">
            <v>#REF!</v>
          </cell>
          <cell r="G2954" t="str">
            <v/>
          </cell>
        </row>
        <row r="2956">
          <cell r="A2956" t="str">
            <v>PRECIO UNITARIO TOTAL APROXIMADO AL PESO</v>
          </cell>
          <cell r="G2956" t="str">
            <v/>
          </cell>
        </row>
        <row r="2958">
          <cell r="B2958" t="str">
            <v>RESPONSABLE: JOHNATAN DE JESÚS ATEHORTÚA LONDOÑO</v>
          </cell>
        </row>
        <row r="2959">
          <cell r="B2959" t="str">
            <v xml:space="preserve">PROFESIONAL DE APOYO </v>
          </cell>
        </row>
        <row r="2960">
          <cell r="B2960" t="str">
            <v xml:space="preserve">SECRETARÍA DE PLANEACIÓN Y DESARROLLO TERRITORIAL </v>
          </cell>
        </row>
        <row r="2961">
          <cell r="B2961" t="str">
            <v>M.P. 05202 - 396667 ANT</v>
          </cell>
          <cell r="D2961" t="str">
            <v>FIRMA RESPONSABLE</v>
          </cell>
        </row>
        <row r="2962">
          <cell r="A2962" t="str">
            <v>DEPARTAMENTO DE ANTIOQUIA</v>
          </cell>
          <cell r="F2962" t="str">
            <v/>
          </cell>
        </row>
        <row r="2963">
          <cell r="A2963" t="str">
            <v>MUNICIPIO DE YARUMAL</v>
          </cell>
        </row>
        <row r="2964">
          <cell r="A2964" t="str">
            <v xml:space="preserve">PROYECTO: MEJORAMIENTO DE VÍAS TERCIARIAS EN EL MUNICIPIO DE YARUMAL ANTIOQUIA </v>
          </cell>
        </row>
        <row r="2966">
          <cell r="A2966" t="str">
            <v>ANÁLISIS DE PRECIOS UNITARIOS</v>
          </cell>
        </row>
        <row r="2968">
          <cell r="A2968" t="str">
            <v>ITEM</v>
          </cell>
          <cell r="B2968" t="str">
            <v>DESCRIPCIÓN</v>
          </cell>
          <cell r="E2968" t="str">
            <v>UNIDAD</v>
          </cell>
          <cell r="F2968" t="str">
            <v>CANTIDAD</v>
          </cell>
          <cell r="G2968" t="str">
            <v>COSTO DIRECTO</v>
          </cell>
        </row>
        <row r="2969">
          <cell r="B2969" t="str">
            <v/>
          </cell>
          <cell r="E2969" t="str">
            <v/>
          </cell>
          <cell r="F2969" t="str">
            <v/>
          </cell>
          <cell r="G2969" t="str">
            <v/>
          </cell>
        </row>
        <row r="2971">
          <cell r="A2971" t="str">
            <v>1. COSTOS DIRECTOS</v>
          </cell>
        </row>
        <row r="2973">
          <cell r="A2973" t="str">
            <v>I. EQUIPO</v>
          </cell>
        </row>
        <row r="2974">
          <cell r="A2974" t="str">
            <v>CÓDIGO</v>
          </cell>
          <cell r="B2974" t="str">
            <v>DESCRIPCIÓN</v>
          </cell>
          <cell r="D2974" t="str">
            <v>UNIDAD</v>
          </cell>
          <cell r="E2974" t="str">
            <v>TARIFA</v>
          </cell>
          <cell r="F2974" t="str">
            <v>RENDIMIENTO</v>
          </cell>
          <cell r="G2974" t="str">
            <v>VR. UNITARIO</v>
          </cell>
        </row>
        <row r="2975">
          <cell r="A2975" t="str">
            <v/>
          </cell>
          <cell r="D2975" t="str">
            <v/>
          </cell>
          <cell r="E2975" t="str">
            <v/>
          </cell>
          <cell r="G2975" t="str">
            <v/>
          </cell>
        </row>
        <row r="2976">
          <cell r="A2976" t="str">
            <v/>
          </cell>
          <cell r="D2976" t="str">
            <v/>
          </cell>
          <cell r="E2976" t="str">
            <v/>
          </cell>
          <cell r="G2976" t="str">
            <v/>
          </cell>
        </row>
        <row r="2977">
          <cell r="A2977" t="str">
            <v/>
          </cell>
          <cell r="D2977" t="str">
            <v/>
          </cell>
          <cell r="E2977" t="str">
            <v/>
          </cell>
          <cell r="G2977" t="str">
            <v/>
          </cell>
        </row>
        <row r="2978">
          <cell r="A2978" t="str">
            <v/>
          </cell>
          <cell r="D2978" t="str">
            <v/>
          </cell>
          <cell r="E2978" t="str">
            <v/>
          </cell>
          <cell r="G2978" t="str">
            <v/>
          </cell>
        </row>
        <row r="2979">
          <cell r="A2979" t="str">
            <v/>
          </cell>
          <cell r="D2979" t="str">
            <v/>
          </cell>
          <cell r="E2979" t="str">
            <v/>
          </cell>
          <cell r="G2979" t="str">
            <v/>
          </cell>
        </row>
        <row r="2980">
          <cell r="A2980" t="str">
            <v/>
          </cell>
          <cell r="D2980" t="str">
            <v/>
          </cell>
          <cell r="E2980" t="str">
            <v/>
          </cell>
          <cell r="G2980" t="str">
            <v/>
          </cell>
        </row>
        <row r="2981">
          <cell r="A2981" t="str">
            <v/>
          </cell>
          <cell r="B2981" t="str">
            <v/>
          </cell>
          <cell r="D2981" t="str">
            <v/>
          </cell>
          <cell r="E2981" t="str">
            <v/>
          </cell>
          <cell r="F2981" t="str">
            <v/>
          </cell>
          <cell r="G2981" t="str">
            <v/>
          </cell>
        </row>
        <row r="2982">
          <cell r="F2982" t="str">
            <v>SUBTOTAL</v>
          </cell>
          <cell r="G2982" t="str">
            <v/>
          </cell>
        </row>
        <row r="2984">
          <cell r="A2984" t="str">
            <v>II. MATERIALES</v>
          </cell>
        </row>
        <row r="2985">
          <cell r="A2985" t="str">
            <v>CÓDIGO</v>
          </cell>
          <cell r="B2985" t="str">
            <v>DESCRIPCIÓN</v>
          </cell>
          <cell r="C2985" t="str">
            <v>UNIDAD</v>
          </cell>
          <cell r="D2985" t="str">
            <v>CANTIDAD</v>
          </cell>
          <cell r="E2985" t="str">
            <v>DESP.</v>
          </cell>
          <cell r="F2985" t="str">
            <v>PRECIO UNIT.</v>
          </cell>
          <cell r="G2985" t="str">
            <v>VR. UNITARIO</v>
          </cell>
        </row>
        <row r="2986">
          <cell r="A2986" t="str">
            <v/>
          </cell>
          <cell r="C2986" t="str">
            <v/>
          </cell>
          <cell r="F2986" t="str">
            <v/>
          </cell>
          <cell r="G2986" t="str">
            <v/>
          </cell>
        </row>
        <row r="2987">
          <cell r="A2987" t="str">
            <v/>
          </cell>
          <cell r="C2987" t="str">
            <v/>
          </cell>
          <cell r="F2987" t="str">
            <v/>
          </cell>
          <cell r="G2987" t="str">
            <v/>
          </cell>
        </row>
        <row r="2988">
          <cell r="A2988" t="str">
            <v/>
          </cell>
          <cell r="C2988" t="str">
            <v/>
          </cell>
          <cell r="F2988" t="str">
            <v/>
          </cell>
          <cell r="G2988" t="str">
            <v/>
          </cell>
        </row>
        <row r="2989">
          <cell r="A2989" t="str">
            <v/>
          </cell>
          <cell r="C2989" t="str">
            <v/>
          </cell>
          <cell r="F2989" t="str">
            <v/>
          </cell>
          <cell r="G2989" t="str">
            <v/>
          </cell>
        </row>
        <row r="2990">
          <cell r="A2990" t="str">
            <v/>
          </cell>
          <cell r="C2990" t="str">
            <v/>
          </cell>
          <cell r="F2990" t="str">
            <v/>
          </cell>
          <cell r="G2990" t="str">
            <v/>
          </cell>
        </row>
        <row r="2991">
          <cell r="A2991" t="str">
            <v/>
          </cell>
          <cell r="C2991" t="str">
            <v/>
          </cell>
          <cell r="F2991" t="str">
            <v/>
          </cell>
          <cell r="G2991" t="str">
            <v/>
          </cell>
        </row>
        <row r="2992">
          <cell r="A2992" t="str">
            <v/>
          </cell>
          <cell r="C2992" t="str">
            <v/>
          </cell>
          <cell r="F2992" t="str">
            <v/>
          </cell>
          <cell r="G2992" t="str">
            <v/>
          </cell>
        </row>
        <row r="2993">
          <cell r="A2993" t="str">
            <v/>
          </cell>
          <cell r="C2993" t="str">
            <v/>
          </cell>
          <cell r="F2993" t="str">
            <v/>
          </cell>
          <cell r="G2993" t="str">
            <v/>
          </cell>
        </row>
        <row r="2994">
          <cell r="A2994" t="str">
            <v/>
          </cell>
          <cell r="C2994" t="str">
            <v/>
          </cell>
          <cell r="F2994" t="str">
            <v/>
          </cell>
          <cell r="G2994" t="str">
            <v/>
          </cell>
        </row>
        <row r="2995">
          <cell r="A2995" t="str">
            <v/>
          </cell>
          <cell r="C2995" t="str">
            <v/>
          </cell>
          <cell r="F2995" t="str">
            <v/>
          </cell>
          <cell r="G2995" t="str">
            <v/>
          </cell>
        </row>
        <row r="2996">
          <cell r="A2996" t="str">
            <v/>
          </cell>
          <cell r="C2996" t="str">
            <v/>
          </cell>
          <cell r="F2996" t="str">
            <v/>
          </cell>
          <cell r="G2996" t="str">
            <v/>
          </cell>
        </row>
        <row r="2997">
          <cell r="A2997" t="str">
            <v/>
          </cell>
          <cell r="C2997" t="str">
            <v/>
          </cell>
          <cell r="F2997" t="str">
            <v/>
          </cell>
          <cell r="G2997" t="str">
            <v/>
          </cell>
        </row>
        <row r="2998">
          <cell r="A2998" t="str">
            <v/>
          </cell>
          <cell r="C2998" t="str">
            <v/>
          </cell>
          <cell r="F2998" t="str">
            <v/>
          </cell>
          <cell r="G2998" t="str">
            <v/>
          </cell>
        </row>
        <row r="2999">
          <cell r="A2999" t="str">
            <v/>
          </cell>
          <cell r="C2999" t="str">
            <v/>
          </cell>
          <cell r="F2999" t="str">
            <v/>
          </cell>
          <cell r="G2999" t="str">
            <v/>
          </cell>
        </row>
        <row r="3000">
          <cell r="F3000" t="str">
            <v>SUBTOTAL</v>
          </cell>
          <cell r="G3000" t="str">
            <v/>
          </cell>
        </row>
        <row r="3002">
          <cell r="A3002" t="str">
            <v>III. TRANSPORTES</v>
          </cell>
        </row>
        <row r="3003">
          <cell r="A3003" t="str">
            <v>CÓDIGO</v>
          </cell>
          <cell r="B3003" t="str">
            <v>DESCRIPCIÓN</v>
          </cell>
          <cell r="C3003" t="str">
            <v>TIPO</v>
          </cell>
          <cell r="D3003" t="str">
            <v>VOLUMEN/PESO</v>
          </cell>
          <cell r="E3003" t="str">
            <v>DISTANCIA</v>
          </cell>
          <cell r="F3003" t="str">
            <v>TARIFA</v>
          </cell>
          <cell r="G3003" t="str">
            <v>VR. UNITARIO</v>
          </cell>
        </row>
        <row r="3004">
          <cell r="A3004" t="str">
            <v/>
          </cell>
          <cell r="E3004" t="str">
            <v/>
          </cell>
          <cell r="F3004" t="str">
            <v/>
          </cell>
          <cell r="G3004" t="str">
            <v/>
          </cell>
        </row>
        <row r="3005">
          <cell r="A3005" t="str">
            <v/>
          </cell>
          <cell r="E3005" t="str">
            <v/>
          </cell>
          <cell r="F3005" t="str">
            <v/>
          </cell>
          <cell r="G3005" t="str">
            <v/>
          </cell>
        </row>
        <row r="3006">
          <cell r="A3006" t="str">
            <v/>
          </cell>
          <cell r="E3006" t="str">
            <v/>
          </cell>
          <cell r="F3006" t="str">
            <v/>
          </cell>
          <cell r="G3006" t="str">
            <v/>
          </cell>
        </row>
        <row r="3007">
          <cell r="F3007" t="str">
            <v>SUBTOTAL</v>
          </cell>
          <cell r="G3007" t="str">
            <v/>
          </cell>
        </row>
        <row r="3009">
          <cell r="A3009" t="str">
            <v>IV. MANO DE OBRA</v>
          </cell>
        </row>
        <row r="3010">
          <cell r="A3010" t="str">
            <v>CÓDIGO</v>
          </cell>
          <cell r="B3010" t="str">
            <v>CARGOS PERSONAL</v>
          </cell>
          <cell r="D3010" t="str">
            <v>CANTIDAD</v>
          </cell>
          <cell r="E3010" t="str">
            <v>JORNAL TOTAL</v>
          </cell>
          <cell r="F3010" t="str">
            <v>RENDIMIENTO</v>
          </cell>
          <cell r="G3010" t="str">
            <v>VR. UNITARIO</v>
          </cell>
        </row>
        <row r="3011">
          <cell r="A3011" t="str">
            <v/>
          </cell>
          <cell r="E3011" t="str">
            <v/>
          </cell>
          <cell r="G3011" t="str">
            <v/>
          </cell>
        </row>
        <row r="3012">
          <cell r="A3012" t="str">
            <v/>
          </cell>
          <cell r="E3012" t="str">
            <v/>
          </cell>
          <cell r="F3012" t="str">
            <v/>
          </cell>
          <cell r="G3012" t="str">
            <v/>
          </cell>
        </row>
        <row r="3013">
          <cell r="A3013" t="str">
            <v/>
          </cell>
          <cell r="E3013" t="str">
            <v/>
          </cell>
          <cell r="F3013" t="str">
            <v/>
          </cell>
          <cell r="G3013" t="str">
            <v/>
          </cell>
        </row>
        <row r="3014">
          <cell r="A3014" t="str">
            <v/>
          </cell>
          <cell r="E3014" t="str">
            <v/>
          </cell>
          <cell r="F3014" t="str">
            <v/>
          </cell>
          <cell r="G3014" t="str">
            <v/>
          </cell>
        </row>
        <row r="3015">
          <cell r="F3015" t="str">
            <v>SUBTOTAL</v>
          </cell>
          <cell r="G3015" t="str">
            <v/>
          </cell>
        </row>
        <row r="3017">
          <cell r="A3017" t="str">
            <v>V. SERVICIOS</v>
          </cell>
        </row>
        <row r="3018">
          <cell r="A3018" t="str">
            <v>CÓDIGO</v>
          </cell>
          <cell r="B3018" t="str">
            <v>DESCRIPCIÓN</v>
          </cell>
          <cell r="D3018" t="str">
            <v>UNIDAD</v>
          </cell>
          <cell r="E3018" t="str">
            <v>CANTIDAD</v>
          </cell>
          <cell r="F3018" t="str">
            <v>PRECIO UNIT.</v>
          </cell>
          <cell r="G3018" t="str">
            <v>VR. UNITARIO</v>
          </cell>
        </row>
        <row r="3019">
          <cell r="A3019" t="str">
            <v/>
          </cell>
          <cell r="D3019" t="str">
            <v/>
          </cell>
          <cell r="F3019" t="str">
            <v/>
          </cell>
          <cell r="G3019" t="str">
            <v/>
          </cell>
        </row>
        <row r="3020">
          <cell r="A3020" t="str">
            <v/>
          </cell>
          <cell r="D3020" t="str">
            <v/>
          </cell>
          <cell r="F3020" t="str">
            <v/>
          </cell>
          <cell r="G3020" t="str">
            <v/>
          </cell>
        </row>
        <row r="3021">
          <cell r="A3021" t="str">
            <v/>
          </cell>
          <cell r="D3021" t="str">
            <v/>
          </cell>
          <cell r="F3021" t="str">
            <v/>
          </cell>
          <cell r="G3021" t="str">
            <v/>
          </cell>
        </row>
        <row r="3022">
          <cell r="F3022" t="str">
            <v>SUBTOTAL</v>
          </cell>
          <cell r="G3022" t="str">
            <v/>
          </cell>
        </row>
        <row r="3024">
          <cell r="A3024" t="str">
            <v>TOTAL COSTO DIRECTO</v>
          </cell>
          <cell r="G3024" t="str">
            <v/>
          </cell>
        </row>
        <row r="3026">
          <cell r="A3026" t="str">
            <v>2. COSTOS INDIRECTOS</v>
          </cell>
        </row>
        <row r="3028">
          <cell r="A3028" t="str">
            <v>DESCRIPCIÓN</v>
          </cell>
          <cell r="F3028" t="str">
            <v>PORCENTAJE</v>
          </cell>
          <cell r="G3028" t="str">
            <v>VALOR TOTAL</v>
          </cell>
        </row>
        <row r="3029">
          <cell r="A3029" t="str">
            <v>ADMINISTRACION</v>
          </cell>
          <cell r="F3029">
            <v>0.21665986967355252</v>
          </cell>
          <cell r="G3029" t="str">
            <v/>
          </cell>
        </row>
        <row r="3030">
          <cell r="A3030" t="str">
            <v>IMPREVISTOS</v>
          </cell>
          <cell r="F3030" t="e">
            <v>#REF!</v>
          </cell>
          <cell r="G3030" t="str">
            <v/>
          </cell>
        </row>
        <row r="3031">
          <cell r="A3031" t="str">
            <v>UTILIDADES</v>
          </cell>
          <cell r="F3031" t="e">
            <v>#REF!</v>
          </cell>
          <cell r="G3031" t="str">
            <v/>
          </cell>
        </row>
        <row r="3032">
          <cell r="A3032" t="str">
            <v>TOTAL COSTO INDIRECTO</v>
          </cell>
          <cell r="F3032" t="e">
            <v>#REF!</v>
          </cell>
          <cell r="G3032" t="str">
            <v/>
          </cell>
        </row>
        <row r="3034">
          <cell r="A3034" t="str">
            <v>PRECIO UNITARIO TOTAL APROXIMADO AL PESO</v>
          </cell>
          <cell r="G3034" t="str">
            <v/>
          </cell>
        </row>
        <row r="3036">
          <cell r="B3036" t="str">
            <v>RESPONSABLE: JOHNATAN DE JESÚS ATEHORTÚA LONDOÑO</v>
          </cell>
        </row>
        <row r="3037">
          <cell r="B3037" t="str">
            <v xml:space="preserve">PROFESIONAL DE APOYO </v>
          </cell>
        </row>
        <row r="3038">
          <cell r="B3038" t="str">
            <v xml:space="preserve">SECRETARÍA DE PLANEACIÓN Y DESARROLLO TERRITORIAL </v>
          </cell>
        </row>
        <row r="3039">
          <cell r="B3039" t="str">
            <v>M.P. 05202 - 396667 ANT</v>
          </cell>
          <cell r="D3039" t="str">
            <v>FIRMA RESPONSABLE</v>
          </cell>
        </row>
        <row r="3040">
          <cell r="A3040" t="str">
            <v>DEPARTAMENTO DE ANTIOQUIA</v>
          </cell>
          <cell r="F3040" t="str">
            <v/>
          </cell>
        </row>
        <row r="3041">
          <cell r="A3041" t="str">
            <v>MUNICIPIO DE YARUMAL</v>
          </cell>
        </row>
        <row r="3042">
          <cell r="A3042" t="str">
            <v xml:space="preserve">PROYECTO: MEJORAMIENTO DE VÍAS TERCIARIAS EN EL MUNICIPIO DE YARUMAL ANTIOQUIA </v>
          </cell>
        </row>
        <row r="3044">
          <cell r="A3044" t="str">
            <v>ANÁLISIS DE PRECIOS UNITARIOS</v>
          </cell>
        </row>
        <row r="3046">
          <cell r="A3046" t="str">
            <v>ITEM</v>
          </cell>
          <cell r="B3046" t="str">
            <v>DESCRIPCIÓN</v>
          </cell>
          <cell r="E3046" t="str">
            <v>UNIDAD</v>
          </cell>
          <cell r="F3046" t="str">
            <v>CANTIDAD</v>
          </cell>
          <cell r="G3046" t="str">
            <v>COSTO DIRECTO</v>
          </cell>
        </row>
        <row r="3047">
          <cell r="B3047" t="str">
            <v/>
          </cell>
          <cell r="E3047" t="str">
            <v/>
          </cell>
          <cell r="F3047" t="str">
            <v/>
          </cell>
          <cell r="G3047" t="str">
            <v/>
          </cell>
        </row>
        <row r="3049">
          <cell r="A3049" t="str">
            <v>1. COSTOS DIRECTOS</v>
          </cell>
        </row>
        <row r="3051">
          <cell r="A3051" t="str">
            <v>I. EQUIPO</v>
          </cell>
        </row>
        <row r="3052">
          <cell r="A3052" t="str">
            <v>CÓDIGO</v>
          </cell>
          <cell r="B3052" t="str">
            <v>DESCRIPCIÓN</v>
          </cell>
          <cell r="D3052" t="str">
            <v>UNIDAD</v>
          </cell>
          <cell r="E3052" t="str">
            <v>TARIFA</v>
          </cell>
          <cell r="F3052" t="str">
            <v>RENDIMIENTO</v>
          </cell>
          <cell r="G3052" t="str">
            <v>VR. UNITARIO</v>
          </cell>
        </row>
        <row r="3053">
          <cell r="A3053" t="str">
            <v/>
          </cell>
          <cell r="D3053" t="str">
            <v/>
          </cell>
          <cell r="E3053" t="str">
            <v/>
          </cell>
          <cell r="G3053" t="str">
            <v/>
          </cell>
        </row>
        <row r="3054">
          <cell r="A3054" t="str">
            <v/>
          </cell>
          <cell r="D3054" t="str">
            <v/>
          </cell>
          <cell r="E3054" t="str">
            <v/>
          </cell>
          <cell r="G3054" t="str">
            <v/>
          </cell>
        </row>
        <row r="3055">
          <cell r="A3055" t="str">
            <v/>
          </cell>
          <cell r="D3055" t="str">
            <v/>
          </cell>
          <cell r="E3055" t="str">
            <v/>
          </cell>
          <cell r="G3055" t="str">
            <v/>
          </cell>
        </row>
        <row r="3056">
          <cell r="A3056" t="str">
            <v/>
          </cell>
          <cell r="D3056" t="str">
            <v/>
          </cell>
          <cell r="E3056" t="str">
            <v/>
          </cell>
          <cell r="G3056" t="str">
            <v/>
          </cell>
        </row>
        <row r="3057">
          <cell r="A3057" t="str">
            <v/>
          </cell>
          <cell r="D3057" t="str">
            <v/>
          </cell>
          <cell r="E3057" t="str">
            <v/>
          </cell>
          <cell r="G3057" t="str">
            <v/>
          </cell>
        </row>
        <row r="3058">
          <cell r="A3058" t="str">
            <v/>
          </cell>
          <cell r="D3058" t="str">
            <v/>
          </cell>
          <cell r="E3058" t="str">
            <v/>
          </cell>
          <cell r="G3058" t="str">
            <v/>
          </cell>
        </row>
        <row r="3059">
          <cell r="A3059" t="str">
            <v/>
          </cell>
          <cell r="B3059" t="str">
            <v/>
          </cell>
          <cell r="D3059" t="str">
            <v/>
          </cell>
          <cell r="E3059" t="str">
            <v/>
          </cell>
          <cell r="F3059" t="str">
            <v/>
          </cell>
          <cell r="G3059" t="str">
            <v/>
          </cell>
        </row>
        <row r="3060">
          <cell r="F3060" t="str">
            <v>SUBTOTAL</v>
          </cell>
          <cell r="G3060" t="str">
            <v/>
          </cell>
        </row>
        <row r="3062">
          <cell r="A3062" t="str">
            <v>II. MATERIALES</v>
          </cell>
        </row>
        <row r="3063">
          <cell r="A3063" t="str">
            <v>CÓDIGO</v>
          </cell>
          <cell r="B3063" t="str">
            <v>DESCRIPCIÓN</v>
          </cell>
          <cell r="C3063" t="str">
            <v>UNIDAD</v>
          </cell>
          <cell r="D3063" t="str">
            <v>CANTIDAD</v>
          </cell>
          <cell r="E3063" t="str">
            <v>DESP.</v>
          </cell>
          <cell r="F3063" t="str">
            <v>PRECIO UNIT.</v>
          </cell>
          <cell r="G3063" t="str">
            <v>VR. UNITARIO</v>
          </cell>
        </row>
        <row r="3064">
          <cell r="A3064" t="str">
            <v/>
          </cell>
          <cell r="C3064" t="str">
            <v/>
          </cell>
          <cell r="F3064" t="str">
            <v/>
          </cell>
          <cell r="G3064" t="str">
            <v/>
          </cell>
        </row>
        <row r="3065">
          <cell r="A3065" t="str">
            <v/>
          </cell>
          <cell r="C3065" t="str">
            <v/>
          </cell>
          <cell r="F3065" t="str">
            <v/>
          </cell>
          <cell r="G3065" t="str">
            <v/>
          </cell>
        </row>
        <row r="3066">
          <cell r="A3066" t="str">
            <v/>
          </cell>
          <cell r="C3066" t="str">
            <v/>
          </cell>
          <cell r="F3066" t="str">
            <v/>
          </cell>
          <cell r="G3066" t="str">
            <v/>
          </cell>
        </row>
        <row r="3067">
          <cell r="A3067" t="str">
            <v/>
          </cell>
          <cell r="C3067" t="str">
            <v/>
          </cell>
          <cell r="F3067" t="str">
            <v/>
          </cell>
          <cell r="G3067" t="str">
            <v/>
          </cell>
        </row>
        <row r="3068">
          <cell r="A3068" t="str">
            <v/>
          </cell>
          <cell r="C3068" t="str">
            <v/>
          </cell>
          <cell r="F3068" t="str">
            <v/>
          </cell>
          <cell r="G3068" t="str">
            <v/>
          </cell>
        </row>
        <row r="3069">
          <cell r="A3069" t="str">
            <v/>
          </cell>
          <cell r="C3069" t="str">
            <v/>
          </cell>
          <cell r="F3069" t="str">
            <v/>
          </cell>
          <cell r="G3069" t="str">
            <v/>
          </cell>
        </row>
        <row r="3070">
          <cell r="A3070" t="str">
            <v/>
          </cell>
          <cell r="C3070" t="str">
            <v/>
          </cell>
          <cell r="F3070" t="str">
            <v/>
          </cell>
          <cell r="G3070" t="str">
            <v/>
          </cell>
        </row>
        <row r="3071">
          <cell r="A3071" t="str">
            <v/>
          </cell>
          <cell r="C3071" t="str">
            <v/>
          </cell>
          <cell r="F3071" t="str">
            <v/>
          </cell>
          <cell r="G3071" t="str">
            <v/>
          </cell>
        </row>
        <row r="3072">
          <cell r="A3072" t="str">
            <v/>
          </cell>
          <cell r="C3072" t="str">
            <v/>
          </cell>
          <cell r="F3072" t="str">
            <v/>
          </cell>
          <cell r="G3072" t="str">
            <v/>
          </cell>
        </row>
        <row r="3073">
          <cell r="A3073" t="str">
            <v/>
          </cell>
          <cell r="C3073" t="str">
            <v/>
          </cell>
          <cell r="F3073" t="str">
            <v/>
          </cell>
          <cell r="G3073" t="str">
            <v/>
          </cell>
        </row>
        <row r="3074">
          <cell r="A3074" t="str">
            <v/>
          </cell>
          <cell r="C3074" t="str">
            <v/>
          </cell>
          <cell r="F3074" t="str">
            <v/>
          </cell>
          <cell r="G3074" t="str">
            <v/>
          </cell>
        </row>
        <row r="3075">
          <cell r="A3075" t="str">
            <v/>
          </cell>
          <cell r="C3075" t="str">
            <v/>
          </cell>
          <cell r="F3075" t="str">
            <v/>
          </cell>
          <cell r="G3075" t="str">
            <v/>
          </cell>
        </row>
        <row r="3076">
          <cell r="A3076" t="str">
            <v/>
          </cell>
          <cell r="C3076" t="str">
            <v/>
          </cell>
          <cell r="F3076" t="str">
            <v/>
          </cell>
          <cell r="G3076" t="str">
            <v/>
          </cell>
        </row>
        <row r="3077">
          <cell r="A3077" t="str">
            <v/>
          </cell>
          <cell r="C3077" t="str">
            <v/>
          </cell>
          <cell r="F3077" t="str">
            <v/>
          </cell>
          <cell r="G3077" t="str">
            <v/>
          </cell>
        </row>
        <row r="3078">
          <cell r="F3078" t="str">
            <v>SUBTOTAL</v>
          </cell>
          <cell r="G3078" t="str">
            <v/>
          </cell>
        </row>
        <row r="3080">
          <cell r="A3080" t="str">
            <v>III. TRANSPORTES</v>
          </cell>
        </row>
        <row r="3081">
          <cell r="A3081" t="str">
            <v>CÓDIGO</v>
          </cell>
          <cell r="B3081" t="str">
            <v>DESCRIPCIÓN</v>
          </cell>
          <cell r="C3081" t="str">
            <v>TIPO</v>
          </cell>
          <cell r="D3081" t="str">
            <v>VOLUMEN/PESO</v>
          </cell>
          <cell r="E3081" t="str">
            <v>DISTANCIA</v>
          </cell>
          <cell r="F3081" t="str">
            <v>TARIFA</v>
          </cell>
          <cell r="G3081" t="str">
            <v>VR. UNITARIO</v>
          </cell>
        </row>
        <row r="3082">
          <cell r="A3082" t="str">
            <v/>
          </cell>
          <cell r="E3082" t="str">
            <v/>
          </cell>
          <cell r="F3082" t="str">
            <v/>
          </cell>
          <cell r="G3082" t="str">
            <v/>
          </cell>
        </row>
        <row r="3083">
          <cell r="A3083" t="str">
            <v/>
          </cell>
          <cell r="E3083" t="str">
            <v/>
          </cell>
          <cell r="F3083" t="str">
            <v/>
          </cell>
          <cell r="G3083" t="str">
            <v/>
          </cell>
        </row>
        <row r="3084">
          <cell r="A3084" t="str">
            <v/>
          </cell>
          <cell r="E3084" t="str">
            <v/>
          </cell>
          <cell r="F3084" t="str">
            <v/>
          </cell>
          <cell r="G3084" t="str">
            <v/>
          </cell>
        </row>
        <row r="3085">
          <cell r="F3085" t="str">
            <v>SUBTOTAL</v>
          </cell>
          <cell r="G3085" t="str">
            <v/>
          </cell>
        </row>
        <row r="3087">
          <cell r="A3087" t="str">
            <v>IV. MANO DE OBRA</v>
          </cell>
        </row>
        <row r="3088">
          <cell r="A3088" t="str">
            <v>CÓDIGO</v>
          </cell>
          <cell r="B3088" t="str">
            <v>CARGOS PERSONAL</v>
          </cell>
          <cell r="D3088" t="str">
            <v>CANTIDAD</v>
          </cell>
          <cell r="E3088" t="str">
            <v>JORNAL TOTAL</v>
          </cell>
          <cell r="F3088" t="str">
            <v>RENDIMIENTO</v>
          </cell>
          <cell r="G3088" t="str">
            <v>VR. UNITARIO</v>
          </cell>
        </row>
        <row r="3089">
          <cell r="A3089" t="str">
            <v/>
          </cell>
          <cell r="E3089" t="str">
            <v/>
          </cell>
          <cell r="G3089" t="str">
            <v/>
          </cell>
        </row>
        <row r="3090">
          <cell r="A3090" t="str">
            <v/>
          </cell>
          <cell r="E3090" t="str">
            <v/>
          </cell>
          <cell r="F3090" t="str">
            <v/>
          </cell>
          <cell r="G3090" t="str">
            <v/>
          </cell>
        </row>
        <row r="3091">
          <cell r="A3091" t="str">
            <v/>
          </cell>
          <cell r="E3091" t="str">
            <v/>
          </cell>
          <cell r="F3091" t="str">
            <v/>
          </cell>
          <cell r="G3091" t="str">
            <v/>
          </cell>
        </row>
        <row r="3092">
          <cell r="A3092" t="str">
            <v/>
          </cell>
          <cell r="E3092" t="str">
            <v/>
          </cell>
          <cell r="F3092" t="str">
            <v/>
          </cell>
          <cell r="G3092" t="str">
            <v/>
          </cell>
        </row>
        <row r="3093">
          <cell r="F3093" t="str">
            <v>SUBTOTAL</v>
          </cell>
          <cell r="G3093" t="str">
            <v/>
          </cell>
        </row>
        <row r="3095">
          <cell r="A3095" t="str">
            <v>V. SERVICIOS</v>
          </cell>
        </row>
        <row r="3096">
          <cell r="A3096" t="str">
            <v>CÓDIGO</v>
          </cell>
          <cell r="B3096" t="str">
            <v>DESCRIPCIÓN</v>
          </cell>
          <cell r="D3096" t="str">
            <v>UNIDAD</v>
          </cell>
          <cell r="E3096" t="str">
            <v>CANTIDAD</v>
          </cell>
          <cell r="F3096" t="str">
            <v>PRECIO UNIT.</v>
          </cell>
          <cell r="G3096" t="str">
            <v>VR. UNITARIO</v>
          </cell>
        </row>
        <row r="3097">
          <cell r="A3097" t="str">
            <v/>
          </cell>
          <cell r="D3097" t="str">
            <v/>
          </cell>
          <cell r="F3097" t="str">
            <v/>
          </cell>
          <cell r="G3097" t="str">
            <v/>
          </cell>
        </row>
        <row r="3098">
          <cell r="A3098" t="str">
            <v/>
          </cell>
          <cell r="D3098" t="str">
            <v/>
          </cell>
          <cell r="F3098" t="str">
            <v/>
          </cell>
          <cell r="G3098" t="str">
            <v/>
          </cell>
        </row>
        <row r="3099">
          <cell r="A3099" t="str">
            <v/>
          </cell>
          <cell r="D3099" t="str">
            <v/>
          </cell>
          <cell r="F3099" t="str">
            <v/>
          </cell>
          <cell r="G3099" t="str">
            <v/>
          </cell>
        </row>
        <row r="3100">
          <cell r="F3100" t="str">
            <v>SUBTOTAL</v>
          </cell>
          <cell r="G3100" t="str">
            <v/>
          </cell>
        </row>
        <row r="3102">
          <cell r="A3102" t="str">
            <v>TOTAL COSTO DIRECTO</v>
          </cell>
          <cell r="G3102" t="str">
            <v/>
          </cell>
        </row>
        <row r="3104">
          <cell r="A3104" t="str">
            <v>2. COSTOS INDIRECTOS</v>
          </cell>
        </row>
        <row r="3106">
          <cell r="A3106" t="str">
            <v>DESCRIPCIÓN</v>
          </cell>
          <cell r="F3106" t="str">
            <v>PORCENTAJE</v>
          </cell>
          <cell r="G3106" t="str">
            <v>VALOR TOTAL</v>
          </cell>
        </row>
        <row r="3107">
          <cell r="A3107" t="str">
            <v>ADMINISTRACION</v>
          </cell>
          <cell r="F3107">
            <v>0.21665986967355252</v>
          </cell>
          <cell r="G3107" t="str">
            <v/>
          </cell>
        </row>
        <row r="3108">
          <cell r="A3108" t="str">
            <v>IMPREVISTOS</v>
          </cell>
          <cell r="F3108" t="e">
            <v>#REF!</v>
          </cell>
          <cell r="G3108" t="str">
            <v/>
          </cell>
        </row>
        <row r="3109">
          <cell r="A3109" t="str">
            <v>UTILIDADES</v>
          </cell>
          <cell r="F3109" t="e">
            <v>#REF!</v>
          </cell>
          <cell r="G3109" t="str">
            <v/>
          </cell>
        </row>
        <row r="3110">
          <cell r="A3110" t="str">
            <v>TOTAL COSTO INDIRECTO</v>
          </cell>
          <cell r="F3110" t="e">
            <v>#REF!</v>
          </cell>
          <cell r="G3110" t="str">
            <v/>
          </cell>
        </row>
        <row r="3112">
          <cell r="A3112" t="str">
            <v>PRECIO UNITARIO TOTAL APROXIMADO AL PESO</v>
          </cell>
          <cell r="G3112" t="str">
            <v/>
          </cell>
        </row>
        <row r="3114">
          <cell r="B3114" t="str">
            <v>RESPONSABLE: JOHNATAN DE JESÚS ATEHORTÚA LONDOÑO</v>
          </cell>
        </row>
        <row r="3115">
          <cell r="B3115" t="str">
            <v xml:space="preserve">PROFESIONAL DE APOYO </v>
          </cell>
        </row>
        <row r="3116">
          <cell r="B3116" t="str">
            <v xml:space="preserve">SECRETARÍA DE PLANEACIÓN Y DESARROLLO TERRITORIAL </v>
          </cell>
        </row>
        <row r="3117">
          <cell r="B3117" t="str">
            <v>M.P. 05202 - 396667 ANT</v>
          </cell>
          <cell r="D3117" t="str">
            <v>FIRMA RESPONSABLE</v>
          </cell>
        </row>
        <row r="3118">
          <cell r="A3118" t="str">
            <v>DEPARTAMENTO DE ANTIOQUIA</v>
          </cell>
          <cell r="F3118" t="str">
            <v/>
          </cell>
        </row>
        <row r="3119">
          <cell r="A3119" t="str">
            <v>MUNICIPIO DE YARUMAL</v>
          </cell>
        </row>
        <row r="3120">
          <cell r="A3120" t="str">
            <v xml:space="preserve">PROYECTO: MEJORAMIENTO DE VÍAS TERCIARIAS EN EL MUNICIPIO DE YARUMAL ANTIOQUIA </v>
          </cell>
        </row>
        <row r="3122">
          <cell r="A3122" t="str">
            <v>ANÁLISIS DE PRECIOS UNITARIOS</v>
          </cell>
        </row>
        <row r="3124">
          <cell r="A3124" t="str">
            <v>ITEM</v>
          </cell>
          <cell r="B3124" t="str">
            <v>DESCRIPCIÓN</v>
          </cell>
          <cell r="E3124" t="str">
            <v>UNIDAD</v>
          </cell>
          <cell r="F3124" t="str">
            <v>CANTIDAD</v>
          </cell>
          <cell r="G3124" t="str">
            <v>COSTO DIRECTO</v>
          </cell>
        </row>
        <row r="3125">
          <cell r="B3125" t="str">
            <v/>
          </cell>
          <cell r="E3125" t="str">
            <v/>
          </cell>
          <cell r="F3125" t="str">
            <v/>
          </cell>
          <cell r="G3125" t="str">
            <v/>
          </cell>
        </row>
        <row r="3127">
          <cell r="A3127" t="str">
            <v>1. COSTOS DIRECTOS</v>
          </cell>
        </row>
        <row r="3129">
          <cell r="A3129" t="str">
            <v>I. EQUIPO</v>
          </cell>
        </row>
        <row r="3130">
          <cell r="A3130" t="str">
            <v>CÓDIGO</v>
          </cell>
          <cell r="B3130" t="str">
            <v>DESCRIPCIÓN</v>
          </cell>
          <cell r="D3130" t="str">
            <v>UNIDAD</v>
          </cell>
          <cell r="E3130" t="str">
            <v>TARIFA</v>
          </cell>
          <cell r="F3130" t="str">
            <v>RENDIMIENTO</v>
          </cell>
          <cell r="G3130" t="str">
            <v>VR. UNITARIO</v>
          </cell>
        </row>
        <row r="3131">
          <cell r="A3131" t="str">
            <v/>
          </cell>
          <cell r="D3131" t="str">
            <v/>
          </cell>
          <cell r="E3131" t="str">
            <v/>
          </cell>
          <cell r="G3131" t="str">
            <v/>
          </cell>
        </row>
        <row r="3132">
          <cell r="A3132" t="str">
            <v/>
          </cell>
          <cell r="D3132" t="str">
            <v/>
          </cell>
          <cell r="E3132" t="str">
            <v/>
          </cell>
          <cell r="G3132" t="str">
            <v/>
          </cell>
        </row>
        <row r="3133">
          <cell r="A3133" t="str">
            <v/>
          </cell>
          <cell r="D3133" t="str">
            <v/>
          </cell>
          <cell r="E3133" t="str">
            <v/>
          </cell>
          <cell r="G3133" t="str">
            <v/>
          </cell>
        </row>
        <row r="3134">
          <cell r="A3134" t="str">
            <v/>
          </cell>
          <cell r="D3134" t="str">
            <v/>
          </cell>
          <cell r="E3134" t="str">
            <v/>
          </cell>
          <cell r="G3134" t="str">
            <v/>
          </cell>
        </row>
        <row r="3135">
          <cell r="A3135" t="str">
            <v/>
          </cell>
          <cell r="D3135" t="str">
            <v/>
          </cell>
          <cell r="E3135" t="str">
            <v/>
          </cell>
          <cell r="G3135" t="str">
            <v/>
          </cell>
        </row>
        <row r="3136">
          <cell r="A3136" t="str">
            <v/>
          </cell>
          <cell r="D3136" t="str">
            <v/>
          </cell>
          <cell r="E3136" t="str">
            <v/>
          </cell>
          <cell r="G3136" t="str">
            <v/>
          </cell>
        </row>
        <row r="3137">
          <cell r="A3137" t="str">
            <v/>
          </cell>
          <cell r="B3137" t="str">
            <v/>
          </cell>
          <cell r="D3137" t="str">
            <v/>
          </cell>
          <cell r="E3137" t="str">
            <v/>
          </cell>
          <cell r="F3137" t="str">
            <v/>
          </cell>
          <cell r="G3137" t="str">
            <v/>
          </cell>
        </row>
        <row r="3138">
          <cell r="F3138" t="str">
            <v>SUBTOTAL</v>
          </cell>
          <cell r="G3138" t="str">
            <v/>
          </cell>
        </row>
        <row r="3140">
          <cell r="A3140" t="str">
            <v>II. MATERIALES</v>
          </cell>
        </row>
        <row r="3141">
          <cell r="A3141" t="str">
            <v>CÓDIGO</v>
          </cell>
          <cell r="B3141" t="str">
            <v>DESCRIPCIÓN</v>
          </cell>
          <cell r="C3141" t="str">
            <v>UNIDAD</v>
          </cell>
          <cell r="D3141" t="str">
            <v>CANTIDAD</v>
          </cell>
          <cell r="E3141" t="str">
            <v>DESP.</v>
          </cell>
          <cell r="F3141" t="str">
            <v>PRECIO UNIT.</v>
          </cell>
          <cell r="G3141" t="str">
            <v>VR. UNITARIO</v>
          </cell>
        </row>
        <row r="3142">
          <cell r="A3142" t="str">
            <v/>
          </cell>
          <cell r="C3142" t="str">
            <v/>
          </cell>
          <cell r="F3142" t="str">
            <v/>
          </cell>
          <cell r="G3142" t="str">
            <v/>
          </cell>
        </row>
        <row r="3143">
          <cell r="A3143" t="str">
            <v/>
          </cell>
          <cell r="C3143" t="str">
            <v/>
          </cell>
          <cell r="F3143" t="str">
            <v/>
          </cell>
          <cell r="G3143" t="str">
            <v/>
          </cell>
        </row>
        <row r="3144">
          <cell r="A3144" t="str">
            <v/>
          </cell>
          <cell r="C3144" t="str">
            <v/>
          </cell>
          <cell r="F3144" t="str">
            <v/>
          </cell>
          <cell r="G3144" t="str">
            <v/>
          </cell>
        </row>
        <row r="3145">
          <cell r="A3145" t="str">
            <v/>
          </cell>
          <cell r="C3145" t="str">
            <v/>
          </cell>
          <cell r="F3145" t="str">
            <v/>
          </cell>
          <cell r="G3145" t="str">
            <v/>
          </cell>
        </row>
        <row r="3146">
          <cell r="A3146" t="str">
            <v/>
          </cell>
          <cell r="C3146" t="str">
            <v/>
          </cell>
          <cell r="F3146" t="str">
            <v/>
          </cell>
          <cell r="G3146" t="str">
            <v/>
          </cell>
        </row>
        <row r="3147">
          <cell r="A3147" t="str">
            <v/>
          </cell>
          <cell r="C3147" t="str">
            <v/>
          </cell>
          <cell r="F3147" t="str">
            <v/>
          </cell>
          <cell r="G3147" t="str">
            <v/>
          </cell>
        </row>
        <row r="3148">
          <cell r="A3148" t="str">
            <v/>
          </cell>
          <cell r="C3148" t="str">
            <v/>
          </cell>
          <cell r="F3148" t="str">
            <v/>
          </cell>
          <cell r="G3148" t="str">
            <v/>
          </cell>
        </row>
        <row r="3149">
          <cell r="A3149" t="str">
            <v/>
          </cell>
          <cell r="C3149" t="str">
            <v/>
          </cell>
          <cell r="F3149" t="str">
            <v/>
          </cell>
          <cell r="G3149" t="str">
            <v/>
          </cell>
        </row>
        <row r="3150">
          <cell r="A3150" t="str">
            <v/>
          </cell>
          <cell r="C3150" t="str">
            <v/>
          </cell>
          <cell r="F3150" t="str">
            <v/>
          </cell>
          <cell r="G3150" t="str">
            <v/>
          </cell>
        </row>
        <row r="3151">
          <cell r="A3151" t="str">
            <v/>
          </cell>
          <cell r="C3151" t="str">
            <v/>
          </cell>
          <cell r="F3151" t="str">
            <v/>
          </cell>
          <cell r="G3151" t="str">
            <v/>
          </cell>
        </row>
        <row r="3152">
          <cell r="A3152" t="str">
            <v/>
          </cell>
          <cell r="C3152" t="str">
            <v/>
          </cell>
          <cell r="F3152" t="str">
            <v/>
          </cell>
          <cell r="G3152" t="str">
            <v/>
          </cell>
        </row>
        <row r="3153">
          <cell r="A3153" t="str">
            <v/>
          </cell>
          <cell r="C3153" t="str">
            <v/>
          </cell>
          <cell r="F3153" t="str">
            <v/>
          </cell>
          <cell r="G3153" t="str">
            <v/>
          </cell>
        </row>
        <row r="3154">
          <cell r="A3154" t="str">
            <v/>
          </cell>
          <cell r="C3154" t="str">
            <v/>
          </cell>
          <cell r="F3154" t="str">
            <v/>
          </cell>
          <cell r="G3154" t="str">
            <v/>
          </cell>
        </row>
        <row r="3155">
          <cell r="A3155" t="str">
            <v/>
          </cell>
          <cell r="C3155" t="str">
            <v/>
          </cell>
          <cell r="F3155" t="str">
            <v/>
          </cell>
          <cell r="G3155" t="str">
            <v/>
          </cell>
        </row>
        <row r="3156">
          <cell r="F3156" t="str">
            <v>SUBTOTAL</v>
          </cell>
          <cell r="G3156" t="str">
            <v/>
          </cell>
        </row>
        <row r="3158">
          <cell r="A3158" t="str">
            <v>III. TRANSPORTES</v>
          </cell>
        </row>
        <row r="3159">
          <cell r="A3159" t="str">
            <v>CÓDIGO</v>
          </cell>
          <cell r="B3159" t="str">
            <v>DESCRIPCIÓN</v>
          </cell>
          <cell r="C3159" t="str">
            <v>TIPO</v>
          </cell>
          <cell r="D3159" t="str">
            <v>VOLUMEN/PESO</v>
          </cell>
          <cell r="E3159" t="str">
            <v>DISTANCIA</v>
          </cell>
          <cell r="F3159" t="str">
            <v>TARIFA</v>
          </cell>
          <cell r="G3159" t="str">
            <v>VR. UNITARIO</v>
          </cell>
        </row>
        <row r="3160">
          <cell r="A3160" t="str">
            <v/>
          </cell>
          <cell r="E3160" t="str">
            <v/>
          </cell>
          <cell r="F3160" t="str">
            <v/>
          </cell>
          <cell r="G3160" t="str">
            <v/>
          </cell>
        </row>
        <row r="3161">
          <cell r="A3161" t="str">
            <v/>
          </cell>
          <cell r="E3161" t="str">
            <v/>
          </cell>
          <cell r="F3161" t="str">
            <v/>
          </cell>
          <cell r="G3161" t="str">
            <v/>
          </cell>
        </row>
        <row r="3162">
          <cell r="A3162" t="str">
            <v/>
          </cell>
          <cell r="E3162" t="str">
            <v/>
          </cell>
          <cell r="F3162" t="str">
            <v/>
          </cell>
          <cell r="G3162" t="str">
            <v/>
          </cell>
        </row>
        <row r="3163">
          <cell r="F3163" t="str">
            <v>SUBTOTAL</v>
          </cell>
          <cell r="G3163" t="str">
            <v/>
          </cell>
        </row>
        <row r="3165">
          <cell r="A3165" t="str">
            <v>IV. MANO DE OBRA</v>
          </cell>
        </row>
        <row r="3166">
          <cell r="A3166" t="str">
            <v>CÓDIGO</v>
          </cell>
          <cell r="B3166" t="str">
            <v>CARGOS PERSONAL</v>
          </cell>
          <cell r="D3166" t="str">
            <v>CANTIDAD</v>
          </cell>
          <cell r="E3166" t="str">
            <v>JORNAL TOTAL</v>
          </cell>
          <cell r="F3166" t="str">
            <v>RENDIMIENTO</v>
          </cell>
          <cell r="G3166" t="str">
            <v>VR. UNITARIO</v>
          </cell>
        </row>
        <row r="3167">
          <cell r="A3167" t="str">
            <v/>
          </cell>
          <cell r="E3167" t="str">
            <v/>
          </cell>
          <cell r="G3167" t="str">
            <v/>
          </cell>
        </row>
        <row r="3168">
          <cell r="A3168" t="str">
            <v/>
          </cell>
          <cell r="E3168" t="str">
            <v/>
          </cell>
          <cell r="F3168" t="str">
            <v/>
          </cell>
          <cell r="G3168" t="str">
            <v/>
          </cell>
        </row>
        <row r="3169">
          <cell r="A3169" t="str">
            <v/>
          </cell>
          <cell r="E3169" t="str">
            <v/>
          </cell>
          <cell r="F3169" t="str">
            <v/>
          </cell>
          <cell r="G3169" t="str">
            <v/>
          </cell>
        </row>
        <row r="3170">
          <cell r="A3170" t="str">
            <v/>
          </cell>
          <cell r="E3170" t="str">
            <v/>
          </cell>
          <cell r="F3170" t="str">
            <v/>
          </cell>
          <cell r="G3170" t="str">
            <v/>
          </cell>
        </row>
        <row r="3171">
          <cell r="F3171" t="str">
            <v>SUBTOTAL</v>
          </cell>
          <cell r="G3171" t="str">
            <v/>
          </cell>
        </row>
        <row r="3173">
          <cell r="A3173" t="str">
            <v>V. SERVICIOS</v>
          </cell>
        </row>
        <row r="3174">
          <cell r="A3174" t="str">
            <v>CÓDIGO</v>
          </cell>
          <cell r="B3174" t="str">
            <v>DESCRIPCIÓN</v>
          </cell>
          <cell r="D3174" t="str">
            <v>UNIDAD</v>
          </cell>
          <cell r="E3174" t="str">
            <v>CANTIDAD</v>
          </cell>
          <cell r="F3174" t="str">
            <v>PRECIO UNIT.</v>
          </cell>
          <cell r="G3174" t="str">
            <v>VR. UNITARIO</v>
          </cell>
        </row>
        <row r="3175">
          <cell r="A3175" t="str">
            <v/>
          </cell>
          <cell r="D3175" t="str">
            <v/>
          </cell>
          <cell r="F3175" t="str">
            <v/>
          </cell>
          <cell r="G3175" t="str">
            <v/>
          </cell>
        </row>
        <row r="3176">
          <cell r="A3176" t="str">
            <v/>
          </cell>
          <cell r="D3176" t="str">
            <v/>
          </cell>
          <cell r="F3176" t="str">
            <v/>
          </cell>
          <cell r="G3176" t="str">
            <v/>
          </cell>
        </row>
        <row r="3177">
          <cell r="A3177" t="str">
            <v/>
          </cell>
          <cell r="D3177" t="str">
            <v/>
          </cell>
          <cell r="F3177" t="str">
            <v/>
          </cell>
          <cell r="G3177" t="str">
            <v/>
          </cell>
        </row>
        <row r="3178">
          <cell r="F3178" t="str">
            <v>SUBTOTAL</v>
          </cell>
          <cell r="G3178" t="str">
            <v/>
          </cell>
        </row>
        <row r="3180">
          <cell r="A3180" t="str">
            <v>TOTAL COSTO DIRECTO</v>
          </cell>
          <cell r="G3180" t="str">
            <v/>
          </cell>
        </row>
        <row r="3182">
          <cell r="A3182" t="str">
            <v>2. COSTOS INDIRECTOS</v>
          </cell>
        </row>
        <row r="3184">
          <cell r="A3184" t="str">
            <v>DESCRIPCIÓN</v>
          </cell>
          <cell r="F3184" t="str">
            <v>PORCENTAJE</v>
          </cell>
          <cell r="G3184" t="str">
            <v>VALOR TOTAL</v>
          </cell>
        </row>
        <row r="3185">
          <cell r="A3185" t="str">
            <v>ADMINISTRACION</v>
          </cell>
          <cell r="F3185">
            <v>0.21665986967355252</v>
          </cell>
          <cell r="G3185" t="str">
            <v/>
          </cell>
        </row>
        <row r="3186">
          <cell r="A3186" t="str">
            <v>IMPREVISTOS</v>
          </cell>
          <cell r="F3186" t="e">
            <v>#REF!</v>
          </cell>
          <cell r="G3186" t="str">
            <v/>
          </cell>
        </row>
        <row r="3187">
          <cell r="A3187" t="str">
            <v>UTILIDADES</v>
          </cell>
          <cell r="F3187" t="e">
            <v>#REF!</v>
          </cell>
          <cell r="G3187" t="str">
            <v/>
          </cell>
        </row>
        <row r="3188">
          <cell r="A3188" t="str">
            <v>TOTAL COSTO INDIRECTO</v>
          </cell>
          <cell r="F3188" t="e">
            <v>#REF!</v>
          </cell>
          <cell r="G3188" t="str">
            <v/>
          </cell>
        </row>
        <row r="3190">
          <cell r="A3190" t="str">
            <v>PRECIO UNITARIO TOTAL APROXIMADO AL PESO</v>
          </cell>
          <cell r="G3190" t="str">
            <v/>
          </cell>
        </row>
        <row r="3192">
          <cell r="B3192" t="str">
            <v>RESPONSABLE: JOHNATAN DE JESÚS ATEHORTÚA LONDOÑO</v>
          </cell>
        </row>
        <row r="3193">
          <cell r="B3193" t="str">
            <v xml:space="preserve">PROFESIONAL DE APOYO </v>
          </cell>
        </row>
        <row r="3194">
          <cell r="B3194" t="str">
            <v xml:space="preserve">SECRETARÍA DE PLANEACIÓN Y DESARROLLO TERRITORIAL </v>
          </cell>
        </row>
        <row r="3195">
          <cell r="B3195" t="str">
            <v>M.P. 05202 - 396667 ANT</v>
          </cell>
          <cell r="D3195" t="str">
            <v>FIRMA RESPONSABLE</v>
          </cell>
        </row>
        <row r="3196">
          <cell r="A3196" t="str">
            <v>DEPARTAMENTO DE ANTIOQUIA</v>
          </cell>
          <cell r="F3196" t="str">
            <v/>
          </cell>
        </row>
        <row r="3197">
          <cell r="A3197" t="str">
            <v>MUNICIPIO DE YARUMAL</v>
          </cell>
        </row>
        <row r="3198">
          <cell r="A3198" t="str">
            <v xml:space="preserve">PROYECTO: MEJORAMIENTO DE VÍAS TERCIARIAS EN EL MUNICIPIO DE YARUMAL ANTIOQUIA </v>
          </cell>
        </row>
        <row r="3200">
          <cell r="A3200" t="str">
            <v>ANÁLISIS DE PRECIOS UNITARIOS</v>
          </cell>
        </row>
        <row r="3202">
          <cell r="A3202" t="str">
            <v>ITEM</v>
          </cell>
          <cell r="B3202" t="str">
            <v>DESCRIPCIÓN</v>
          </cell>
          <cell r="E3202" t="str">
            <v>UNIDAD</v>
          </cell>
          <cell r="F3202" t="str">
            <v>CANTIDAD</v>
          </cell>
          <cell r="G3202" t="str">
            <v>COSTO DIRECTO</v>
          </cell>
        </row>
        <row r="3203">
          <cell r="B3203" t="str">
            <v/>
          </cell>
          <cell r="E3203" t="str">
            <v/>
          </cell>
          <cell r="F3203" t="str">
            <v/>
          </cell>
          <cell r="G3203" t="str">
            <v/>
          </cell>
        </row>
        <row r="3205">
          <cell r="A3205" t="str">
            <v>1. COSTOS DIRECTOS</v>
          </cell>
        </row>
        <row r="3207">
          <cell r="A3207" t="str">
            <v>I. EQUIPO</v>
          </cell>
        </row>
        <row r="3208">
          <cell r="A3208" t="str">
            <v>CÓDIGO</v>
          </cell>
          <cell r="B3208" t="str">
            <v>DESCRIPCIÓN</v>
          </cell>
          <cell r="D3208" t="str">
            <v>UNIDAD</v>
          </cell>
          <cell r="E3208" t="str">
            <v>TARIFA</v>
          </cell>
          <cell r="F3208" t="str">
            <v>RENDIMIENTO</v>
          </cell>
          <cell r="G3208" t="str">
            <v>VR. UNITARIO</v>
          </cell>
        </row>
        <row r="3209">
          <cell r="A3209" t="str">
            <v/>
          </cell>
          <cell r="D3209" t="str">
            <v/>
          </cell>
          <cell r="E3209" t="str">
            <v/>
          </cell>
          <cell r="G3209" t="str">
            <v/>
          </cell>
        </row>
        <row r="3210">
          <cell r="A3210" t="str">
            <v/>
          </cell>
          <cell r="D3210" t="str">
            <v/>
          </cell>
          <cell r="E3210" t="str">
            <v/>
          </cell>
          <cell r="G3210" t="str">
            <v/>
          </cell>
        </row>
        <row r="3211">
          <cell r="A3211" t="str">
            <v/>
          </cell>
          <cell r="D3211" t="str">
            <v/>
          </cell>
          <cell r="E3211" t="str">
            <v/>
          </cell>
          <cell r="G3211" t="str">
            <v/>
          </cell>
        </row>
        <row r="3212">
          <cell r="A3212" t="str">
            <v/>
          </cell>
          <cell r="D3212" t="str">
            <v/>
          </cell>
          <cell r="E3212" t="str">
            <v/>
          </cell>
          <cell r="G3212" t="str">
            <v/>
          </cell>
        </row>
        <row r="3213">
          <cell r="A3213" t="str">
            <v/>
          </cell>
          <cell r="D3213" t="str">
            <v/>
          </cell>
          <cell r="E3213" t="str">
            <v/>
          </cell>
          <cell r="G3213" t="str">
            <v/>
          </cell>
        </row>
        <row r="3214">
          <cell r="A3214" t="str">
            <v/>
          </cell>
          <cell r="D3214" t="str">
            <v/>
          </cell>
          <cell r="E3214" t="str">
            <v/>
          </cell>
          <cell r="G3214" t="str">
            <v/>
          </cell>
        </row>
        <row r="3215">
          <cell r="A3215" t="str">
            <v/>
          </cell>
          <cell r="B3215" t="str">
            <v/>
          </cell>
          <cell r="D3215" t="str">
            <v/>
          </cell>
          <cell r="E3215" t="str">
            <v/>
          </cell>
          <cell r="F3215" t="str">
            <v/>
          </cell>
          <cell r="G3215" t="str">
            <v/>
          </cell>
        </row>
        <row r="3216">
          <cell r="F3216" t="str">
            <v>SUBTOTAL</v>
          </cell>
          <cell r="G3216" t="str">
            <v/>
          </cell>
        </row>
        <row r="3218">
          <cell r="A3218" t="str">
            <v>II. MATERIALES</v>
          </cell>
        </row>
        <row r="3219">
          <cell r="A3219" t="str">
            <v>CÓDIGO</v>
          </cell>
          <cell r="B3219" t="str">
            <v>DESCRIPCIÓN</v>
          </cell>
          <cell r="C3219" t="str">
            <v>UNIDAD</v>
          </cell>
          <cell r="D3219" t="str">
            <v>CANTIDAD</v>
          </cell>
          <cell r="E3219" t="str">
            <v>DESP.</v>
          </cell>
          <cell r="F3219" t="str">
            <v>PRECIO UNIT.</v>
          </cell>
          <cell r="G3219" t="str">
            <v>VR. UNITARIO</v>
          </cell>
        </row>
        <row r="3220">
          <cell r="A3220" t="str">
            <v/>
          </cell>
          <cell r="C3220" t="str">
            <v/>
          </cell>
          <cell r="F3220" t="str">
            <v/>
          </cell>
          <cell r="G3220" t="str">
            <v/>
          </cell>
        </row>
        <row r="3221">
          <cell r="A3221" t="str">
            <v/>
          </cell>
          <cell r="C3221" t="str">
            <v/>
          </cell>
          <cell r="F3221" t="str">
            <v/>
          </cell>
          <cell r="G3221" t="str">
            <v/>
          </cell>
        </row>
        <row r="3222">
          <cell r="A3222" t="str">
            <v/>
          </cell>
          <cell r="C3222" t="str">
            <v/>
          </cell>
          <cell r="F3222" t="str">
            <v/>
          </cell>
          <cell r="G3222" t="str">
            <v/>
          </cell>
        </row>
        <row r="3223">
          <cell r="A3223" t="str">
            <v/>
          </cell>
          <cell r="C3223" t="str">
            <v/>
          </cell>
          <cell r="F3223" t="str">
            <v/>
          </cell>
          <cell r="G3223" t="str">
            <v/>
          </cell>
        </row>
        <row r="3224">
          <cell r="A3224" t="str">
            <v/>
          </cell>
          <cell r="C3224" t="str">
            <v/>
          </cell>
          <cell r="F3224" t="str">
            <v/>
          </cell>
          <cell r="G3224" t="str">
            <v/>
          </cell>
        </row>
        <row r="3225">
          <cell r="A3225" t="str">
            <v/>
          </cell>
          <cell r="C3225" t="str">
            <v/>
          </cell>
          <cell r="F3225" t="str">
            <v/>
          </cell>
          <cell r="G3225" t="str">
            <v/>
          </cell>
        </row>
        <row r="3226">
          <cell r="A3226" t="str">
            <v/>
          </cell>
          <cell r="C3226" t="str">
            <v/>
          </cell>
          <cell r="F3226" t="str">
            <v/>
          </cell>
          <cell r="G3226" t="str">
            <v/>
          </cell>
        </row>
        <row r="3227">
          <cell r="A3227" t="str">
            <v/>
          </cell>
          <cell r="C3227" t="str">
            <v/>
          </cell>
          <cell r="F3227" t="str">
            <v/>
          </cell>
          <cell r="G3227" t="str">
            <v/>
          </cell>
        </row>
        <row r="3228">
          <cell r="A3228" t="str">
            <v/>
          </cell>
          <cell r="C3228" t="str">
            <v/>
          </cell>
          <cell r="F3228" t="str">
            <v/>
          </cell>
          <cell r="G3228" t="str">
            <v/>
          </cell>
        </row>
        <row r="3229">
          <cell r="A3229" t="str">
            <v/>
          </cell>
          <cell r="C3229" t="str">
            <v/>
          </cell>
          <cell r="F3229" t="str">
            <v/>
          </cell>
          <cell r="G3229" t="str">
            <v/>
          </cell>
        </row>
        <row r="3230">
          <cell r="A3230" t="str">
            <v/>
          </cell>
          <cell r="C3230" t="str">
            <v/>
          </cell>
          <cell r="F3230" t="str">
            <v/>
          </cell>
          <cell r="G3230" t="str">
            <v/>
          </cell>
        </row>
        <row r="3231">
          <cell r="A3231" t="str">
            <v/>
          </cell>
          <cell r="C3231" t="str">
            <v/>
          </cell>
          <cell r="F3231" t="str">
            <v/>
          </cell>
          <cell r="G3231" t="str">
            <v/>
          </cell>
        </row>
        <row r="3232">
          <cell r="A3232" t="str">
            <v/>
          </cell>
          <cell r="C3232" t="str">
            <v/>
          </cell>
          <cell r="F3232" t="str">
            <v/>
          </cell>
          <cell r="G3232" t="str">
            <v/>
          </cell>
        </row>
        <row r="3233">
          <cell r="A3233" t="str">
            <v/>
          </cell>
          <cell r="C3233" t="str">
            <v/>
          </cell>
          <cell r="F3233" t="str">
            <v/>
          </cell>
          <cell r="G3233" t="str">
            <v/>
          </cell>
        </row>
        <row r="3234">
          <cell r="F3234" t="str">
            <v>SUBTOTAL</v>
          </cell>
          <cell r="G3234" t="str">
            <v/>
          </cell>
        </row>
        <row r="3236">
          <cell r="A3236" t="str">
            <v>III. TRANSPORTES</v>
          </cell>
        </row>
        <row r="3237">
          <cell r="A3237" t="str">
            <v>CÓDIGO</v>
          </cell>
          <cell r="B3237" t="str">
            <v>DESCRIPCIÓN</v>
          </cell>
          <cell r="C3237" t="str">
            <v>TIPO</v>
          </cell>
          <cell r="D3237" t="str">
            <v>VOLUMEN/PESO</v>
          </cell>
          <cell r="E3237" t="str">
            <v>DISTANCIA</v>
          </cell>
          <cell r="F3237" t="str">
            <v>TARIFA</v>
          </cell>
          <cell r="G3237" t="str">
            <v>VR. UNITARIO</v>
          </cell>
        </row>
        <row r="3238">
          <cell r="A3238" t="str">
            <v/>
          </cell>
          <cell r="E3238" t="str">
            <v/>
          </cell>
          <cell r="F3238" t="str">
            <v/>
          </cell>
          <cell r="G3238" t="str">
            <v/>
          </cell>
        </row>
        <row r="3239">
          <cell r="A3239" t="str">
            <v/>
          </cell>
          <cell r="E3239" t="str">
            <v/>
          </cell>
          <cell r="F3239" t="str">
            <v/>
          </cell>
          <cell r="G3239" t="str">
            <v/>
          </cell>
        </row>
        <row r="3240">
          <cell r="A3240" t="str">
            <v/>
          </cell>
          <cell r="E3240" t="str">
            <v/>
          </cell>
          <cell r="F3240" t="str">
            <v/>
          </cell>
          <cell r="G3240" t="str">
            <v/>
          </cell>
        </row>
        <row r="3241">
          <cell r="F3241" t="str">
            <v>SUBTOTAL</v>
          </cell>
          <cell r="G3241" t="str">
            <v/>
          </cell>
        </row>
        <row r="3243">
          <cell r="A3243" t="str">
            <v>IV. MANO DE OBRA</v>
          </cell>
        </row>
        <row r="3244">
          <cell r="A3244" t="str">
            <v>CÓDIGO</v>
          </cell>
          <cell r="B3244" t="str">
            <v>CARGOS PERSONAL</v>
          </cell>
          <cell r="D3244" t="str">
            <v>CANTIDAD</v>
          </cell>
          <cell r="E3244" t="str">
            <v>JORNAL TOTAL</v>
          </cell>
          <cell r="F3244" t="str">
            <v>RENDIMIENTO</v>
          </cell>
          <cell r="G3244" t="str">
            <v>VR. UNITARIO</v>
          </cell>
        </row>
        <row r="3245">
          <cell r="A3245" t="str">
            <v/>
          </cell>
          <cell r="E3245" t="str">
            <v/>
          </cell>
          <cell r="G3245" t="str">
            <v/>
          </cell>
        </row>
        <row r="3246">
          <cell r="A3246" t="str">
            <v/>
          </cell>
          <cell r="E3246" t="str">
            <v/>
          </cell>
          <cell r="F3246" t="str">
            <v/>
          </cell>
          <cell r="G3246" t="str">
            <v/>
          </cell>
        </row>
        <row r="3247">
          <cell r="A3247" t="str">
            <v/>
          </cell>
          <cell r="E3247" t="str">
            <v/>
          </cell>
          <cell r="F3247" t="str">
            <v/>
          </cell>
          <cell r="G3247" t="str">
            <v/>
          </cell>
        </row>
        <row r="3248">
          <cell r="A3248" t="str">
            <v/>
          </cell>
          <cell r="E3248" t="str">
            <v/>
          </cell>
          <cell r="F3248" t="str">
            <v/>
          </cell>
          <cell r="G3248" t="str">
            <v/>
          </cell>
        </row>
        <row r="3249">
          <cell r="F3249" t="str">
            <v>SUBTOTAL</v>
          </cell>
          <cell r="G3249" t="str">
            <v/>
          </cell>
        </row>
        <row r="3251">
          <cell r="A3251" t="str">
            <v>V. SERVICIOS</v>
          </cell>
        </row>
        <row r="3252">
          <cell r="A3252" t="str">
            <v>CÓDIGO</v>
          </cell>
          <cell r="B3252" t="str">
            <v>DESCRIPCIÓN</v>
          </cell>
          <cell r="D3252" t="str">
            <v>UNIDAD</v>
          </cell>
          <cell r="E3252" t="str">
            <v>CANTIDAD</v>
          </cell>
          <cell r="F3252" t="str">
            <v>PRECIO UNIT.</v>
          </cell>
          <cell r="G3252" t="str">
            <v>VR. UNITARIO</v>
          </cell>
        </row>
        <row r="3253">
          <cell r="A3253" t="str">
            <v/>
          </cell>
          <cell r="D3253" t="str">
            <v/>
          </cell>
          <cell r="F3253" t="str">
            <v/>
          </cell>
          <cell r="G3253" t="str">
            <v/>
          </cell>
        </row>
        <row r="3254">
          <cell r="A3254" t="str">
            <v/>
          </cell>
          <cell r="D3254" t="str">
            <v/>
          </cell>
          <cell r="F3254" t="str">
            <v/>
          </cell>
          <cell r="G3254" t="str">
            <v/>
          </cell>
        </row>
        <row r="3255">
          <cell r="A3255" t="str">
            <v/>
          </cell>
          <cell r="D3255" t="str">
            <v/>
          </cell>
          <cell r="F3255" t="str">
            <v/>
          </cell>
          <cell r="G3255" t="str">
            <v/>
          </cell>
        </row>
        <row r="3256">
          <cell r="F3256" t="str">
            <v>SUBTOTAL</v>
          </cell>
          <cell r="G3256" t="str">
            <v/>
          </cell>
        </row>
        <row r="3258">
          <cell r="A3258" t="str">
            <v>TOTAL COSTO DIRECTO</v>
          </cell>
          <cell r="G3258" t="str">
            <v/>
          </cell>
        </row>
        <row r="3260">
          <cell r="A3260" t="str">
            <v>2. COSTOS INDIRECTOS</v>
          </cell>
        </row>
        <row r="3262">
          <cell r="A3262" t="str">
            <v>DESCRIPCIÓN</v>
          </cell>
          <cell r="F3262" t="str">
            <v>PORCENTAJE</v>
          </cell>
          <cell r="G3262" t="str">
            <v>VALOR TOTAL</v>
          </cell>
        </row>
        <row r="3263">
          <cell r="A3263" t="str">
            <v>ADMINISTRACION</v>
          </cell>
          <cell r="F3263">
            <v>0.21665986967355252</v>
          </cell>
          <cell r="G3263" t="str">
            <v/>
          </cell>
        </row>
        <row r="3264">
          <cell r="A3264" t="str">
            <v>IMPREVISTOS</v>
          </cell>
          <cell r="F3264" t="e">
            <v>#REF!</v>
          </cell>
          <cell r="G3264" t="str">
            <v/>
          </cell>
        </row>
        <row r="3265">
          <cell r="A3265" t="str">
            <v>UTILIDADES</v>
          </cell>
          <cell r="F3265" t="e">
            <v>#REF!</v>
          </cell>
          <cell r="G3265" t="str">
            <v/>
          </cell>
        </row>
        <row r="3266">
          <cell r="A3266" t="str">
            <v>TOTAL COSTO INDIRECTO</v>
          </cell>
          <cell r="F3266" t="e">
            <v>#REF!</v>
          </cell>
          <cell r="G3266" t="str">
            <v/>
          </cell>
        </row>
        <row r="3268">
          <cell r="A3268" t="str">
            <v>PRECIO UNITARIO TOTAL APROXIMADO AL PESO</v>
          </cell>
          <cell r="G3268" t="str">
            <v/>
          </cell>
        </row>
        <row r="3270">
          <cell r="B3270" t="str">
            <v>RESPONSABLE: JOHNATAN DE JESÚS ATEHORTÚA LONDOÑO</v>
          </cell>
        </row>
        <row r="3271">
          <cell r="B3271" t="str">
            <v xml:space="preserve">PROFESIONAL DE APOYO </v>
          </cell>
        </row>
        <row r="3272">
          <cell r="B3272" t="str">
            <v xml:space="preserve">SECRETARÍA DE PLANEACIÓN Y DESARROLLO TERRITORIAL </v>
          </cell>
        </row>
        <row r="3273">
          <cell r="B3273" t="str">
            <v>M.P. 05202 - 396667 ANT</v>
          </cell>
          <cell r="D3273" t="str">
            <v>FIRMA RESPONSABLE</v>
          </cell>
        </row>
        <row r="3274">
          <cell r="A3274" t="str">
            <v>DEPARTAMENTO DE ANTIOQUIA</v>
          </cell>
          <cell r="F3274" t="str">
            <v/>
          </cell>
        </row>
        <row r="3275">
          <cell r="A3275" t="str">
            <v>MUNICIPIO DE YARUMAL</v>
          </cell>
        </row>
        <row r="3276">
          <cell r="A3276" t="str">
            <v xml:space="preserve">PROYECTO: MEJORAMIENTO DE VÍAS TERCIARIAS EN EL MUNICIPIO DE YARUMAL ANTIOQUIA </v>
          </cell>
        </row>
        <row r="3278">
          <cell r="A3278" t="str">
            <v>ANÁLISIS DE PRECIOS UNITARIOS</v>
          </cell>
        </row>
        <row r="3280">
          <cell r="A3280" t="str">
            <v>ITEM</v>
          </cell>
          <cell r="B3280" t="str">
            <v>DESCRIPCIÓN</v>
          </cell>
          <cell r="E3280" t="str">
            <v>UNIDAD</v>
          </cell>
          <cell r="F3280" t="str">
            <v>CANTIDAD</v>
          </cell>
          <cell r="G3280" t="str">
            <v>COSTO DIRECTO</v>
          </cell>
        </row>
        <row r="3281">
          <cell r="B3281" t="str">
            <v/>
          </cell>
          <cell r="E3281" t="str">
            <v/>
          </cell>
          <cell r="F3281" t="str">
            <v/>
          </cell>
          <cell r="G3281" t="str">
            <v/>
          </cell>
        </row>
        <row r="3283">
          <cell r="A3283" t="str">
            <v>1. COSTOS DIRECTOS</v>
          </cell>
        </row>
        <row r="3285">
          <cell r="A3285" t="str">
            <v>I. EQUIPO</v>
          </cell>
        </row>
        <row r="3286">
          <cell r="A3286" t="str">
            <v>CÓDIGO</v>
          </cell>
          <cell r="B3286" t="str">
            <v>DESCRIPCIÓN</v>
          </cell>
          <cell r="D3286" t="str">
            <v>UNIDAD</v>
          </cell>
          <cell r="E3286" t="str">
            <v>TARIFA</v>
          </cell>
          <cell r="F3286" t="str">
            <v>RENDIMIENTO</v>
          </cell>
          <cell r="G3286" t="str">
            <v>VR. UNITARIO</v>
          </cell>
        </row>
        <row r="3287">
          <cell r="A3287" t="str">
            <v/>
          </cell>
          <cell r="D3287" t="str">
            <v/>
          </cell>
          <cell r="E3287" t="str">
            <v/>
          </cell>
          <cell r="G3287" t="str">
            <v/>
          </cell>
        </row>
        <row r="3288">
          <cell r="A3288" t="str">
            <v/>
          </cell>
          <cell r="D3288" t="str">
            <v/>
          </cell>
          <cell r="E3288" t="str">
            <v/>
          </cell>
          <cell r="G3288" t="str">
            <v/>
          </cell>
        </row>
        <row r="3289">
          <cell r="A3289" t="str">
            <v/>
          </cell>
          <cell r="D3289" t="str">
            <v/>
          </cell>
          <cell r="E3289" t="str">
            <v/>
          </cell>
          <cell r="G3289" t="str">
            <v/>
          </cell>
        </row>
        <row r="3290">
          <cell r="A3290" t="str">
            <v/>
          </cell>
          <cell r="D3290" t="str">
            <v/>
          </cell>
          <cell r="E3290" t="str">
            <v/>
          </cell>
          <cell r="G3290" t="str">
            <v/>
          </cell>
        </row>
        <row r="3291">
          <cell r="A3291" t="str">
            <v/>
          </cell>
          <cell r="D3291" t="str">
            <v/>
          </cell>
          <cell r="E3291" t="str">
            <v/>
          </cell>
          <cell r="G3291" t="str">
            <v/>
          </cell>
        </row>
        <row r="3292">
          <cell r="A3292" t="str">
            <v/>
          </cell>
          <cell r="D3292" t="str">
            <v/>
          </cell>
          <cell r="E3292" t="str">
            <v/>
          </cell>
          <cell r="G3292" t="str">
            <v/>
          </cell>
        </row>
        <row r="3293">
          <cell r="A3293" t="str">
            <v/>
          </cell>
          <cell r="B3293" t="str">
            <v/>
          </cell>
          <cell r="D3293" t="str">
            <v/>
          </cell>
          <cell r="E3293" t="str">
            <v/>
          </cell>
          <cell r="F3293" t="str">
            <v/>
          </cell>
          <cell r="G3293" t="str">
            <v/>
          </cell>
        </row>
        <row r="3294">
          <cell r="F3294" t="str">
            <v>SUBTOTAL</v>
          </cell>
          <cell r="G3294" t="str">
            <v/>
          </cell>
        </row>
        <row r="3296">
          <cell r="A3296" t="str">
            <v>II. MATERIALES</v>
          </cell>
        </row>
        <row r="3297">
          <cell r="A3297" t="str">
            <v>CÓDIGO</v>
          </cell>
          <cell r="B3297" t="str">
            <v>DESCRIPCIÓN</v>
          </cell>
          <cell r="C3297" t="str">
            <v>UNIDAD</v>
          </cell>
          <cell r="D3297" t="str">
            <v>CANTIDAD</v>
          </cell>
          <cell r="E3297" t="str">
            <v>DESP.</v>
          </cell>
          <cell r="F3297" t="str">
            <v>PRECIO UNIT.</v>
          </cell>
          <cell r="G3297" t="str">
            <v>VR. UNITARIO</v>
          </cell>
        </row>
        <row r="3298">
          <cell r="A3298" t="str">
            <v/>
          </cell>
          <cell r="C3298" t="str">
            <v/>
          </cell>
          <cell r="F3298" t="str">
            <v/>
          </cell>
          <cell r="G3298" t="str">
            <v/>
          </cell>
        </row>
        <row r="3299">
          <cell r="A3299" t="str">
            <v/>
          </cell>
          <cell r="C3299" t="str">
            <v/>
          </cell>
          <cell r="F3299" t="str">
            <v/>
          </cell>
          <cell r="G3299" t="str">
            <v/>
          </cell>
        </row>
        <row r="3300">
          <cell r="A3300" t="str">
            <v/>
          </cell>
          <cell r="C3300" t="str">
            <v/>
          </cell>
          <cell r="F3300" t="str">
            <v/>
          </cell>
          <cell r="G3300" t="str">
            <v/>
          </cell>
        </row>
        <row r="3301">
          <cell r="A3301" t="str">
            <v/>
          </cell>
          <cell r="C3301" t="str">
            <v/>
          </cell>
          <cell r="F3301" t="str">
            <v/>
          </cell>
          <cell r="G3301" t="str">
            <v/>
          </cell>
        </row>
        <row r="3302">
          <cell r="A3302" t="str">
            <v/>
          </cell>
          <cell r="C3302" t="str">
            <v/>
          </cell>
          <cell r="F3302" t="str">
            <v/>
          </cell>
          <cell r="G3302" t="str">
            <v/>
          </cell>
        </row>
        <row r="3303">
          <cell r="A3303" t="str">
            <v/>
          </cell>
          <cell r="C3303" t="str">
            <v/>
          </cell>
          <cell r="F3303" t="str">
            <v/>
          </cell>
          <cell r="G3303" t="str">
            <v/>
          </cell>
        </row>
        <row r="3304">
          <cell r="A3304" t="str">
            <v/>
          </cell>
          <cell r="C3304" t="str">
            <v/>
          </cell>
          <cell r="F3304" t="str">
            <v/>
          </cell>
          <cell r="G3304" t="str">
            <v/>
          </cell>
        </row>
        <row r="3305">
          <cell r="A3305" t="str">
            <v/>
          </cell>
          <cell r="C3305" t="str">
            <v/>
          </cell>
          <cell r="F3305" t="str">
            <v/>
          </cell>
          <cell r="G3305" t="str">
            <v/>
          </cell>
        </row>
        <row r="3306">
          <cell r="A3306" t="str">
            <v/>
          </cell>
          <cell r="C3306" t="str">
            <v/>
          </cell>
          <cell r="F3306" t="str">
            <v/>
          </cell>
          <cell r="G3306" t="str">
            <v/>
          </cell>
        </row>
        <row r="3307">
          <cell r="A3307" t="str">
            <v/>
          </cell>
          <cell r="C3307" t="str">
            <v/>
          </cell>
          <cell r="F3307" t="str">
            <v/>
          </cell>
          <cell r="G3307" t="str">
            <v/>
          </cell>
        </row>
        <row r="3308">
          <cell r="A3308" t="str">
            <v/>
          </cell>
          <cell r="C3308" t="str">
            <v/>
          </cell>
          <cell r="F3308" t="str">
            <v/>
          </cell>
          <cell r="G3308" t="str">
            <v/>
          </cell>
        </row>
        <row r="3309">
          <cell r="A3309" t="str">
            <v/>
          </cell>
          <cell r="C3309" t="str">
            <v/>
          </cell>
          <cell r="F3309" t="str">
            <v/>
          </cell>
          <cell r="G3309" t="str">
            <v/>
          </cell>
        </row>
        <row r="3310">
          <cell r="A3310" t="str">
            <v/>
          </cell>
          <cell r="C3310" t="str">
            <v/>
          </cell>
          <cell r="F3310" t="str">
            <v/>
          </cell>
          <cell r="G3310" t="str">
            <v/>
          </cell>
        </row>
        <row r="3311">
          <cell r="A3311" t="str">
            <v/>
          </cell>
          <cell r="C3311" t="str">
            <v/>
          </cell>
          <cell r="F3311" t="str">
            <v/>
          </cell>
          <cell r="G3311" t="str">
            <v/>
          </cell>
        </row>
        <row r="3312">
          <cell r="F3312" t="str">
            <v>SUBTOTAL</v>
          </cell>
          <cell r="G3312" t="str">
            <v/>
          </cell>
        </row>
        <row r="3314">
          <cell r="A3314" t="str">
            <v>III. TRANSPORTES</v>
          </cell>
        </row>
        <row r="3315">
          <cell r="A3315" t="str">
            <v>CÓDIGO</v>
          </cell>
          <cell r="B3315" t="str">
            <v>DESCRIPCIÓN</v>
          </cell>
          <cell r="C3315" t="str">
            <v>TIPO</v>
          </cell>
          <cell r="D3315" t="str">
            <v>VOLUMEN/PESO</v>
          </cell>
          <cell r="E3315" t="str">
            <v>DISTANCIA</v>
          </cell>
          <cell r="F3315" t="str">
            <v>TARIFA</v>
          </cell>
          <cell r="G3315" t="str">
            <v>VR. UNITARIO</v>
          </cell>
        </row>
        <row r="3316">
          <cell r="A3316" t="str">
            <v/>
          </cell>
          <cell r="E3316" t="str">
            <v/>
          </cell>
          <cell r="F3316" t="str">
            <v/>
          </cell>
          <cell r="G3316" t="str">
            <v/>
          </cell>
        </row>
        <row r="3317">
          <cell r="A3317" t="str">
            <v/>
          </cell>
          <cell r="E3317" t="str">
            <v/>
          </cell>
          <cell r="F3317" t="str">
            <v/>
          </cell>
          <cell r="G3317" t="str">
            <v/>
          </cell>
        </row>
        <row r="3318">
          <cell r="A3318" t="str">
            <v/>
          </cell>
          <cell r="E3318" t="str">
            <v/>
          </cell>
          <cell r="F3318" t="str">
            <v/>
          </cell>
          <cell r="G3318" t="str">
            <v/>
          </cell>
        </row>
        <row r="3319">
          <cell r="F3319" t="str">
            <v>SUBTOTAL</v>
          </cell>
          <cell r="G3319" t="str">
            <v/>
          </cell>
        </row>
        <row r="3321">
          <cell r="A3321" t="str">
            <v>IV. MANO DE OBRA</v>
          </cell>
        </row>
        <row r="3322">
          <cell r="A3322" t="str">
            <v>CÓDIGO</v>
          </cell>
          <cell r="B3322" t="str">
            <v>CARGOS PERSONAL</v>
          </cell>
          <cell r="D3322" t="str">
            <v>CANTIDAD</v>
          </cell>
          <cell r="E3322" t="str">
            <v>JORNAL TOTAL</v>
          </cell>
          <cell r="F3322" t="str">
            <v>RENDIMIENTO</v>
          </cell>
          <cell r="G3322" t="str">
            <v>VR. UNITARIO</v>
          </cell>
        </row>
        <row r="3323">
          <cell r="A3323" t="str">
            <v/>
          </cell>
          <cell r="E3323" t="str">
            <v/>
          </cell>
          <cell r="G3323" t="str">
            <v/>
          </cell>
        </row>
        <row r="3324">
          <cell r="A3324" t="str">
            <v/>
          </cell>
          <cell r="E3324" t="str">
            <v/>
          </cell>
          <cell r="F3324" t="str">
            <v/>
          </cell>
          <cell r="G3324" t="str">
            <v/>
          </cell>
        </row>
        <row r="3325">
          <cell r="A3325" t="str">
            <v/>
          </cell>
          <cell r="E3325" t="str">
            <v/>
          </cell>
          <cell r="F3325" t="str">
            <v/>
          </cell>
          <cell r="G3325" t="str">
            <v/>
          </cell>
        </row>
        <row r="3326">
          <cell r="A3326" t="str">
            <v/>
          </cell>
          <cell r="E3326" t="str">
            <v/>
          </cell>
          <cell r="F3326" t="str">
            <v/>
          </cell>
          <cell r="G3326" t="str">
            <v/>
          </cell>
        </row>
        <row r="3327">
          <cell r="F3327" t="str">
            <v>SUBTOTAL</v>
          </cell>
          <cell r="G3327" t="str">
            <v/>
          </cell>
        </row>
        <row r="3329">
          <cell r="A3329" t="str">
            <v>V. SERVICIOS</v>
          </cell>
        </row>
        <row r="3330">
          <cell r="A3330" t="str">
            <v>CÓDIGO</v>
          </cell>
          <cell r="B3330" t="str">
            <v>DESCRIPCIÓN</v>
          </cell>
          <cell r="D3330" t="str">
            <v>UNIDAD</v>
          </cell>
          <cell r="E3330" t="str">
            <v>CANTIDAD</v>
          </cell>
          <cell r="F3330" t="str">
            <v>PRECIO UNIT.</v>
          </cell>
          <cell r="G3330" t="str">
            <v>VR. UNITARIO</v>
          </cell>
        </row>
        <row r="3331">
          <cell r="A3331" t="str">
            <v/>
          </cell>
          <cell r="D3331" t="str">
            <v/>
          </cell>
          <cell r="F3331" t="str">
            <v/>
          </cell>
          <cell r="G3331" t="str">
            <v/>
          </cell>
        </row>
        <row r="3332">
          <cell r="A3332" t="str">
            <v/>
          </cell>
          <cell r="D3332" t="str">
            <v/>
          </cell>
          <cell r="F3332" t="str">
            <v/>
          </cell>
          <cell r="G3332" t="str">
            <v/>
          </cell>
        </row>
        <row r="3333">
          <cell r="A3333" t="str">
            <v/>
          </cell>
          <cell r="D3333" t="str">
            <v/>
          </cell>
          <cell r="F3333" t="str">
            <v/>
          </cell>
          <cell r="G3333" t="str">
            <v/>
          </cell>
        </row>
        <row r="3334">
          <cell r="F3334" t="str">
            <v>SUBTOTAL</v>
          </cell>
          <cell r="G3334" t="str">
            <v/>
          </cell>
        </row>
        <row r="3336">
          <cell r="A3336" t="str">
            <v>TOTAL COSTO DIRECTO</v>
          </cell>
          <cell r="G3336" t="str">
            <v/>
          </cell>
        </row>
        <row r="3338">
          <cell r="A3338" t="str">
            <v>2. COSTOS INDIRECTOS</v>
          </cell>
        </row>
        <row r="3340">
          <cell r="A3340" t="str">
            <v>DESCRIPCIÓN</v>
          </cell>
          <cell r="F3340" t="str">
            <v>PORCENTAJE</v>
          </cell>
          <cell r="G3340" t="str">
            <v>VALOR TOTAL</v>
          </cell>
        </row>
        <row r="3341">
          <cell r="A3341" t="str">
            <v>ADMINISTRACION</v>
          </cell>
          <cell r="F3341">
            <v>0.21665986967355252</v>
          </cell>
          <cell r="G3341" t="str">
            <v/>
          </cell>
        </row>
        <row r="3342">
          <cell r="A3342" t="str">
            <v>IMPREVISTOS</v>
          </cell>
          <cell r="F3342" t="e">
            <v>#REF!</v>
          </cell>
          <cell r="G3342" t="str">
            <v/>
          </cell>
        </row>
        <row r="3343">
          <cell r="A3343" t="str">
            <v>UTILIDADES</v>
          </cell>
          <cell r="F3343" t="e">
            <v>#REF!</v>
          </cell>
          <cell r="G3343" t="str">
            <v/>
          </cell>
        </row>
        <row r="3344">
          <cell r="A3344" t="str">
            <v>TOTAL COSTO INDIRECTO</v>
          </cell>
          <cell r="F3344" t="e">
            <v>#REF!</v>
          </cell>
          <cell r="G3344" t="str">
            <v/>
          </cell>
        </row>
        <row r="3346">
          <cell r="A3346" t="str">
            <v>PRECIO UNITARIO TOTAL APROXIMADO AL PESO</v>
          </cell>
          <cell r="G3346" t="str">
            <v/>
          </cell>
        </row>
        <row r="3348">
          <cell r="B3348" t="str">
            <v>RESPONSABLE: JOHNATAN DE JESÚS ATEHORTÚA LONDOÑO</v>
          </cell>
        </row>
        <row r="3349">
          <cell r="B3349" t="str">
            <v xml:space="preserve">PROFESIONAL DE APOYO </v>
          </cell>
        </row>
        <row r="3350">
          <cell r="B3350" t="str">
            <v xml:space="preserve">SECRETARÍA DE PLANEACIÓN Y DESARROLLO TERRITORIAL </v>
          </cell>
        </row>
        <row r="3351">
          <cell r="B3351" t="str">
            <v>M.P. 05202 - 396667 ANT</v>
          </cell>
          <cell r="D3351" t="str">
            <v>FIRMA RESPONSABLE</v>
          </cell>
        </row>
        <row r="3352">
          <cell r="A3352" t="str">
            <v>DEPARTAMENTO DE ANTIOQUIA</v>
          </cell>
          <cell r="F3352" t="str">
            <v/>
          </cell>
        </row>
        <row r="3353">
          <cell r="A3353" t="str">
            <v>MUNICIPIO DE YARUMAL</v>
          </cell>
        </row>
        <row r="3354">
          <cell r="A3354" t="str">
            <v xml:space="preserve">PROYECTO: MEJORAMIENTO DE VÍAS TERCIARIAS EN EL MUNICIPIO DE YARUMAL ANTIOQUIA </v>
          </cell>
        </row>
        <row r="3356">
          <cell r="A3356" t="str">
            <v>ANÁLISIS DE PRECIOS UNITARIOS</v>
          </cell>
        </row>
        <row r="3358">
          <cell r="A3358" t="str">
            <v>ITEM</v>
          </cell>
          <cell r="B3358" t="str">
            <v>DESCRIPCIÓN</v>
          </cell>
          <cell r="E3358" t="str">
            <v>UNIDAD</v>
          </cell>
          <cell r="F3358" t="str">
            <v>CANTIDAD</v>
          </cell>
          <cell r="G3358" t="str">
            <v>COSTO DIRECTO</v>
          </cell>
        </row>
        <row r="3359">
          <cell r="B3359" t="str">
            <v/>
          </cell>
          <cell r="E3359" t="str">
            <v/>
          </cell>
          <cell r="F3359" t="str">
            <v/>
          </cell>
          <cell r="G3359" t="str">
            <v/>
          </cell>
        </row>
        <row r="3361">
          <cell r="A3361" t="str">
            <v>1. COSTOS DIRECTOS</v>
          </cell>
        </row>
        <row r="3363">
          <cell r="A3363" t="str">
            <v>I. EQUIPO</v>
          </cell>
        </row>
        <row r="3364">
          <cell r="A3364" t="str">
            <v>CÓDIGO</v>
          </cell>
          <cell r="B3364" t="str">
            <v>DESCRIPCIÓN</v>
          </cell>
          <cell r="D3364" t="str">
            <v>UNIDAD</v>
          </cell>
          <cell r="E3364" t="str">
            <v>TARIFA</v>
          </cell>
          <cell r="F3364" t="str">
            <v>RENDIMIENTO</v>
          </cell>
          <cell r="G3364" t="str">
            <v>VR. UNITARIO</v>
          </cell>
        </row>
        <row r="3365">
          <cell r="A3365" t="str">
            <v/>
          </cell>
          <cell r="D3365" t="str">
            <v/>
          </cell>
          <cell r="E3365" t="str">
            <v/>
          </cell>
          <cell r="G3365" t="str">
            <v/>
          </cell>
        </row>
        <row r="3366">
          <cell r="A3366" t="str">
            <v/>
          </cell>
          <cell r="D3366" t="str">
            <v/>
          </cell>
          <cell r="E3366" t="str">
            <v/>
          </cell>
          <cell r="G3366" t="str">
            <v/>
          </cell>
        </row>
        <row r="3367">
          <cell r="A3367" t="str">
            <v/>
          </cell>
          <cell r="D3367" t="str">
            <v/>
          </cell>
          <cell r="E3367" t="str">
            <v/>
          </cell>
          <cell r="G3367" t="str">
            <v/>
          </cell>
        </row>
        <row r="3368">
          <cell r="A3368" t="str">
            <v/>
          </cell>
          <cell r="D3368" t="str">
            <v/>
          </cell>
          <cell r="E3368" t="str">
            <v/>
          </cell>
          <cell r="G3368" t="str">
            <v/>
          </cell>
        </row>
        <row r="3369">
          <cell r="A3369" t="str">
            <v/>
          </cell>
          <cell r="D3369" t="str">
            <v/>
          </cell>
          <cell r="E3369" t="str">
            <v/>
          </cell>
          <cell r="G3369" t="str">
            <v/>
          </cell>
        </row>
        <row r="3370">
          <cell r="A3370" t="str">
            <v/>
          </cell>
          <cell r="D3370" t="str">
            <v/>
          </cell>
          <cell r="E3370" t="str">
            <v/>
          </cell>
          <cell r="G3370" t="str">
            <v/>
          </cell>
        </row>
        <row r="3371">
          <cell r="A3371" t="str">
            <v/>
          </cell>
          <cell r="B3371" t="str">
            <v/>
          </cell>
          <cell r="D3371" t="str">
            <v/>
          </cell>
          <cell r="E3371" t="str">
            <v/>
          </cell>
          <cell r="F3371" t="str">
            <v/>
          </cell>
          <cell r="G3371" t="str">
            <v/>
          </cell>
        </row>
        <row r="3372">
          <cell r="F3372" t="str">
            <v>SUBTOTAL</v>
          </cell>
          <cell r="G3372" t="str">
            <v/>
          </cell>
        </row>
        <row r="3374">
          <cell r="A3374" t="str">
            <v>II. MATERIALES</v>
          </cell>
        </row>
        <row r="3375">
          <cell r="A3375" t="str">
            <v>CÓDIGO</v>
          </cell>
          <cell r="B3375" t="str">
            <v>DESCRIPCIÓN</v>
          </cell>
          <cell r="C3375" t="str">
            <v>UNIDAD</v>
          </cell>
          <cell r="D3375" t="str">
            <v>CANTIDAD</v>
          </cell>
          <cell r="E3375" t="str">
            <v>DESP.</v>
          </cell>
          <cell r="F3375" t="str">
            <v>PRECIO UNIT.</v>
          </cell>
          <cell r="G3375" t="str">
            <v>VR. UNITARIO</v>
          </cell>
        </row>
        <row r="3376">
          <cell r="A3376" t="str">
            <v/>
          </cell>
          <cell r="C3376" t="str">
            <v/>
          </cell>
          <cell r="F3376" t="str">
            <v/>
          </cell>
          <cell r="G3376" t="str">
            <v/>
          </cell>
        </row>
        <row r="3377">
          <cell r="A3377" t="str">
            <v/>
          </cell>
          <cell r="C3377" t="str">
            <v/>
          </cell>
          <cell r="F3377" t="str">
            <v/>
          </cell>
          <cell r="G3377" t="str">
            <v/>
          </cell>
        </row>
        <row r="3378">
          <cell r="A3378" t="str">
            <v/>
          </cell>
          <cell r="C3378" t="str">
            <v/>
          </cell>
          <cell r="F3378" t="str">
            <v/>
          </cell>
          <cell r="G3378" t="str">
            <v/>
          </cell>
        </row>
        <row r="3379">
          <cell r="A3379" t="str">
            <v/>
          </cell>
          <cell r="C3379" t="str">
            <v/>
          </cell>
          <cell r="F3379" t="str">
            <v/>
          </cell>
          <cell r="G3379" t="str">
            <v/>
          </cell>
        </row>
        <row r="3380">
          <cell r="A3380" t="str">
            <v/>
          </cell>
          <cell r="C3380" t="str">
            <v/>
          </cell>
          <cell r="F3380" t="str">
            <v/>
          </cell>
          <cell r="G3380" t="str">
            <v/>
          </cell>
        </row>
        <row r="3381">
          <cell r="A3381" t="str">
            <v/>
          </cell>
          <cell r="C3381" t="str">
            <v/>
          </cell>
          <cell r="F3381" t="str">
            <v/>
          </cell>
          <cell r="G3381" t="str">
            <v/>
          </cell>
        </row>
        <row r="3382">
          <cell r="A3382" t="str">
            <v/>
          </cell>
          <cell r="C3382" t="str">
            <v/>
          </cell>
          <cell r="F3382" t="str">
            <v/>
          </cell>
          <cell r="G3382" t="str">
            <v/>
          </cell>
        </row>
        <row r="3383">
          <cell r="A3383" t="str">
            <v/>
          </cell>
          <cell r="C3383" t="str">
            <v/>
          </cell>
          <cell r="F3383" t="str">
            <v/>
          </cell>
          <cell r="G3383" t="str">
            <v/>
          </cell>
        </row>
        <row r="3384">
          <cell r="A3384" t="str">
            <v/>
          </cell>
          <cell r="C3384" t="str">
            <v/>
          </cell>
          <cell r="F3384" t="str">
            <v/>
          </cell>
          <cell r="G3384" t="str">
            <v/>
          </cell>
        </row>
        <row r="3385">
          <cell r="A3385" t="str">
            <v/>
          </cell>
          <cell r="C3385" t="str">
            <v/>
          </cell>
          <cell r="F3385" t="str">
            <v/>
          </cell>
          <cell r="G3385" t="str">
            <v/>
          </cell>
        </row>
        <row r="3386">
          <cell r="A3386" t="str">
            <v/>
          </cell>
          <cell r="C3386" t="str">
            <v/>
          </cell>
          <cell r="F3386" t="str">
            <v/>
          </cell>
          <cell r="G3386" t="str">
            <v/>
          </cell>
        </row>
        <row r="3387">
          <cell r="A3387" t="str">
            <v/>
          </cell>
          <cell r="C3387" t="str">
            <v/>
          </cell>
          <cell r="F3387" t="str">
            <v/>
          </cell>
          <cell r="G3387" t="str">
            <v/>
          </cell>
        </row>
        <row r="3388">
          <cell r="A3388" t="str">
            <v/>
          </cell>
          <cell r="C3388" t="str">
            <v/>
          </cell>
          <cell r="F3388" t="str">
            <v/>
          </cell>
          <cell r="G3388" t="str">
            <v/>
          </cell>
        </row>
        <row r="3389">
          <cell r="A3389" t="str">
            <v/>
          </cell>
          <cell r="C3389" t="str">
            <v/>
          </cell>
          <cell r="F3389" t="str">
            <v/>
          </cell>
          <cell r="G3389" t="str">
            <v/>
          </cell>
        </row>
        <row r="3390">
          <cell r="F3390" t="str">
            <v>SUBTOTAL</v>
          </cell>
          <cell r="G3390" t="str">
            <v/>
          </cell>
        </row>
        <row r="3392">
          <cell r="A3392" t="str">
            <v>III. TRANSPORTES</v>
          </cell>
        </row>
        <row r="3393">
          <cell r="A3393" t="str">
            <v>CÓDIGO</v>
          </cell>
          <cell r="B3393" t="str">
            <v>DESCRIPCIÓN</v>
          </cell>
          <cell r="C3393" t="str">
            <v>TIPO</v>
          </cell>
          <cell r="D3393" t="str">
            <v>VOLUMEN/PESO</v>
          </cell>
          <cell r="E3393" t="str">
            <v>DISTANCIA</v>
          </cell>
          <cell r="F3393" t="str">
            <v>TARIFA</v>
          </cell>
          <cell r="G3393" t="str">
            <v>VR. UNITARIO</v>
          </cell>
        </row>
        <row r="3394">
          <cell r="A3394" t="str">
            <v/>
          </cell>
          <cell r="E3394" t="str">
            <v/>
          </cell>
          <cell r="F3394" t="str">
            <v/>
          </cell>
          <cell r="G3394" t="str">
            <v/>
          </cell>
        </row>
        <row r="3395">
          <cell r="A3395" t="str">
            <v/>
          </cell>
          <cell r="E3395" t="str">
            <v/>
          </cell>
          <cell r="F3395" t="str">
            <v/>
          </cell>
          <cell r="G3395" t="str">
            <v/>
          </cell>
        </row>
        <row r="3396">
          <cell r="A3396" t="str">
            <v/>
          </cell>
          <cell r="E3396" t="str">
            <v/>
          </cell>
          <cell r="F3396" t="str">
            <v/>
          </cell>
          <cell r="G3396" t="str">
            <v/>
          </cell>
        </row>
        <row r="3397">
          <cell r="F3397" t="str">
            <v>SUBTOTAL</v>
          </cell>
          <cell r="G3397" t="str">
            <v/>
          </cell>
        </row>
        <row r="3399">
          <cell r="A3399" t="str">
            <v>IV. MANO DE OBRA</v>
          </cell>
        </row>
        <row r="3400">
          <cell r="A3400" t="str">
            <v>CÓDIGO</v>
          </cell>
          <cell r="B3400" t="str">
            <v>CARGOS PERSONAL</v>
          </cell>
          <cell r="D3400" t="str">
            <v>CANTIDAD</v>
          </cell>
          <cell r="E3400" t="str">
            <v>JORNAL TOTAL</v>
          </cell>
          <cell r="F3400" t="str">
            <v>RENDIMIENTO</v>
          </cell>
          <cell r="G3400" t="str">
            <v>VR. UNITARIO</v>
          </cell>
        </row>
        <row r="3401">
          <cell r="A3401" t="str">
            <v/>
          </cell>
          <cell r="E3401" t="str">
            <v/>
          </cell>
          <cell r="G3401" t="str">
            <v/>
          </cell>
        </row>
        <row r="3402">
          <cell r="A3402" t="str">
            <v/>
          </cell>
          <cell r="E3402" t="str">
            <v/>
          </cell>
          <cell r="F3402" t="str">
            <v/>
          </cell>
          <cell r="G3402" t="str">
            <v/>
          </cell>
        </row>
        <row r="3403">
          <cell r="A3403" t="str">
            <v/>
          </cell>
          <cell r="E3403" t="str">
            <v/>
          </cell>
          <cell r="F3403" t="str">
            <v/>
          </cell>
          <cell r="G3403" t="str">
            <v/>
          </cell>
        </row>
        <row r="3404">
          <cell r="A3404" t="str">
            <v/>
          </cell>
          <cell r="E3404" t="str">
            <v/>
          </cell>
          <cell r="F3404" t="str">
            <v/>
          </cell>
          <cell r="G3404" t="str">
            <v/>
          </cell>
        </row>
        <row r="3405">
          <cell r="F3405" t="str">
            <v>SUBTOTAL</v>
          </cell>
          <cell r="G3405" t="str">
            <v/>
          </cell>
        </row>
        <row r="3407">
          <cell r="A3407" t="str">
            <v>V. SERVICIOS</v>
          </cell>
        </row>
        <row r="3408">
          <cell r="A3408" t="str">
            <v>CÓDIGO</v>
          </cell>
          <cell r="B3408" t="str">
            <v>DESCRIPCIÓN</v>
          </cell>
          <cell r="D3408" t="str">
            <v>UNIDAD</v>
          </cell>
          <cell r="E3408" t="str">
            <v>CANTIDAD</v>
          </cell>
          <cell r="F3408" t="str">
            <v>PRECIO UNIT.</v>
          </cell>
          <cell r="G3408" t="str">
            <v>VR. UNITARIO</v>
          </cell>
        </row>
        <row r="3409">
          <cell r="A3409" t="str">
            <v/>
          </cell>
          <cell r="D3409" t="str">
            <v/>
          </cell>
          <cell r="F3409" t="str">
            <v/>
          </cell>
          <cell r="G3409" t="str">
            <v/>
          </cell>
        </row>
        <row r="3410">
          <cell r="A3410" t="str">
            <v/>
          </cell>
          <cell r="D3410" t="str">
            <v/>
          </cell>
          <cell r="F3410" t="str">
            <v/>
          </cell>
          <cell r="G3410" t="str">
            <v/>
          </cell>
        </row>
        <row r="3411">
          <cell r="A3411" t="str">
            <v/>
          </cell>
          <cell r="D3411" t="str">
            <v/>
          </cell>
          <cell r="F3411" t="str">
            <v/>
          </cell>
          <cell r="G3411" t="str">
            <v/>
          </cell>
        </row>
        <row r="3412">
          <cell r="F3412" t="str">
            <v>SUBTOTAL</v>
          </cell>
          <cell r="G3412" t="str">
            <v/>
          </cell>
        </row>
        <row r="3414">
          <cell r="A3414" t="str">
            <v>TOTAL COSTO DIRECTO</v>
          </cell>
          <cell r="G3414" t="str">
            <v/>
          </cell>
        </row>
        <row r="3416">
          <cell r="A3416" t="str">
            <v>2. COSTOS INDIRECTOS</v>
          </cell>
        </row>
        <row r="3418">
          <cell r="A3418" t="str">
            <v>DESCRIPCIÓN</v>
          </cell>
          <cell r="F3418" t="str">
            <v>PORCENTAJE</v>
          </cell>
          <cell r="G3418" t="str">
            <v>VALOR TOTAL</v>
          </cell>
        </row>
        <row r="3419">
          <cell r="A3419" t="str">
            <v>ADMINISTRACION</v>
          </cell>
          <cell r="F3419">
            <v>0.21665986967355252</v>
          </cell>
          <cell r="G3419" t="str">
            <v/>
          </cell>
        </row>
        <row r="3420">
          <cell r="A3420" t="str">
            <v>IMPREVISTOS</v>
          </cell>
          <cell r="F3420" t="e">
            <v>#REF!</v>
          </cell>
          <cell r="G3420" t="str">
            <v/>
          </cell>
        </row>
        <row r="3421">
          <cell r="A3421" t="str">
            <v>UTILIDADES</v>
          </cell>
          <cell r="F3421" t="e">
            <v>#REF!</v>
          </cell>
          <cell r="G3421" t="str">
            <v/>
          </cell>
        </row>
        <row r="3422">
          <cell r="A3422" t="str">
            <v>TOTAL COSTO INDIRECTO</v>
          </cell>
          <cell r="F3422" t="e">
            <v>#REF!</v>
          </cell>
          <cell r="G3422" t="str">
            <v/>
          </cell>
        </row>
        <row r="3424">
          <cell r="A3424" t="str">
            <v>PRECIO UNITARIO TOTAL APROXIMADO AL PESO</v>
          </cell>
          <cell r="G3424" t="str">
            <v/>
          </cell>
        </row>
        <row r="3426">
          <cell r="B3426" t="str">
            <v>RESPONSABLE: JOHNATAN DE JESÚS ATEHORTÚA LONDOÑO</v>
          </cell>
        </row>
        <row r="3427">
          <cell r="B3427" t="str">
            <v xml:space="preserve">PROFESIONAL DE APOYO </v>
          </cell>
        </row>
        <row r="3428">
          <cell r="B3428" t="str">
            <v xml:space="preserve">SECRETARÍA DE PLANEACIÓN Y DESARROLLO TERRITORIAL </v>
          </cell>
        </row>
        <row r="3429">
          <cell r="B3429" t="str">
            <v>M.P. 05202 - 396667 ANT</v>
          </cell>
          <cell r="D3429" t="str">
            <v>FIRMA RESPONSABLE</v>
          </cell>
        </row>
        <row r="3430">
          <cell r="A3430" t="str">
            <v>DEPARTAMENTO DE ANTIOQUIA</v>
          </cell>
          <cell r="F3430" t="str">
            <v/>
          </cell>
        </row>
        <row r="3431">
          <cell r="A3431" t="str">
            <v>MUNICIPIO DE YARUMAL</v>
          </cell>
        </row>
        <row r="3432">
          <cell r="A3432" t="str">
            <v xml:space="preserve">PROYECTO: MEJORAMIENTO DE VÍAS TERCIARIAS EN EL MUNICIPIO DE YARUMAL ANTIOQUIA </v>
          </cell>
        </row>
        <row r="3434">
          <cell r="A3434" t="str">
            <v>ANÁLISIS DE PRECIOS UNITARIOS</v>
          </cell>
        </row>
        <row r="3436">
          <cell r="A3436" t="str">
            <v>ITEM</v>
          </cell>
          <cell r="B3436" t="str">
            <v>DESCRIPCIÓN</v>
          </cell>
          <cell r="E3436" t="str">
            <v>UNIDAD</v>
          </cell>
          <cell r="F3436" t="str">
            <v>CANTIDAD</v>
          </cell>
          <cell r="G3436" t="str">
            <v>COSTO DIRECTO</v>
          </cell>
        </row>
        <row r="3437">
          <cell r="B3437" t="str">
            <v/>
          </cell>
          <cell r="E3437" t="str">
            <v/>
          </cell>
          <cell r="F3437" t="str">
            <v/>
          </cell>
          <cell r="G3437" t="str">
            <v/>
          </cell>
        </row>
        <row r="3439">
          <cell r="A3439" t="str">
            <v>1. COSTOS DIRECTOS</v>
          </cell>
        </row>
        <row r="3441">
          <cell r="A3441" t="str">
            <v>I. EQUIPO</v>
          </cell>
        </row>
        <row r="3442">
          <cell r="A3442" t="str">
            <v>CÓDIGO</v>
          </cell>
          <cell r="B3442" t="str">
            <v>DESCRIPCIÓN</v>
          </cell>
          <cell r="D3442" t="str">
            <v>UNIDAD</v>
          </cell>
          <cell r="E3442" t="str">
            <v>TARIFA</v>
          </cell>
          <cell r="F3442" t="str">
            <v>RENDIMIENTO</v>
          </cell>
          <cell r="G3442" t="str">
            <v>VR. UNITARIO</v>
          </cell>
        </row>
        <row r="3443">
          <cell r="A3443" t="str">
            <v/>
          </cell>
          <cell r="D3443" t="str">
            <v/>
          </cell>
          <cell r="E3443" t="str">
            <v/>
          </cell>
          <cell r="G3443" t="str">
            <v/>
          </cell>
        </row>
        <row r="3444">
          <cell r="A3444" t="str">
            <v/>
          </cell>
          <cell r="D3444" t="str">
            <v/>
          </cell>
          <cell r="E3444" t="str">
            <v/>
          </cell>
          <cell r="G3444" t="str">
            <v/>
          </cell>
        </row>
        <row r="3445">
          <cell r="A3445" t="str">
            <v/>
          </cell>
          <cell r="D3445" t="str">
            <v/>
          </cell>
          <cell r="E3445" t="str">
            <v/>
          </cell>
          <cell r="G3445" t="str">
            <v/>
          </cell>
        </row>
        <row r="3446">
          <cell r="A3446" t="str">
            <v/>
          </cell>
          <cell r="D3446" t="str">
            <v/>
          </cell>
          <cell r="E3446" t="str">
            <v/>
          </cell>
          <cell r="G3446" t="str">
            <v/>
          </cell>
        </row>
        <row r="3447">
          <cell r="A3447" t="str">
            <v/>
          </cell>
          <cell r="D3447" t="str">
            <v/>
          </cell>
          <cell r="E3447" t="str">
            <v/>
          </cell>
          <cell r="G3447" t="str">
            <v/>
          </cell>
        </row>
        <row r="3448">
          <cell r="A3448" t="str">
            <v/>
          </cell>
          <cell r="D3448" t="str">
            <v/>
          </cell>
          <cell r="E3448" t="str">
            <v/>
          </cell>
          <cell r="G3448" t="str">
            <v/>
          </cell>
        </row>
        <row r="3449">
          <cell r="A3449" t="str">
            <v/>
          </cell>
          <cell r="B3449" t="str">
            <v/>
          </cell>
          <cell r="D3449" t="str">
            <v/>
          </cell>
          <cell r="E3449" t="str">
            <v/>
          </cell>
          <cell r="F3449" t="str">
            <v/>
          </cell>
          <cell r="G3449" t="str">
            <v/>
          </cell>
        </row>
        <row r="3450">
          <cell r="F3450" t="str">
            <v>SUBTOTAL</v>
          </cell>
          <cell r="G3450" t="str">
            <v/>
          </cell>
        </row>
        <row r="3452">
          <cell r="A3452" t="str">
            <v>II. MATERIALES</v>
          </cell>
        </row>
        <row r="3453">
          <cell r="A3453" t="str">
            <v>CÓDIGO</v>
          </cell>
          <cell r="B3453" t="str">
            <v>DESCRIPCIÓN</v>
          </cell>
          <cell r="C3453" t="str">
            <v>UNIDAD</v>
          </cell>
          <cell r="D3453" t="str">
            <v>CANTIDAD</v>
          </cell>
          <cell r="E3453" t="str">
            <v>DESP.</v>
          </cell>
          <cell r="F3453" t="str">
            <v>PRECIO UNIT.</v>
          </cell>
          <cell r="G3453" t="str">
            <v>VR. UNITARIO</v>
          </cell>
        </row>
        <row r="3454">
          <cell r="A3454" t="str">
            <v/>
          </cell>
          <cell r="C3454" t="str">
            <v/>
          </cell>
          <cell r="F3454" t="str">
            <v/>
          </cell>
          <cell r="G3454" t="str">
            <v/>
          </cell>
        </row>
        <row r="3455">
          <cell r="A3455" t="str">
            <v/>
          </cell>
          <cell r="C3455" t="str">
            <v/>
          </cell>
          <cell r="F3455" t="str">
            <v/>
          </cell>
          <cell r="G3455" t="str">
            <v/>
          </cell>
        </row>
        <row r="3456">
          <cell r="A3456" t="str">
            <v/>
          </cell>
          <cell r="C3456" t="str">
            <v/>
          </cell>
          <cell r="F3456" t="str">
            <v/>
          </cell>
          <cell r="G3456" t="str">
            <v/>
          </cell>
        </row>
        <row r="3457">
          <cell r="A3457" t="str">
            <v/>
          </cell>
          <cell r="C3457" t="str">
            <v/>
          </cell>
          <cell r="F3457" t="str">
            <v/>
          </cell>
          <cell r="G3457" t="str">
            <v/>
          </cell>
        </row>
        <row r="3458">
          <cell r="A3458" t="str">
            <v/>
          </cell>
          <cell r="C3458" t="str">
            <v/>
          </cell>
          <cell r="F3458" t="str">
            <v/>
          </cell>
          <cell r="G3458" t="str">
            <v/>
          </cell>
        </row>
        <row r="3459">
          <cell r="A3459" t="str">
            <v/>
          </cell>
          <cell r="C3459" t="str">
            <v/>
          </cell>
          <cell r="F3459" t="str">
            <v/>
          </cell>
          <cell r="G3459" t="str">
            <v/>
          </cell>
        </row>
        <row r="3460">
          <cell r="A3460" t="str">
            <v/>
          </cell>
          <cell r="C3460" t="str">
            <v/>
          </cell>
          <cell r="F3460" t="str">
            <v/>
          </cell>
          <cell r="G3460" t="str">
            <v/>
          </cell>
        </row>
        <row r="3461">
          <cell r="A3461" t="str">
            <v/>
          </cell>
          <cell r="C3461" t="str">
            <v/>
          </cell>
          <cell r="F3461" t="str">
            <v/>
          </cell>
          <cell r="G3461" t="str">
            <v/>
          </cell>
        </row>
        <row r="3462">
          <cell r="A3462" t="str">
            <v/>
          </cell>
          <cell r="C3462" t="str">
            <v/>
          </cell>
          <cell r="F3462" t="str">
            <v/>
          </cell>
          <cell r="G3462" t="str">
            <v/>
          </cell>
        </row>
        <row r="3463">
          <cell r="A3463" t="str">
            <v/>
          </cell>
          <cell r="C3463" t="str">
            <v/>
          </cell>
          <cell r="F3463" t="str">
            <v/>
          </cell>
          <cell r="G3463" t="str">
            <v/>
          </cell>
        </row>
        <row r="3464">
          <cell r="A3464" t="str">
            <v/>
          </cell>
          <cell r="C3464" t="str">
            <v/>
          </cell>
          <cell r="F3464" t="str">
            <v/>
          </cell>
          <cell r="G3464" t="str">
            <v/>
          </cell>
        </row>
        <row r="3465">
          <cell r="A3465" t="str">
            <v/>
          </cell>
          <cell r="C3465" t="str">
            <v/>
          </cell>
          <cell r="F3465" t="str">
            <v/>
          </cell>
          <cell r="G3465" t="str">
            <v/>
          </cell>
        </row>
        <row r="3466">
          <cell r="A3466" t="str">
            <v/>
          </cell>
          <cell r="C3466" t="str">
            <v/>
          </cell>
          <cell r="F3466" t="str">
            <v/>
          </cell>
          <cell r="G3466" t="str">
            <v/>
          </cell>
        </row>
        <row r="3467">
          <cell r="A3467" t="str">
            <v/>
          </cell>
          <cell r="C3467" t="str">
            <v/>
          </cell>
          <cell r="F3467" t="str">
            <v/>
          </cell>
          <cell r="G3467" t="str">
            <v/>
          </cell>
        </row>
        <row r="3468">
          <cell r="F3468" t="str">
            <v>SUBTOTAL</v>
          </cell>
          <cell r="G3468" t="str">
            <v/>
          </cell>
        </row>
        <row r="3470">
          <cell r="A3470" t="str">
            <v>III. TRANSPORTES</v>
          </cell>
        </row>
        <row r="3471">
          <cell r="A3471" t="str">
            <v>CÓDIGO</v>
          </cell>
          <cell r="B3471" t="str">
            <v>DESCRIPCIÓN</v>
          </cell>
          <cell r="C3471" t="str">
            <v>TIPO</v>
          </cell>
          <cell r="D3471" t="str">
            <v>VOLUMEN/PESO</v>
          </cell>
          <cell r="E3471" t="str">
            <v>DISTANCIA</v>
          </cell>
          <cell r="F3471" t="str">
            <v>TARIFA</v>
          </cell>
          <cell r="G3471" t="str">
            <v>VR. UNITARIO</v>
          </cell>
        </row>
        <row r="3472">
          <cell r="A3472" t="str">
            <v/>
          </cell>
          <cell r="E3472" t="str">
            <v/>
          </cell>
          <cell r="F3472" t="str">
            <v/>
          </cell>
          <cell r="G3472" t="str">
            <v/>
          </cell>
        </row>
        <row r="3473">
          <cell r="A3473" t="str">
            <v/>
          </cell>
          <cell r="E3473" t="str">
            <v/>
          </cell>
          <cell r="F3473" t="str">
            <v/>
          </cell>
          <cell r="G3473" t="str">
            <v/>
          </cell>
        </row>
        <row r="3474">
          <cell r="A3474" t="str">
            <v/>
          </cell>
          <cell r="E3474" t="str">
            <v/>
          </cell>
          <cell r="F3474" t="str">
            <v/>
          </cell>
          <cell r="G3474" t="str">
            <v/>
          </cell>
        </row>
        <row r="3475">
          <cell r="F3475" t="str">
            <v>SUBTOTAL</v>
          </cell>
          <cell r="G3475" t="str">
            <v/>
          </cell>
        </row>
        <row r="3477">
          <cell r="A3477" t="str">
            <v>IV. MANO DE OBRA</v>
          </cell>
        </row>
        <row r="3478">
          <cell r="A3478" t="str">
            <v>CÓDIGO</v>
          </cell>
          <cell r="B3478" t="str">
            <v>CARGOS PERSONAL</v>
          </cell>
          <cell r="D3478" t="str">
            <v>CANTIDAD</v>
          </cell>
          <cell r="E3478" t="str">
            <v>JORNAL TOTAL</v>
          </cell>
          <cell r="F3478" t="str">
            <v>RENDIMIENTO</v>
          </cell>
          <cell r="G3478" t="str">
            <v>VR. UNITARIO</v>
          </cell>
        </row>
        <row r="3479">
          <cell r="A3479" t="str">
            <v/>
          </cell>
          <cell r="E3479" t="str">
            <v/>
          </cell>
          <cell r="G3479" t="str">
            <v/>
          </cell>
        </row>
        <row r="3480">
          <cell r="A3480" t="str">
            <v/>
          </cell>
          <cell r="E3480" t="str">
            <v/>
          </cell>
          <cell r="F3480" t="str">
            <v/>
          </cell>
          <cell r="G3480" t="str">
            <v/>
          </cell>
        </row>
        <row r="3481">
          <cell r="A3481" t="str">
            <v/>
          </cell>
          <cell r="E3481" t="str">
            <v/>
          </cell>
          <cell r="F3481" t="str">
            <v/>
          </cell>
          <cell r="G3481" t="str">
            <v/>
          </cell>
        </row>
        <row r="3482">
          <cell r="A3482" t="str">
            <v/>
          </cell>
          <cell r="E3482" t="str">
            <v/>
          </cell>
          <cell r="F3482" t="str">
            <v/>
          </cell>
          <cell r="G3482" t="str">
            <v/>
          </cell>
        </row>
        <row r="3483">
          <cell r="F3483" t="str">
            <v>SUBTOTAL</v>
          </cell>
          <cell r="G3483" t="str">
            <v/>
          </cell>
        </row>
        <row r="3485">
          <cell r="A3485" t="str">
            <v>V. SERVICIOS</v>
          </cell>
        </row>
        <row r="3486">
          <cell r="A3486" t="str">
            <v>CÓDIGO</v>
          </cell>
          <cell r="B3486" t="str">
            <v>DESCRIPCIÓN</v>
          </cell>
          <cell r="D3486" t="str">
            <v>UNIDAD</v>
          </cell>
          <cell r="E3486" t="str">
            <v>CANTIDAD</v>
          </cell>
          <cell r="F3486" t="str">
            <v>PRECIO UNIT.</v>
          </cell>
          <cell r="G3486" t="str">
            <v>VR. UNITARIO</v>
          </cell>
        </row>
        <row r="3487">
          <cell r="A3487" t="str">
            <v/>
          </cell>
          <cell r="D3487" t="str">
            <v/>
          </cell>
          <cell r="F3487" t="str">
            <v/>
          </cell>
          <cell r="G3487" t="str">
            <v/>
          </cell>
        </row>
        <row r="3488">
          <cell r="A3488" t="str">
            <v/>
          </cell>
          <cell r="D3488" t="str">
            <v/>
          </cell>
          <cell r="F3488" t="str">
            <v/>
          </cell>
          <cell r="G3488" t="str">
            <v/>
          </cell>
        </row>
        <row r="3489">
          <cell r="A3489" t="str">
            <v/>
          </cell>
          <cell r="D3489" t="str">
            <v/>
          </cell>
          <cell r="F3489" t="str">
            <v/>
          </cell>
          <cell r="G3489" t="str">
            <v/>
          </cell>
        </row>
        <row r="3490">
          <cell r="F3490" t="str">
            <v>SUBTOTAL</v>
          </cell>
          <cell r="G3490" t="str">
            <v/>
          </cell>
        </row>
        <row r="3492">
          <cell r="A3492" t="str">
            <v>TOTAL COSTO DIRECTO</v>
          </cell>
          <cell r="G3492" t="str">
            <v/>
          </cell>
        </row>
        <row r="3494">
          <cell r="A3494" t="str">
            <v>2. COSTOS INDIRECTOS</v>
          </cell>
        </row>
        <row r="3496">
          <cell r="A3496" t="str">
            <v>DESCRIPCIÓN</v>
          </cell>
          <cell r="F3496" t="str">
            <v>PORCENTAJE</v>
          </cell>
          <cell r="G3496" t="str">
            <v>VALOR TOTAL</v>
          </cell>
        </row>
        <row r="3497">
          <cell r="A3497" t="str">
            <v>ADMINISTRACION</v>
          </cell>
          <cell r="F3497">
            <v>0.21665986967355252</v>
          </cell>
          <cell r="G3497" t="str">
            <v/>
          </cell>
        </row>
        <row r="3498">
          <cell r="A3498" t="str">
            <v>IMPREVISTOS</v>
          </cell>
          <cell r="F3498" t="e">
            <v>#REF!</v>
          </cell>
          <cell r="G3498" t="str">
            <v/>
          </cell>
        </row>
        <row r="3499">
          <cell r="A3499" t="str">
            <v>UTILIDADES</v>
          </cell>
          <cell r="F3499" t="e">
            <v>#REF!</v>
          </cell>
          <cell r="G3499" t="str">
            <v/>
          </cell>
        </row>
        <row r="3500">
          <cell r="A3500" t="str">
            <v>TOTAL COSTO INDIRECTO</v>
          </cell>
          <cell r="F3500" t="e">
            <v>#REF!</v>
          </cell>
          <cell r="G3500" t="str">
            <v/>
          </cell>
        </row>
        <row r="3502">
          <cell r="A3502" t="str">
            <v>PRECIO UNITARIO TOTAL APROXIMADO AL PESO</v>
          </cell>
          <cell r="G3502" t="str">
            <v/>
          </cell>
        </row>
        <row r="3504">
          <cell r="B3504" t="str">
            <v>RESPONSABLE: JOHNATAN DE JESÚS ATEHORTÚA LONDOÑO</v>
          </cell>
        </row>
        <row r="3505">
          <cell r="B3505" t="str">
            <v xml:space="preserve">PROFESIONAL DE APOYO </v>
          </cell>
        </row>
        <row r="3506">
          <cell r="B3506" t="str">
            <v xml:space="preserve">SECRETARÍA DE PLANEACIÓN Y DESARROLLO TERRITORIAL </v>
          </cell>
        </row>
        <row r="3507">
          <cell r="B3507" t="str">
            <v>M.P. 05202 - 396667 ANT</v>
          </cell>
          <cell r="D3507" t="str">
            <v>FIRMA RESPONSABLE</v>
          </cell>
        </row>
        <row r="3508">
          <cell r="A3508" t="str">
            <v>DEPARTAMENTO DE ANTIOQUIA</v>
          </cell>
          <cell r="F3508" t="str">
            <v/>
          </cell>
        </row>
        <row r="3509">
          <cell r="A3509" t="str">
            <v>MUNICIPIO DE YARUMAL</v>
          </cell>
        </row>
        <row r="3510">
          <cell r="A3510" t="str">
            <v xml:space="preserve">PROYECTO: MEJORAMIENTO DE VÍAS TERCIARIAS EN EL MUNICIPIO DE YARUMAL ANTIOQUIA </v>
          </cell>
        </row>
        <row r="3512">
          <cell r="A3512" t="str">
            <v>ANÁLISIS DE PRECIOS UNITARIOS</v>
          </cell>
        </row>
        <row r="3514">
          <cell r="A3514" t="str">
            <v>ITEM</v>
          </cell>
          <cell r="B3514" t="str">
            <v>DESCRIPCIÓN</v>
          </cell>
          <cell r="E3514" t="str">
            <v>UNIDAD</v>
          </cell>
          <cell r="F3514" t="str">
            <v>CANTIDAD</v>
          </cell>
          <cell r="G3514" t="str">
            <v>COSTO DIRECTO</v>
          </cell>
        </row>
        <row r="3515">
          <cell r="B3515" t="str">
            <v/>
          </cell>
          <cell r="E3515" t="str">
            <v/>
          </cell>
          <cell r="F3515" t="str">
            <v/>
          </cell>
          <cell r="G3515" t="str">
            <v/>
          </cell>
        </row>
        <row r="3517">
          <cell r="A3517" t="str">
            <v>1. COSTOS DIRECTOS</v>
          </cell>
        </row>
        <row r="3519">
          <cell r="A3519" t="str">
            <v>I. EQUIPO</v>
          </cell>
        </row>
        <row r="3520">
          <cell r="A3520" t="str">
            <v>CÓDIGO</v>
          </cell>
          <cell r="B3520" t="str">
            <v>DESCRIPCIÓN</v>
          </cell>
          <cell r="D3520" t="str">
            <v>UNIDAD</v>
          </cell>
          <cell r="E3520" t="str">
            <v>TARIFA</v>
          </cell>
          <cell r="F3520" t="str">
            <v>RENDIMIENTO</v>
          </cell>
          <cell r="G3520" t="str">
            <v>VR. UNITARIO</v>
          </cell>
        </row>
        <row r="3521">
          <cell r="A3521" t="str">
            <v/>
          </cell>
          <cell r="D3521" t="str">
            <v/>
          </cell>
          <cell r="E3521" t="str">
            <v/>
          </cell>
          <cell r="G3521" t="str">
            <v/>
          </cell>
        </row>
        <row r="3522">
          <cell r="A3522" t="str">
            <v/>
          </cell>
          <cell r="D3522" t="str">
            <v/>
          </cell>
          <cell r="E3522" t="str">
            <v/>
          </cell>
          <cell r="G3522" t="str">
            <v/>
          </cell>
        </row>
        <row r="3523">
          <cell r="A3523" t="str">
            <v/>
          </cell>
          <cell r="D3523" t="str">
            <v/>
          </cell>
          <cell r="E3523" t="str">
            <v/>
          </cell>
          <cell r="G3523" t="str">
            <v/>
          </cell>
        </row>
        <row r="3524">
          <cell r="A3524" t="str">
            <v/>
          </cell>
          <cell r="D3524" t="str">
            <v/>
          </cell>
          <cell r="E3524" t="str">
            <v/>
          </cell>
          <cell r="G3524" t="str">
            <v/>
          </cell>
        </row>
        <row r="3525">
          <cell r="A3525" t="str">
            <v/>
          </cell>
          <cell r="D3525" t="str">
            <v/>
          </cell>
          <cell r="E3525" t="str">
            <v/>
          </cell>
          <cell r="G3525" t="str">
            <v/>
          </cell>
        </row>
        <row r="3526">
          <cell r="A3526" t="str">
            <v/>
          </cell>
          <cell r="D3526" t="str">
            <v/>
          </cell>
          <cell r="E3526" t="str">
            <v/>
          </cell>
          <cell r="G3526" t="str">
            <v/>
          </cell>
        </row>
        <row r="3527">
          <cell r="A3527" t="str">
            <v/>
          </cell>
          <cell r="B3527" t="str">
            <v/>
          </cell>
          <cell r="D3527" t="str">
            <v/>
          </cell>
          <cell r="E3527" t="str">
            <v/>
          </cell>
          <cell r="F3527" t="str">
            <v/>
          </cell>
          <cell r="G3527" t="str">
            <v/>
          </cell>
        </row>
        <row r="3528">
          <cell r="F3528" t="str">
            <v>SUBTOTAL</v>
          </cell>
          <cell r="G3528" t="str">
            <v/>
          </cell>
        </row>
        <row r="3530">
          <cell r="A3530" t="str">
            <v>II. MATERIALES</v>
          </cell>
        </row>
        <row r="3531">
          <cell r="A3531" t="str">
            <v>CÓDIGO</v>
          </cell>
          <cell r="B3531" t="str">
            <v>DESCRIPCIÓN</v>
          </cell>
          <cell r="C3531" t="str">
            <v>UNIDAD</v>
          </cell>
          <cell r="D3531" t="str">
            <v>CANTIDAD</v>
          </cell>
          <cell r="E3531" t="str">
            <v>DESP.</v>
          </cell>
          <cell r="F3531" t="str">
            <v>PRECIO UNIT.</v>
          </cell>
          <cell r="G3531" t="str">
            <v>VR. UNITARIO</v>
          </cell>
        </row>
        <row r="3532">
          <cell r="A3532" t="str">
            <v/>
          </cell>
          <cell r="C3532" t="str">
            <v/>
          </cell>
          <cell r="F3532" t="str">
            <v/>
          </cell>
          <cell r="G3532" t="str">
            <v/>
          </cell>
        </row>
        <row r="3533">
          <cell r="A3533" t="str">
            <v/>
          </cell>
          <cell r="C3533" t="str">
            <v/>
          </cell>
          <cell r="F3533" t="str">
            <v/>
          </cell>
          <cell r="G3533" t="str">
            <v/>
          </cell>
        </row>
        <row r="3534">
          <cell r="A3534" t="str">
            <v/>
          </cell>
          <cell r="C3534" t="str">
            <v/>
          </cell>
          <cell r="F3534" t="str">
            <v/>
          </cell>
          <cell r="G3534" t="str">
            <v/>
          </cell>
        </row>
        <row r="3535">
          <cell r="A3535" t="str">
            <v/>
          </cell>
          <cell r="C3535" t="str">
            <v/>
          </cell>
          <cell r="F3535" t="str">
            <v/>
          </cell>
          <cell r="G3535" t="str">
            <v/>
          </cell>
        </row>
        <row r="3536">
          <cell r="A3536" t="str">
            <v/>
          </cell>
          <cell r="C3536" t="str">
            <v/>
          </cell>
          <cell r="F3536" t="str">
            <v/>
          </cell>
          <cell r="G3536" t="str">
            <v/>
          </cell>
        </row>
        <row r="3537">
          <cell r="A3537" t="str">
            <v/>
          </cell>
          <cell r="C3537" t="str">
            <v/>
          </cell>
          <cell r="F3537" t="str">
            <v/>
          </cell>
          <cell r="G3537" t="str">
            <v/>
          </cell>
        </row>
        <row r="3538">
          <cell r="A3538" t="str">
            <v/>
          </cell>
          <cell r="C3538" t="str">
            <v/>
          </cell>
          <cell r="F3538" t="str">
            <v/>
          </cell>
          <cell r="G3538" t="str">
            <v/>
          </cell>
        </row>
        <row r="3539">
          <cell r="A3539" t="str">
            <v/>
          </cell>
          <cell r="C3539" t="str">
            <v/>
          </cell>
          <cell r="F3539" t="str">
            <v/>
          </cell>
          <cell r="G3539" t="str">
            <v/>
          </cell>
        </row>
        <row r="3540">
          <cell r="A3540" t="str">
            <v/>
          </cell>
          <cell r="C3540" t="str">
            <v/>
          </cell>
          <cell r="F3540" t="str">
            <v/>
          </cell>
          <cell r="G3540" t="str">
            <v/>
          </cell>
        </row>
        <row r="3541">
          <cell r="A3541" t="str">
            <v/>
          </cell>
          <cell r="C3541" t="str">
            <v/>
          </cell>
          <cell r="F3541" t="str">
            <v/>
          </cell>
          <cell r="G3541" t="str">
            <v/>
          </cell>
        </row>
        <row r="3542">
          <cell r="A3542" t="str">
            <v/>
          </cell>
          <cell r="C3542" t="str">
            <v/>
          </cell>
          <cell r="F3542" t="str">
            <v/>
          </cell>
          <cell r="G3542" t="str">
            <v/>
          </cell>
        </row>
        <row r="3543">
          <cell r="A3543" t="str">
            <v/>
          </cell>
          <cell r="C3543" t="str">
            <v/>
          </cell>
          <cell r="F3543" t="str">
            <v/>
          </cell>
          <cell r="G3543" t="str">
            <v/>
          </cell>
        </row>
        <row r="3544">
          <cell r="A3544" t="str">
            <v/>
          </cell>
          <cell r="C3544" t="str">
            <v/>
          </cell>
          <cell r="F3544" t="str">
            <v/>
          </cell>
          <cell r="G3544" t="str">
            <v/>
          </cell>
        </row>
        <row r="3545">
          <cell r="A3545" t="str">
            <v/>
          </cell>
          <cell r="C3545" t="str">
            <v/>
          </cell>
          <cell r="F3545" t="str">
            <v/>
          </cell>
          <cell r="G3545" t="str">
            <v/>
          </cell>
        </row>
        <row r="3546">
          <cell r="F3546" t="str">
            <v>SUBTOTAL</v>
          </cell>
          <cell r="G3546" t="str">
            <v/>
          </cell>
        </row>
        <row r="3548">
          <cell r="A3548" t="str">
            <v>III. TRANSPORTES</v>
          </cell>
        </row>
        <row r="3549">
          <cell r="A3549" t="str">
            <v>CÓDIGO</v>
          </cell>
          <cell r="B3549" t="str">
            <v>DESCRIPCIÓN</v>
          </cell>
          <cell r="C3549" t="str">
            <v>TIPO</v>
          </cell>
          <cell r="D3549" t="str">
            <v>VOLUMEN/PESO</v>
          </cell>
          <cell r="E3549" t="str">
            <v>DISTANCIA</v>
          </cell>
          <cell r="F3549" t="str">
            <v>TARIFA</v>
          </cell>
          <cell r="G3549" t="str">
            <v>VR. UNITARIO</v>
          </cell>
        </row>
        <row r="3550">
          <cell r="A3550" t="str">
            <v/>
          </cell>
          <cell r="E3550" t="str">
            <v/>
          </cell>
          <cell r="F3550" t="str">
            <v/>
          </cell>
          <cell r="G3550" t="str">
            <v/>
          </cell>
        </row>
        <row r="3551">
          <cell r="A3551" t="str">
            <v/>
          </cell>
          <cell r="E3551" t="str">
            <v/>
          </cell>
          <cell r="F3551" t="str">
            <v/>
          </cell>
          <cell r="G3551" t="str">
            <v/>
          </cell>
        </row>
        <row r="3552">
          <cell r="A3552" t="str">
            <v/>
          </cell>
          <cell r="E3552" t="str">
            <v/>
          </cell>
          <cell r="F3552" t="str">
            <v/>
          </cell>
          <cell r="G3552" t="str">
            <v/>
          </cell>
        </row>
        <row r="3553">
          <cell r="F3553" t="str">
            <v>SUBTOTAL</v>
          </cell>
          <cell r="G3553" t="str">
            <v/>
          </cell>
        </row>
        <row r="3555">
          <cell r="A3555" t="str">
            <v>IV. MANO DE OBRA</v>
          </cell>
        </row>
        <row r="3556">
          <cell r="A3556" t="str">
            <v>CÓDIGO</v>
          </cell>
          <cell r="B3556" t="str">
            <v>CARGOS PERSONAL</v>
          </cell>
          <cell r="D3556" t="str">
            <v>CANTIDAD</v>
          </cell>
          <cell r="E3556" t="str">
            <v>JORNAL TOTAL</v>
          </cell>
          <cell r="F3556" t="str">
            <v>RENDIMIENTO</v>
          </cell>
          <cell r="G3556" t="str">
            <v>VR. UNITARIO</v>
          </cell>
        </row>
        <row r="3557">
          <cell r="A3557" t="str">
            <v/>
          </cell>
          <cell r="E3557" t="str">
            <v/>
          </cell>
          <cell r="G3557" t="str">
            <v/>
          </cell>
        </row>
        <row r="3558">
          <cell r="A3558" t="str">
            <v/>
          </cell>
          <cell r="E3558" t="str">
            <v/>
          </cell>
          <cell r="F3558" t="str">
            <v/>
          </cell>
          <cell r="G3558" t="str">
            <v/>
          </cell>
        </row>
        <row r="3559">
          <cell r="A3559" t="str">
            <v/>
          </cell>
          <cell r="E3559" t="str">
            <v/>
          </cell>
          <cell r="F3559" t="str">
            <v/>
          </cell>
          <cell r="G3559" t="str">
            <v/>
          </cell>
        </row>
        <row r="3560">
          <cell r="A3560" t="str">
            <v/>
          </cell>
          <cell r="E3560" t="str">
            <v/>
          </cell>
          <cell r="F3560" t="str">
            <v/>
          </cell>
          <cell r="G3560" t="str">
            <v/>
          </cell>
        </row>
        <row r="3561">
          <cell r="F3561" t="str">
            <v>SUBTOTAL</v>
          </cell>
          <cell r="G3561" t="str">
            <v/>
          </cell>
        </row>
        <row r="3563">
          <cell r="A3563" t="str">
            <v>V. SERVICIOS</v>
          </cell>
        </row>
        <row r="3564">
          <cell r="A3564" t="str">
            <v>CÓDIGO</v>
          </cell>
          <cell r="B3564" t="str">
            <v>DESCRIPCIÓN</v>
          </cell>
          <cell r="D3564" t="str">
            <v>UNIDAD</v>
          </cell>
          <cell r="E3564" t="str">
            <v>CANTIDAD</v>
          </cell>
          <cell r="F3564" t="str">
            <v>PRECIO UNIT.</v>
          </cell>
          <cell r="G3564" t="str">
            <v>VR. UNITARIO</v>
          </cell>
        </row>
        <row r="3565">
          <cell r="A3565" t="str">
            <v/>
          </cell>
          <cell r="D3565" t="str">
            <v/>
          </cell>
          <cell r="F3565" t="str">
            <v/>
          </cell>
          <cell r="G3565" t="str">
            <v/>
          </cell>
        </row>
        <row r="3566">
          <cell r="A3566" t="str">
            <v/>
          </cell>
          <cell r="D3566" t="str">
            <v/>
          </cell>
          <cell r="F3566" t="str">
            <v/>
          </cell>
          <cell r="G3566" t="str">
            <v/>
          </cell>
        </row>
        <row r="3567">
          <cell r="A3567" t="str">
            <v/>
          </cell>
          <cell r="D3567" t="str">
            <v/>
          </cell>
          <cell r="F3567" t="str">
            <v/>
          </cell>
          <cell r="G3567" t="str">
            <v/>
          </cell>
        </row>
        <row r="3568">
          <cell r="F3568" t="str">
            <v>SUBTOTAL</v>
          </cell>
          <cell r="G3568" t="str">
            <v/>
          </cell>
        </row>
        <row r="3570">
          <cell r="A3570" t="str">
            <v>TOTAL COSTO DIRECTO</v>
          </cell>
          <cell r="G3570" t="str">
            <v/>
          </cell>
        </row>
        <row r="3572">
          <cell r="A3572" t="str">
            <v>2. COSTOS INDIRECTOS</v>
          </cell>
        </row>
        <row r="3574">
          <cell r="A3574" t="str">
            <v>DESCRIPCIÓN</v>
          </cell>
          <cell r="F3574" t="str">
            <v>PORCENTAJE</v>
          </cell>
          <cell r="G3574" t="str">
            <v>VALOR TOTAL</v>
          </cell>
        </row>
        <row r="3575">
          <cell r="A3575" t="str">
            <v>ADMINISTRACION</v>
          </cell>
          <cell r="F3575">
            <v>0.21665986967355252</v>
          </cell>
          <cell r="G3575" t="str">
            <v/>
          </cell>
        </row>
        <row r="3576">
          <cell r="A3576" t="str">
            <v>IMPREVISTOS</v>
          </cell>
          <cell r="F3576" t="e">
            <v>#REF!</v>
          </cell>
          <cell r="G3576" t="str">
            <v/>
          </cell>
        </row>
        <row r="3577">
          <cell r="A3577" t="str">
            <v>UTILIDADES</v>
          </cell>
          <cell r="F3577" t="e">
            <v>#REF!</v>
          </cell>
          <cell r="G3577" t="str">
            <v/>
          </cell>
        </row>
        <row r="3578">
          <cell r="A3578" t="str">
            <v>TOTAL COSTO INDIRECTO</v>
          </cell>
          <cell r="F3578" t="e">
            <v>#REF!</v>
          </cell>
          <cell r="G3578" t="str">
            <v/>
          </cell>
        </row>
        <row r="3580">
          <cell r="A3580" t="str">
            <v>PRECIO UNITARIO TOTAL APROXIMADO AL PESO</v>
          </cell>
          <cell r="G3580" t="str">
            <v/>
          </cell>
        </row>
        <row r="3582">
          <cell r="B3582" t="str">
            <v>RESPONSABLE: JOHNATAN DE JESÚS ATEHORTÚA LONDOÑO</v>
          </cell>
        </row>
        <row r="3583">
          <cell r="B3583" t="str">
            <v xml:space="preserve">PROFESIONAL DE APOYO </v>
          </cell>
        </row>
        <row r="3584">
          <cell r="B3584" t="str">
            <v xml:space="preserve">SECRETARÍA DE PLANEACIÓN Y DESARROLLO TERRITORIAL </v>
          </cell>
        </row>
        <row r="3585">
          <cell r="B3585" t="str">
            <v>M.P. 05202 - 396667 ANT</v>
          </cell>
          <cell r="D3585" t="str">
            <v>FIRMA RESPONSABLE</v>
          </cell>
        </row>
        <row r="3586">
          <cell r="A3586" t="str">
            <v>DEPARTAMENTO DE ANTIOQUIA</v>
          </cell>
          <cell r="F3586" t="str">
            <v/>
          </cell>
        </row>
        <row r="3587">
          <cell r="A3587" t="str">
            <v>MUNICIPIO DE YARUMAL</v>
          </cell>
        </row>
        <row r="3588">
          <cell r="A3588" t="str">
            <v xml:space="preserve">PROYECTO: MEJORAMIENTO DE VÍAS TERCIARIAS EN EL MUNICIPIO DE YARUMAL ANTIOQUIA </v>
          </cell>
        </row>
        <row r="3590">
          <cell r="A3590" t="str">
            <v>ANÁLISIS DE PRECIOS UNITARIOS</v>
          </cell>
        </row>
        <row r="3592">
          <cell r="A3592" t="str">
            <v>ITEM</v>
          </cell>
          <cell r="B3592" t="str">
            <v>DESCRIPCIÓN</v>
          </cell>
          <cell r="E3592" t="str">
            <v>UNIDAD</v>
          </cell>
          <cell r="F3592" t="str">
            <v>CANTIDAD</v>
          </cell>
          <cell r="G3592" t="str">
            <v>COSTO DIRECTO</v>
          </cell>
        </row>
        <row r="3593">
          <cell r="B3593" t="str">
            <v/>
          </cell>
          <cell r="E3593" t="str">
            <v/>
          </cell>
          <cell r="F3593" t="str">
            <v/>
          </cell>
          <cell r="G3593" t="str">
            <v/>
          </cell>
        </row>
        <row r="3595">
          <cell r="A3595" t="str">
            <v>1. COSTOS DIRECTOS</v>
          </cell>
        </row>
        <row r="3597">
          <cell r="A3597" t="str">
            <v>I. EQUIPO</v>
          </cell>
        </row>
        <row r="3598">
          <cell r="A3598" t="str">
            <v>CÓDIGO</v>
          </cell>
          <cell r="B3598" t="str">
            <v>DESCRIPCIÓN</v>
          </cell>
          <cell r="D3598" t="str">
            <v>UNIDAD</v>
          </cell>
          <cell r="E3598" t="str">
            <v>TARIFA</v>
          </cell>
          <cell r="F3598" t="str">
            <v>RENDIMIENTO</v>
          </cell>
          <cell r="G3598" t="str">
            <v>VR. UNITARIO</v>
          </cell>
        </row>
        <row r="3599">
          <cell r="A3599" t="str">
            <v/>
          </cell>
          <cell r="D3599" t="str">
            <v/>
          </cell>
          <cell r="E3599" t="str">
            <v/>
          </cell>
          <cell r="G3599" t="str">
            <v/>
          </cell>
        </row>
        <row r="3600">
          <cell r="A3600" t="str">
            <v/>
          </cell>
          <cell r="D3600" t="str">
            <v/>
          </cell>
          <cell r="E3600" t="str">
            <v/>
          </cell>
          <cell r="G3600" t="str">
            <v/>
          </cell>
        </row>
        <row r="3601">
          <cell r="A3601" t="str">
            <v/>
          </cell>
          <cell r="D3601" t="str">
            <v/>
          </cell>
          <cell r="E3601" t="str">
            <v/>
          </cell>
          <cell r="G3601" t="str">
            <v/>
          </cell>
        </row>
        <row r="3602">
          <cell r="A3602" t="str">
            <v/>
          </cell>
          <cell r="D3602" t="str">
            <v/>
          </cell>
          <cell r="E3602" t="str">
            <v/>
          </cell>
          <cell r="G3602" t="str">
            <v/>
          </cell>
        </row>
        <row r="3603">
          <cell r="A3603" t="str">
            <v/>
          </cell>
          <cell r="D3603" t="str">
            <v/>
          </cell>
          <cell r="E3603" t="str">
            <v/>
          </cell>
          <cell r="G3603" t="str">
            <v/>
          </cell>
        </row>
        <row r="3604">
          <cell r="A3604" t="str">
            <v/>
          </cell>
          <cell r="D3604" t="str">
            <v/>
          </cell>
          <cell r="E3604" t="str">
            <v/>
          </cell>
          <cell r="G3604" t="str">
            <v/>
          </cell>
        </row>
        <row r="3605">
          <cell r="A3605" t="str">
            <v/>
          </cell>
          <cell r="B3605" t="str">
            <v/>
          </cell>
          <cell r="D3605" t="str">
            <v/>
          </cell>
          <cell r="E3605" t="str">
            <v/>
          </cell>
          <cell r="F3605" t="str">
            <v/>
          </cell>
          <cell r="G3605" t="str">
            <v/>
          </cell>
        </row>
        <row r="3606">
          <cell r="F3606" t="str">
            <v>SUBTOTAL</v>
          </cell>
          <cell r="G3606" t="str">
            <v/>
          </cell>
        </row>
        <row r="3608">
          <cell r="A3608" t="str">
            <v>II. MATERIALES</v>
          </cell>
        </row>
        <row r="3609">
          <cell r="A3609" t="str">
            <v>CÓDIGO</v>
          </cell>
          <cell r="B3609" t="str">
            <v>DESCRIPCIÓN</v>
          </cell>
          <cell r="C3609" t="str">
            <v>UNIDAD</v>
          </cell>
          <cell r="D3609" t="str">
            <v>CANTIDAD</v>
          </cell>
          <cell r="E3609" t="str">
            <v>DESP.</v>
          </cell>
          <cell r="F3609" t="str">
            <v>PRECIO UNIT.</v>
          </cell>
          <cell r="G3609" t="str">
            <v>VR. UNITARIO</v>
          </cell>
        </row>
        <row r="3610">
          <cell r="A3610" t="str">
            <v/>
          </cell>
          <cell r="C3610" t="str">
            <v/>
          </cell>
          <cell r="F3610" t="str">
            <v/>
          </cell>
          <cell r="G3610" t="str">
            <v/>
          </cell>
        </row>
        <row r="3611">
          <cell r="A3611" t="str">
            <v/>
          </cell>
          <cell r="C3611" t="str">
            <v/>
          </cell>
          <cell r="F3611" t="str">
            <v/>
          </cell>
          <cell r="G3611" t="str">
            <v/>
          </cell>
        </row>
        <row r="3612">
          <cell r="A3612" t="str">
            <v/>
          </cell>
          <cell r="C3612" t="str">
            <v/>
          </cell>
          <cell r="F3612" t="str">
            <v/>
          </cell>
          <cell r="G3612" t="str">
            <v/>
          </cell>
        </row>
        <row r="3613">
          <cell r="A3613" t="str">
            <v/>
          </cell>
          <cell r="C3613" t="str">
            <v/>
          </cell>
          <cell r="F3613" t="str">
            <v/>
          </cell>
          <cell r="G3613" t="str">
            <v/>
          </cell>
        </row>
        <row r="3614">
          <cell r="A3614" t="str">
            <v/>
          </cell>
          <cell r="C3614" t="str">
            <v/>
          </cell>
          <cell r="F3614" t="str">
            <v/>
          </cell>
          <cell r="G3614" t="str">
            <v/>
          </cell>
        </row>
        <row r="3615">
          <cell r="A3615" t="str">
            <v/>
          </cell>
          <cell r="C3615" t="str">
            <v/>
          </cell>
          <cell r="F3615" t="str">
            <v/>
          </cell>
          <cell r="G3615" t="str">
            <v/>
          </cell>
        </row>
        <row r="3616">
          <cell r="A3616" t="str">
            <v/>
          </cell>
          <cell r="C3616" t="str">
            <v/>
          </cell>
          <cell r="F3616" t="str">
            <v/>
          </cell>
          <cell r="G3616" t="str">
            <v/>
          </cell>
        </row>
        <row r="3617">
          <cell r="A3617" t="str">
            <v/>
          </cell>
          <cell r="C3617" t="str">
            <v/>
          </cell>
          <cell r="F3617" t="str">
            <v/>
          </cell>
          <cell r="G3617" t="str">
            <v/>
          </cell>
        </row>
        <row r="3618">
          <cell r="A3618" t="str">
            <v/>
          </cell>
          <cell r="C3618" t="str">
            <v/>
          </cell>
          <cell r="F3618" t="str">
            <v/>
          </cell>
          <cell r="G3618" t="str">
            <v/>
          </cell>
        </row>
        <row r="3619">
          <cell r="A3619" t="str">
            <v/>
          </cell>
          <cell r="C3619" t="str">
            <v/>
          </cell>
          <cell r="F3619" t="str">
            <v/>
          </cell>
          <cell r="G3619" t="str">
            <v/>
          </cell>
        </row>
        <row r="3620">
          <cell r="A3620" t="str">
            <v/>
          </cell>
          <cell r="C3620" t="str">
            <v/>
          </cell>
          <cell r="F3620" t="str">
            <v/>
          </cell>
          <cell r="G3620" t="str">
            <v/>
          </cell>
        </row>
        <row r="3621">
          <cell r="A3621" t="str">
            <v/>
          </cell>
          <cell r="C3621" t="str">
            <v/>
          </cell>
          <cell r="F3621" t="str">
            <v/>
          </cell>
          <cell r="G3621" t="str">
            <v/>
          </cell>
        </row>
        <row r="3622">
          <cell r="A3622" t="str">
            <v/>
          </cell>
          <cell r="C3622" t="str">
            <v/>
          </cell>
          <cell r="F3622" t="str">
            <v/>
          </cell>
          <cell r="G3622" t="str">
            <v/>
          </cell>
        </row>
        <row r="3623">
          <cell r="A3623" t="str">
            <v/>
          </cell>
          <cell r="C3623" t="str">
            <v/>
          </cell>
          <cell r="F3623" t="str">
            <v/>
          </cell>
          <cell r="G3623" t="str">
            <v/>
          </cell>
        </row>
        <row r="3624">
          <cell r="F3624" t="str">
            <v>SUBTOTAL</v>
          </cell>
          <cell r="G3624" t="str">
            <v/>
          </cell>
        </row>
        <row r="3626">
          <cell r="A3626" t="str">
            <v>III. TRANSPORTES</v>
          </cell>
        </row>
        <row r="3627">
          <cell r="A3627" t="str">
            <v>CÓDIGO</v>
          </cell>
          <cell r="B3627" t="str">
            <v>DESCRIPCIÓN</v>
          </cell>
          <cell r="C3627" t="str">
            <v>TIPO</v>
          </cell>
          <cell r="D3627" t="str">
            <v>VOLUMEN/PESO</v>
          </cell>
          <cell r="E3627" t="str">
            <v>DISTANCIA</v>
          </cell>
          <cell r="F3627" t="str">
            <v>TARIFA</v>
          </cell>
          <cell r="G3627" t="str">
            <v>VR. UNITARIO</v>
          </cell>
        </row>
        <row r="3628">
          <cell r="A3628" t="str">
            <v/>
          </cell>
          <cell r="E3628" t="str">
            <v/>
          </cell>
          <cell r="F3628" t="str">
            <v/>
          </cell>
          <cell r="G3628" t="str">
            <v/>
          </cell>
        </row>
        <row r="3629">
          <cell r="A3629" t="str">
            <v/>
          </cell>
          <cell r="E3629" t="str">
            <v/>
          </cell>
          <cell r="F3629" t="str">
            <v/>
          </cell>
          <cell r="G3629" t="str">
            <v/>
          </cell>
        </row>
        <row r="3630">
          <cell r="A3630" t="str">
            <v/>
          </cell>
          <cell r="E3630" t="str">
            <v/>
          </cell>
          <cell r="F3630" t="str">
            <v/>
          </cell>
          <cell r="G3630" t="str">
            <v/>
          </cell>
        </row>
        <row r="3631">
          <cell r="F3631" t="str">
            <v>SUBTOTAL</v>
          </cell>
          <cell r="G3631" t="str">
            <v/>
          </cell>
        </row>
        <row r="3633">
          <cell r="A3633" t="str">
            <v>IV. MANO DE OBRA</v>
          </cell>
        </row>
        <row r="3634">
          <cell r="A3634" t="str">
            <v>CÓDIGO</v>
          </cell>
          <cell r="B3634" t="str">
            <v>CARGOS PERSONAL</v>
          </cell>
          <cell r="D3634" t="str">
            <v>CANTIDAD</v>
          </cell>
          <cell r="E3634" t="str">
            <v>JORNAL TOTAL</v>
          </cell>
          <cell r="F3634" t="str">
            <v>RENDIMIENTO</v>
          </cell>
          <cell r="G3634" t="str">
            <v>VR. UNITARIO</v>
          </cell>
        </row>
        <row r="3635">
          <cell r="A3635" t="str">
            <v/>
          </cell>
          <cell r="E3635" t="str">
            <v/>
          </cell>
          <cell r="G3635" t="str">
            <v/>
          </cell>
        </row>
        <row r="3636">
          <cell r="A3636" t="str">
            <v/>
          </cell>
          <cell r="E3636" t="str">
            <v/>
          </cell>
          <cell r="F3636" t="str">
            <v/>
          </cell>
          <cell r="G3636" t="str">
            <v/>
          </cell>
        </row>
        <row r="3637">
          <cell r="A3637" t="str">
            <v/>
          </cell>
          <cell r="E3637" t="str">
            <v/>
          </cell>
          <cell r="F3637" t="str">
            <v/>
          </cell>
          <cell r="G3637" t="str">
            <v/>
          </cell>
        </row>
        <row r="3638">
          <cell r="A3638" t="str">
            <v/>
          </cell>
          <cell r="E3638" t="str">
            <v/>
          </cell>
          <cell r="F3638" t="str">
            <v/>
          </cell>
          <cell r="G3638" t="str">
            <v/>
          </cell>
        </row>
        <row r="3639">
          <cell r="F3639" t="str">
            <v>SUBTOTAL</v>
          </cell>
          <cell r="G3639" t="str">
            <v/>
          </cell>
        </row>
        <row r="3641">
          <cell r="A3641" t="str">
            <v>V. SERVICIOS</v>
          </cell>
        </row>
        <row r="3642">
          <cell r="A3642" t="str">
            <v>CÓDIGO</v>
          </cell>
          <cell r="B3642" t="str">
            <v>DESCRIPCIÓN</v>
          </cell>
          <cell r="D3642" t="str">
            <v>UNIDAD</v>
          </cell>
          <cell r="E3642" t="str">
            <v>CANTIDAD</v>
          </cell>
          <cell r="F3642" t="str">
            <v>PRECIO UNIT.</v>
          </cell>
          <cell r="G3642" t="str">
            <v>VR. UNITARIO</v>
          </cell>
        </row>
        <row r="3643">
          <cell r="A3643" t="str">
            <v/>
          </cell>
          <cell r="D3643" t="str">
            <v/>
          </cell>
          <cell r="F3643" t="str">
            <v/>
          </cell>
          <cell r="G3643" t="str">
            <v/>
          </cell>
        </row>
        <row r="3644">
          <cell r="A3644" t="str">
            <v/>
          </cell>
          <cell r="D3644" t="str">
            <v/>
          </cell>
          <cell r="F3644" t="str">
            <v/>
          </cell>
          <cell r="G3644" t="str">
            <v/>
          </cell>
        </row>
        <row r="3645">
          <cell r="A3645" t="str">
            <v/>
          </cell>
          <cell r="D3645" t="str">
            <v/>
          </cell>
          <cell r="F3645" t="str">
            <v/>
          </cell>
          <cell r="G3645" t="str">
            <v/>
          </cell>
        </row>
        <row r="3646">
          <cell r="F3646" t="str">
            <v>SUBTOTAL</v>
          </cell>
          <cell r="G3646" t="str">
            <v/>
          </cell>
        </row>
        <row r="3648">
          <cell r="A3648" t="str">
            <v>TOTAL COSTO DIRECTO</v>
          </cell>
          <cell r="G3648" t="str">
            <v/>
          </cell>
        </row>
        <row r="3650">
          <cell r="A3650" t="str">
            <v>2. COSTOS INDIRECTOS</v>
          </cell>
        </row>
        <row r="3652">
          <cell r="A3652" t="str">
            <v>DESCRIPCIÓN</v>
          </cell>
          <cell r="F3652" t="str">
            <v>PORCENTAJE</v>
          </cell>
          <cell r="G3652" t="str">
            <v>VALOR TOTAL</v>
          </cell>
        </row>
        <row r="3653">
          <cell r="A3653" t="str">
            <v>ADMINISTRACION</v>
          </cell>
          <cell r="F3653">
            <v>0.21665986967355252</v>
          </cell>
          <cell r="G3653" t="str">
            <v/>
          </cell>
        </row>
        <row r="3654">
          <cell r="A3654" t="str">
            <v>IMPREVISTOS</v>
          </cell>
          <cell r="F3654" t="e">
            <v>#REF!</v>
          </cell>
          <cell r="G3654" t="str">
            <v/>
          </cell>
        </row>
        <row r="3655">
          <cell r="A3655" t="str">
            <v>UTILIDADES</v>
          </cell>
          <cell r="F3655" t="e">
            <v>#REF!</v>
          </cell>
          <cell r="G3655" t="str">
            <v/>
          </cell>
        </row>
        <row r="3656">
          <cell r="A3656" t="str">
            <v>TOTAL COSTO INDIRECTO</v>
          </cell>
          <cell r="F3656" t="e">
            <v>#REF!</v>
          </cell>
          <cell r="G3656" t="str">
            <v/>
          </cell>
        </row>
        <row r="3658">
          <cell r="A3658" t="str">
            <v>PRECIO UNITARIO TOTAL APROXIMADO AL PESO</v>
          </cell>
          <cell r="G3658" t="str">
            <v/>
          </cell>
        </row>
        <row r="3660">
          <cell r="B3660" t="str">
            <v>RESPONSABLE: JOHNATAN DE JESÚS ATEHORTÚA LONDOÑO</v>
          </cell>
        </row>
        <row r="3661">
          <cell r="B3661" t="str">
            <v xml:space="preserve">PROFESIONAL DE APOYO </v>
          </cell>
        </row>
        <row r="3662">
          <cell r="B3662" t="str">
            <v xml:space="preserve">SECRETARÍA DE PLANEACIÓN Y DESARROLLO TERRITORIAL </v>
          </cell>
        </row>
        <row r="3663">
          <cell r="B3663" t="str">
            <v>M.P. 05202 - 396667 ANT</v>
          </cell>
          <cell r="D3663" t="str">
            <v>FIRMA RESPONSABLE</v>
          </cell>
        </row>
        <row r="3664">
          <cell r="A3664" t="str">
            <v>DEPARTAMENTO DE ANTIOQUIA</v>
          </cell>
          <cell r="F3664" t="str">
            <v/>
          </cell>
        </row>
        <row r="3665">
          <cell r="A3665" t="str">
            <v>MUNICIPIO DE YARUMAL</v>
          </cell>
        </row>
        <row r="3666">
          <cell r="A3666" t="str">
            <v xml:space="preserve">PROYECTO: MEJORAMIENTO DE VÍAS TERCIARIAS EN EL MUNICIPIO DE YARUMAL ANTIOQUIA </v>
          </cell>
        </row>
        <row r="3668">
          <cell r="A3668" t="str">
            <v>ANÁLISIS DE PRECIOS UNITARIOS</v>
          </cell>
        </row>
        <row r="3670">
          <cell r="A3670" t="str">
            <v>ITEM</v>
          </cell>
          <cell r="B3670" t="str">
            <v>DESCRIPCIÓN</v>
          </cell>
          <cell r="E3670" t="str">
            <v>UNIDAD</v>
          </cell>
          <cell r="F3670" t="str">
            <v>CANTIDAD</v>
          </cell>
          <cell r="G3670" t="str">
            <v>COSTO DIRECTO</v>
          </cell>
        </row>
        <row r="3671">
          <cell r="B3671" t="str">
            <v/>
          </cell>
          <cell r="E3671" t="str">
            <v/>
          </cell>
          <cell r="F3671" t="str">
            <v/>
          </cell>
          <cell r="G3671" t="str">
            <v/>
          </cell>
        </row>
        <row r="3673">
          <cell r="A3673" t="str">
            <v>1. COSTOS DIRECTOS</v>
          </cell>
        </row>
        <row r="3675">
          <cell r="A3675" t="str">
            <v>I. EQUIPO</v>
          </cell>
        </row>
        <row r="3676">
          <cell r="A3676" t="str">
            <v>CÓDIGO</v>
          </cell>
          <cell r="B3676" t="str">
            <v>DESCRIPCIÓN</v>
          </cell>
          <cell r="D3676" t="str">
            <v>UNIDAD</v>
          </cell>
          <cell r="E3676" t="str">
            <v>TARIFA</v>
          </cell>
          <cell r="F3676" t="str">
            <v>RENDIMIENTO</v>
          </cell>
          <cell r="G3676" t="str">
            <v>VR. UNITARIO</v>
          </cell>
        </row>
        <row r="3677">
          <cell r="A3677" t="str">
            <v/>
          </cell>
          <cell r="D3677" t="str">
            <v/>
          </cell>
          <cell r="E3677" t="str">
            <v/>
          </cell>
          <cell r="G3677" t="str">
            <v/>
          </cell>
        </row>
        <row r="3678">
          <cell r="A3678" t="str">
            <v/>
          </cell>
          <cell r="D3678" t="str">
            <v/>
          </cell>
          <cell r="E3678" t="str">
            <v/>
          </cell>
          <cell r="G3678" t="str">
            <v/>
          </cell>
        </row>
        <row r="3679">
          <cell r="A3679" t="str">
            <v/>
          </cell>
          <cell r="D3679" t="str">
            <v/>
          </cell>
          <cell r="E3679" t="str">
            <v/>
          </cell>
          <cell r="G3679" t="str">
            <v/>
          </cell>
        </row>
        <row r="3680">
          <cell r="A3680" t="str">
            <v/>
          </cell>
          <cell r="D3680" t="str">
            <v/>
          </cell>
          <cell r="E3680" t="str">
            <v/>
          </cell>
          <cell r="G3680" t="str">
            <v/>
          </cell>
        </row>
        <row r="3681">
          <cell r="A3681" t="str">
            <v/>
          </cell>
          <cell r="D3681" t="str">
            <v/>
          </cell>
          <cell r="E3681" t="str">
            <v/>
          </cell>
          <cell r="G3681" t="str">
            <v/>
          </cell>
        </row>
        <row r="3682">
          <cell r="A3682" t="str">
            <v/>
          </cell>
          <cell r="D3682" t="str">
            <v/>
          </cell>
          <cell r="E3682" t="str">
            <v/>
          </cell>
          <cell r="G3682" t="str">
            <v/>
          </cell>
        </row>
        <row r="3683">
          <cell r="A3683" t="str">
            <v/>
          </cell>
          <cell r="B3683" t="str">
            <v/>
          </cell>
          <cell r="D3683" t="str">
            <v/>
          </cell>
          <cell r="E3683" t="str">
            <v/>
          </cell>
          <cell r="F3683" t="str">
            <v/>
          </cell>
          <cell r="G3683" t="str">
            <v/>
          </cell>
        </row>
        <row r="3684">
          <cell r="F3684" t="str">
            <v>SUBTOTAL</v>
          </cell>
          <cell r="G3684" t="str">
            <v/>
          </cell>
        </row>
        <row r="3686">
          <cell r="A3686" t="str">
            <v>II. MATERIALES</v>
          </cell>
        </row>
        <row r="3687">
          <cell r="A3687" t="str">
            <v>CÓDIGO</v>
          </cell>
          <cell r="B3687" t="str">
            <v>DESCRIPCIÓN</v>
          </cell>
          <cell r="C3687" t="str">
            <v>UNIDAD</v>
          </cell>
          <cell r="D3687" t="str">
            <v>CANTIDAD</v>
          </cell>
          <cell r="E3687" t="str">
            <v>DESP.</v>
          </cell>
          <cell r="F3687" t="str">
            <v>PRECIO UNIT.</v>
          </cell>
          <cell r="G3687" t="str">
            <v>VR. UNITARIO</v>
          </cell>
        </row>
        <row r="3688">
          <cell r="A3688" t="str">
            <v/>
          </cell>
          <cell r="C3688" t="str">
            <v/>
          </cell>
          <cell r="F3688" t="str">
            <v/>
          </cell>
          <cell r="G3688" t="str">
            <v/>
          </cell>
        </row>
        <row r="3689">
          <cell r="A3689" t="str">
            <v/>
          </cell>
          <cell r="C3689" t="str">
            <v/>
          </cell>
          <cell r="F3689" t="str">
            <v/>
          </cell>
          <cell r="G3689" t="str">
            <v/>
          </cell>
        </row>
        <row r="3690">
          <cell r="A3690" t="str">
            <v/>
          </cell>
          <cell r="C3690" t="str">
            <v/>
          </cell>
          <cell r="F3690" t="str">
            <v/>
          </cell>
          <cell r="G3690" t="str">
            <v/>
          </cell>
        </row>
        <row r="3691">
          <cell r="A3691" t="str">
            <v/>
          </cell>
          <cell r="C3691" t="str">
            <v/>
          </cell>
          <cell r="F3691" t="str">
            <v/>
          </cell>
          <cell r="G3691" t="str">
            <v/>
          </cell>
        </row>
        <row r="3692">
          <cell r="A3692" t="str">
            <v/>
          </cell>
          <cell r="C3692" t="str">
            <v/>
          </cell>
          <cell r="F3692" t="str">
            <v/>
          </cell>
          <cell r="G3692" t="str">
            <v/>
          </cell>
        </row>
        <row r="3693">
          <cell r="A3693" t="str">
            <v/>
          </cell>
          <cell r="C3693" t="str">
            <v/>
          </cell>
          <cell r="F3693" t="str">
            <v/>
          </cell>
          <cell r="G3693" t="str">
            <v/>
          </cell>
        </row>
        <row r="3694">
          <cell r="A3694" t="str">
            <v/>
          </cell>
          <cell r="C3694" t="str">
            <v/>
          </cell>
          <cell r="F3694" t="str">
            <v/>
          </cell>
          <cell r="G3694" t="str">
            <v/>
          </cell>
        </row>
        <row r="3695">
          <cell r="A3695" t="str">
            <v/>
          </cell>
          <cell r="C3695" t="str">
            <v/>
          </cell>
          <cell r="F3695" t="str">
            <v/>
          </cell>
          <cell r="G3695" t="str">
            <v/>
          </cell>
        </row>
        <row r="3696">
          <cell r="A3696" t="str">
            <v/>
          </cell>
          <cell r="C3696" t="str">
            <v/>
          </cell>
          <cell r="F3696" t="str">
            <v/>
          </cell>
          <cell r="G3696" t="str">
            <v/>
          </cell>
        </row>
        <row r="3697">
          <cell r="A3697" t="str">
            <v/>
          </cell>
          <cell r="C3697" t="str">
            <v/>
          </cell>
          <cell r="F3697" t="str">
            <v/>
          </cell>
          <cell r="G3697" t="str">
            <v/>
          </cell>
        </row>
        <row r="3698">
          <cell r="A3698" t="str">
            <v/>
          </cell>
          <cell r="C3698" t="str">
            <v/>
          </cell>
          <cell r="F3698" t="str">
            <v/>
          </cell>
          <cell r="G3698" t="str">
            <v/>
          </cell>
        </row>
        <row r="3699">
          <cell r="A3699" t="str">
            <v/>
          </cell>
          <cell r="C3699" t="str">
            <v/>
          </cell>
          <cell r="F3699" t="str">
            <v/>
          </cell>
          <cell r="G3699" t="str">
            <v/>
          </cell>
        </row>
        <row r="3700">
          <cell r="A3700" t="str">
            <v/>
          </cell>
          <cell r="C3700" t="str">
            <v/>
          </cell>
          <cell r="F3700" t="str">
            <v/>
          </cell>
          <cell r="G3700" t="str">
            <v/>
          </cell>
        </row>
        <row r="3701">
          <cell r="A3701" t="str">
            <v/>
          </cell>
          <cell r="C3701" t="str">
            <v/>
          </cell>
          <cell r="F3701" t="str">
            <v/>
          </cell>
          <cell r="G3701" t="str">
            <v/>
          </cell>
        </row>
        <row r="3702">
          <cell r="F3702" t="str">
            <v>SUBTOTAL</v>
          </cell>
          <cell r="G3702" t="str">
            <v/>
          </cell>
        </row>
        <row r="3704">
          <cell r="A3704" t="str">
            <v>III. TRANSPORTES</v>
          </cell>
        </row>
        <row r="3705">
          <cell r="A3705" t="str">
            <v>CÓDIGO</v>
          </cell>
          <cell r="B3705" t="str">
            <v>DESCRIPCIÓN</v>
          </cell>
          <cell r="C3705" t="str">
            <v>TIPO</v>
          </cell>
          <cell r="D3705" t="str">
            <v>VOLUMEN/PESO</v>
          </cell>
          <cell r="E3705" t="str">
            <v>DISTANCIA</v>
          </cell>
          <cell r="F3705" t="str">
            <v>TARIFA</v>
          </cell>
          <cell r="G3705" t="str">
            <v>VR. UNITARIO</v>
          </cell>
        </row>
        <row r="3706">
          <cell r="A3706" t="str">
            <v/>
          </cell>
          <cell r="E3706" t="str">
            <v/>
          </cell>
          <cell r="F3706" t="str">
            <v/>
          </cell>
          <cell r="G3706" t="str">
            <v/>
          </cell>
        </row>
        <row r="3707">
          <cell r="A3707" t="str">
            <v/>
          </cell>
          <cell r="E3707" t="str">
            <v/>
          </cell>
          <cell r="F3707" t="str">
            <v/>
          </cell>
          <cell r="G3707" t="str">
            <v/>
          </cell>
        </row>
        <row r="3708">
          <cell r="A3708" t="str">
            <v/>
          </cell>
          <cell r="E3708" t="str">
            <v/>
          </cell>
          <cell r="F3708" t="str">
            <v/>
          </cell>
          <cell r="G3708" t="str">
            <v/>
          </cell>
        </row>
        <row r="3709">
          <cell r="F3709" t="str">
            <v>SUBTOTAL</v>
          </cell>
          <cell r="G3709" t="str">
            <v/>
          </cell>
        </row>
        <row r="3711">
          <cell r="A3711" t="str">
            <v>IV. MANO DE OBRA</v>
          </cell>
        </row>
        <row r="3712">
          <cell r="A3712" t="str">
            <v>CÓDIGO</v>
          </cell>
          <cell r="B3712" t="str">
            <v>CARGOS PERSONAL</v>
          </cell>
          <cell r="D3712" t="str">
            <v>CANTIDAD</v>
          </cell>
          <cell r="E3712" t="str">
            <v>JORNAL TOTAL</v>
          </cell>
          <cell r="F3712" t="str">
            <v>RENDIMIENTO</v>
          </cell>
          <cell r="G3712" t="str">
            <v>VR. UNITARIO</v>
          </cell>
        </row>
        <row r="3713">
          <cell r="A3713" t="str">
            <v/>
          </cell>
          <cell r="E3713" t="str">
            <v/>
          </cell>
          <cell r="G3713" t="str">
            <v/>
          </cell>
        </row>
        <row r="3714">
          <cell r="A3714" t="str">
            <v/>
          </cell>
          <cell r="E3714" t="str">
            <v/>
          </cell>
          <cell r="F3714" t="str">
            <v/>
          </cell>
          <cell r="G3714" t="str">
            <v/>
          </cell>
        </row>
        <row r="3715">
          <cell r="A3715" t="str">
            <v/>
          </cell>
          <cell r="E3715" t="str">
            <v/>
          </cell>
          <cell r="F3715" t="str">
            <v/>
          </cell>
          <cell r="G3715" t="str">
            <v/>
          </cell>
        </row>
        <row r="3716">
          <cell r="A3716" t="str">
            <v/>
          </cell>
          <cell r="E3716" t="str">
            <v/>
          </cell>
          <cell r="F3716" t="str">
            <v/>
          </cell>
          <cell r="G3716" t="str">
            <v/>
          </cell>
        </row>
        <row r="3717">
          <cell r="F3717" t="str">
            <v>SUBTOTAL</v>
          </cell>
          <cell r="G3717" t="str">
            <v/>
          </cell>
        </row>
        <row r="3719">
          <cell r="A3719" t="str">
            <v>V. SERVICIOS</v>
          </cell>
        </row>
        <row r="3720">
          <cell r="A3720" t="str">
            <v>CÓDIGO</v>
          </cell>
          <cell r="B3720" t="str">
            <v>DESCRIPCIÓN</v>
          </cell>
          <cell r="D3720" t="str">
            <v>UNIDAD</v>
          </cell>
          <cell r="E3720" t="str">
            <v>CANTIDAD</v>
          </cell>
          <cell r="F3720" t="str">
            <v>PRECIO UNIT.</v>
          </cell>
          <cell r="G3720" t="str">
            <v>VR. UNITARIO</v>
          </cell>
        </row>
        <row r="3721">
          <cell r="A3721" t="str">
            <v/>
          </cell>
          <cell r="D3721" t="str">
            <v/>
          </cell>
          <cell r="F3721" t="str">
            <v/>
          </cell>
          <cell r="G3721" t="str">
            <v/>
          </cell>
        </row>
        <row r="3722">
          <cell r="A3722" t="str">
            <v/>
          </cell>
          <cell r="D3722" t="str">
            <v/>
          </cell>
          <cell r="F3722" t="str">
            <v/>
          </cell>
          <cell r="G3722" t="str">
            <v/>
          </cell>
        </row>
        <row r="3723">
          <cell r="A3723" t="str">
            <v/>
          </cell>
          <cell r="D3723" t="str">
            <v/>
          </cell>
          <cell r="F3723" t="str">
            <v/>
          </cell>
          <cell r="G3723" t="str">
            <v/>
          </cell>
        </row>
        <row r="3724">
          <cell r="F3724" t="str">
            <v>SUBTOTAL</v>
          </cell>
          <cell r="G3724" t="str">
            <v/>
          </cell>
        </row>
        <row r="3726">
          <cell r="A3726" t="str">
            <v>TOTAL COSTO DIRECTO</v>
          </cell>
          <cell r="G3726" t="str">
            <v/>
          </cell>
        </row>
        <row r="3728">
          <cell r="A3728" t="str">
            <v>2. COSTOS INDIRECTOS</v>
          </cell>
        </row>
        <row r="3730">
          <cell r="A3730" t="str">
            <v>DESCRIPCIÓN</v>
          </cell>
          <cell r="F3730" t="str">
            <v>PORCENTAJE</v>
          </cell>
          <cell r="G3730" t="str">
            <v>VALOR TOTAL</v>
          </cell>
        </row>
        <row r="3731">
          <cell r="A3731" t="str">
            <v>ADMINISTRACION</v>
          </cell>
          <cell r="F3731">
            <v>0.21665986967355252</v>
          </cell>
          <cell r="G3731" t="str">
            <v/>
          </cell>
        </row>
        <row r="3732">
          <cell r="A3732" t="str">
            <v>IMPREVISTOS</v>
          </cell>
          <cell r="F3732" t="e">
            <v>#REF!</v>
          </cell>
          <cell r="G3732" t="str">
            <v/>
          </cell>
        </row>
        <row r="3733">
          <cell r="A3733" t="str">
            <v>UTILIDADES</v>
          </cell>
          <cell r="F3733" t="e">
            <v>#REF!</v>
          </cell>
          <cell r="G3733" t="str">
            <v/>
          </cell>
        </row>
        <row r="3734">
          <cell r="A3734" t="str">
            <v>TOTAL COSTO INDIRECTO</v>
          </cell>
          <cell r="F3734" t="e">
            <v>#REF!</v>
          </cell>
          <cell r="G3734" t="str">
            <v/>
          </cell>
        </row>
        <row r="3736">
          <cell r="A3736" t="str">
            <v>PRECIO UNITARIO TOTAL APROXIMADO AL PESO</v>
          </cell>
          <cell r="G3736" t="str">
            <v/>
          </cell>
        </row>
        <row r="3738">
          <cell r="B3738" t="str">
            <v>RESPONSABLE: JOHNATAN DE JESÚS ATEHORTÚA LONDOÑO</v>
          </cell>
        </row>
        <row r="3739">
          <cell r="B3739" t="str">
            <v xml:space="preserve">PROFESIONAL DE APOYO </v>
          </cell>
        </row>
        <row r="3740">
          <cell r="B3740" t="str">
            <v xml:space="preserve">SECRETARÍA DE PLANEACIÓN Y DESARROLLO TERRITORIAL </v>
          </cell>
        </row>
        <row r="3741">
          <cell r="B3741" t="str">
            <v>M.P. 05202 - 396667 ANT</v>
          </cell>
          <cell r="D3741" t="str">
            <v>FIRMA RESPONSABLE</v>
          </cell>
        </row>
        <row r="3742">
          <cell r="A3742" t="str">
            <v>DEPARTAMENTO DE ANTIOQUIA</v>
          </cell>
          <cell r="F3742" t="str">
            <v/>
          </cell>
        </row>
        <row r="3743">
          <cell r="A3743" t="str">
            <v>MUNICIPIO DE YARUMAL</v>
          </cell>
        </row>
        <row r="3744">
          <cell r="A3744" t="str">
            <v xml:space="preserve">PROYECTO: MEJORAMIENTO DE VÍAS TERCIARIAS EN EL MUNICIPIO DE YARUMAL ANTIOQUIA </v>
          </cell>
        </row>
        <row r="3746">
          <cell r="A3746" t="str">
            <v>ANÁLISIS DE PRECIOS UNITARIOS</v>
          </cell>
        </row>
        <row r="3748">
          <cell r="A3748" t="str">
            <v>ITEM</v>
          </cell>
          <cell r="B3748" t="str">
            <v>DESCRIPCIÓN</v>
          </cell>
          <cell r="E3748" t="str">
            <v>UNIDAD</v>
          </cell>
          <cell r="F3748" t="str">
            <v>CANTIDAD</v>
          </cell>
          <cell r="G3748" t="str">
            <v>COSTO DIRECTO</v>
          </cell>
        </row>
        <row r="3749">
          <cell r="B3749" t="str">
            <v/>
          </cell>
          <cell r="E3749" t="str">
            <v/>
          </cell>
          <cell r="F3749" t="str">
            <v/>
          </cell>
          <cell r="G3749" t="str">
            <v/>
          </cell>
        </row>
        <row r="3751">
          <cell r="A3751" t="str">
            <v>1. COSTOS DIRECTOS</v>
          </cell>
        </row>
        <row r="3753">
          <cell r="A3753" t="str">
            <v>I. EQUIPO</v>
          </cell>
        </row>
        <row r="3754">
          <cell r="A3754" t="str">
            <v>CÓDIGO</v>
          </cell>
          <cell r="B3754" t="str">
            <v>DESCRIPCIÓN</v>
          </cell>
          <cell r="D3754" t="str">
            <v>UNIDAD</v>
          </cell>
          <cell r="E3754" t="str">
            <v>TARIFA</v>
          </cell>
          <cell r="F3754" t="str">
            <v>RENDIMIENTO</v>
          </cell>
          <cell r="G3754" t="str">
            <v>VR. UNITARIO</v>
          </cell>
        </row>
        <row r="3755">
          <cell r="A3755" t="str">
            <v/>
          </cell>
          <cell r="D3755" t="str">
            <v/>
          </cell>
          <cell r="E3755" t="str">
            <v/>
          </cell>
          <cell r="G3755" t="str">
            <v/>
          </cell>
        </row>
        <row r="3756">
          <cell r="A3756" t="str">
            <v/>
          </cell>
          <cell r="D3756" t="str">
            <v/>
          </cell>
          <cell r="E3756" t="str">
            <v/>
          </cell>
          <cell r="G3756" t="str">
            <v/>
          </cell>
        </row>
        <row r="3757">
          <cell r="A3757" t="str">
            <v/>
          </cell>
          <cell r="D3757" t="str">
            <v/>
          </cell>
          <cell r="E3757" t="str">
            <v/>
          </cell>
          <cell r="G3757" t="str">
            <v/>
          </cell>
        </row>
        <row r="3758">
          <cell r="A3758" t="str">
            <v/>
          </cell>
          <cell r="D3758" t="str">
            <v/>
          </cell>
          <cell r="E3758" t="str">
            <v/>
          </cell>
          <cell r="G3758" t="str">
            <v/>
          </cell>
        </row>
        <row r="3759">
          <cell r="A3759" t="str">
            <v/>
          </cell>
          <cell r="D3759" t="str">
            <v/>
          </cell>
          <cell r="E3759" t="str">
            <v/>
          </cell>
          <cell r="G3759" t="str">
            <v/>
          </cell>
        </row>
        <row r="3760">
          <cell r="A3760" t="str">
            <v/>
          </cell>
          <cell r="D3760" t="str">
            <v/>
          </cell>
          <cell r="E3760" t="str">
            <v/>
          </cell>
          <cell r="G3760" t="str">
            <v/>
          </cell>
        </row>
        <row r="3761">
          <cell r="A3761" t="str">
            <v/>
          </cell>
          <cell r="B3761" t="str">
            <v/>
          </cell>
          <cell r="D3761" t="str">
            <v/>
          </cell>
          <cell r="E3761" t="str">
            <v/>
          </cell>
          <cell r="F3761" t="str">
            <v/>
          </cell>
          <cell r="G3761" t="str">
            <v/>
          </cell>
        </row>
        <row r="3762">
          <cell r="F3762" t="str">
            <v>SUBTOTAL</v>
          </cell>
          <cell r="G3762" t="str">
            <v/>
          </cell>
        </row>
        <row r="3764">
          <cell r="A3764" t="str">
            <v>II. MATERIALES</v>
          </cell>
        </row>
        <row r="3765">
          <cell r="A3765" t="str">
            <v>CÓDIGO</v>
          </cell>
          <cell r="B3765" t="str">
            <v>DESCRIPCIÓN</v>
          </cell>
          <cell r="C3765" t="str">
            <v>UNIDAD</v>
          </cell>
          <cell r="D3765" t="str">
            <v>CANTIDAD</v>
          </cell>
          <cell r="E3765" t="str">
            <v>DESP.</v>
          </cell>
          <cell r="F3765" t="str">
            <v>PRECIO UNIT.</v>
          </cell>
          <cell r="G3765" t="str">
            <v>VR. UNITARIO</v>
          </cell>
        </row>
        <row r="3766">
          <cell r="A3766" t="str">
            <v/>
          </cell>
          <cell r="C3766" t="str">
            <v/>
          </cell>
          <cell r="F3766" t="str">
            <v/>
          </cell>
          <cell r="G3766" t="str">
            <v/>
          </cell>
        </row>
        <row r="3767">
          <cell r="A3767" t="str">
            <v/>
          </cell>
          <cell r="C3767" t="str">
            <v/>
          </cell>
          <cell r="F3767" t="str">
            <v/>
          </cell>
          <cell r="G3767" t="str">
            <v/>
          </cell>
        </row>
        <row r="3768">
          <cell r="A3768" t="str">
            <v/>
          </cell>
          <cell r="C3768" t="str">
            <v/>
          </cell>
          <cell r="F3768" t="str">
            <v/>
          </cell>
          <cell r="G3768" t="str">
            <v/>
          </cell>
        </row>
        <row r="3769">
          <cell r="A3769" t="str">
            <v/>
          </cell>
          <cell r="C3769" t="str">
            <v/>
          </cell>
          <cell r="F3769" t="str">
            <v/>
          </cell>
          <cell r="G3769" t="str">
            <v/>
          </cell>
        </row>
        <row r="3770">
          <cell r="A3770" t="str">
            <v/>
          </cell>
          <cell r="C3770" t="str">
            <v/>
          </cell>
          <cell r="F3770" t="str">
            <v/>
          </cell>
          <cell r="G3770" t="str">
            <v/>
          </cell>
        </row>
        <row r="3771">
          <cell r="A3771" t="str">
            <v/>
          </cell>
          <cell r="C3771" t="str">
            <v/>
          </cell>
          <cell r="F3771" t="str">
            <v/>
          </cell>
          <cell r="G3771" t="str">
            <v/>
          </cell>
        </row>
        <row r="3772">
          <cell r="A3772" t="str">
            <v/>
          </cell>
          <cell r="C3772" t="str">
            <v/>
          </cell>
          <cell r="F3772" t="str">
            <v/>
          </cell>
          <cell r="G3772" t="str">
            <v/>
          </cell>
        </row>
        <row r="3773">
          <cell r="A3773" t="str">
            <v/>
          </cell>
          <cell r="C3773" t="str">
            <v/>
          </cell>
          <cell r="F3773" t="str">
            <v/>
          </cell>
          <cell r="G3773" t="str">
            <v/>
          </cell>
        </row>
        <row r="3774">
          <cell r="A3774" t="str">
            <v/>
          </cell>
          <cell r="C3774" t="str">
            <v/>
          </cell>
          <cell r="F3774" t="str">
            <v/>
          </cell>
          <cell r="G3774" t="str">
            <v/>
          </cell>
        </row>
        <row r="3775">
          <cell r="A3775" t="str">
            <v/>
          </cell>
          <cell r="C3775" t="str">
            <v/>
          </cell>
          <cell r="F3775" t="str">
            <v/>
          </cell>
          <cell r="G3775" t="str">
            <v/>
          </cell>
        </row>
        <row r="3776">
          <cell r="A3776" t="str">
            <v/>
          </cell>
          <cell r="C3776" t="str">
            <v/>
          </cell>
          <cell r="F3776" t="str">
            <v/>
          </cell>
          <cell r="G3776" t="str">
            <v/>
          </cell>
        </row>
        <row r="3777">
          <cell r="A3777" t="str">
            <v/>
          </cell>
          <cell r="C3777" t="str">
            <v/>
          </cell>
          <cell r="F3777" t="str">
            <v/>
          </cell>
          <cell r="G3777" t="str">
            <v/>
          </cell>
        </row>
        <row r="3778">
          <cell r="A3778" t="str">
            <v/>
          </cell>
          <cell r="C3778" t="str">
            <v/>
          </cell>
          <cell r="F3778" t="str">
            <v/>
          </cell>
          <cell r="G3778" t="str">
            <v/>
          </cell>
        </row>
        <row r="3779">
          <cell r="A3779" t="str">
            <v/>
          </cell>
          <cell r="C3779" t="str">
            <v/>
          </cell>
          <cell r="F3779" t="str">
            <v/>
          </cell>
          <cell r="G3779" t="str">
            <v/>
          </cell>
        </row>
        <row r="3780">
          <cell r="F3780" t="str">
            <v>SUBTOTAL</v>
          </cell>
          <cell r="G3780" t="str">
            <v/>
          </cell>
        </row>
        <row r="3782">
          <cell r="A3782" t="str">
            <v>III. TRANSPORTES</v>
          </cell>
        </row>
        <row r="3783">
          <cell r="A3783" t="str">
            <v>CÓDIGO</v>
          </cell>
          <cell r="B3783" t="str">
            <v>DESCRIPCIÓN</v>
          </cell>
          <cell r="C3783" t="str">
            <v>TIPO</v>
          </cell>
          <cell r="D3783" t="str">
            <v>VOLUMEN/PESO</v>
          </cell>
          <cell r="E3783" t="str">
            <v>DISTANCIA</v>
          </cell>
          <cell r="F3783" t="str">
            <v>TARIFA</v>
          </cell>
          <cell r="G3783" t="str">
            <v>VR. UNITARIO</v>
          </cell>
        </row>
        <row r="3784">
          <cell r="A3784" t="str">
            <v/>
          </cell>
          <cell r="E3784" t="str">
            <v/>
          </cell>
          <cell r="F3784" t="str">
            <v/>
          </cell>
          <cell r="G3784" t="str">
            <v/>
          </cell>
        </row>
        <row r="3785">
          <cell r="A3785" t="str">
            <v/>
          </cell>
          <cell r="E3785" t="str">
            <v/>
          </cell>
          <cell r="F3785" t="str">
            <v/>
          </cell>
          <cell r="G3785" t="str">
            <v/>
          </cell>
        </row>
        <row r="3786">
          <cell r="A3786" t="str">
            <v/>
          </cell>
          <cell r="E3786" t="str">
            <v/>
          </cell>
          <cell r="F3786" t="str">
            <v/>
          </cell>
          <cell r="G3786" t="str">
            <v/>
          </cell>
        </row>
        <row r="3787">
          <cell r="F3787" t="str">
            <v>SUBTOTAL</v>
          </cell>
          <cell r="G3787" t="str">
            <v/>
          </cell>
        </row>
        <row r="3789">
          <cell r="A3789" t="str">
            <v>IV. MANO DE OBRA</v>
          </cell>
        </row>
        <row r="3790">
          <cell r="A3790" t="str">
            <v>CÓDIGO</v>
          </cell>
          <cell r="B3790" t="str">
            <v>CARGOS PERSONAL</v>
          </cell>
          <cell r="D3790" t="str">
            <v>CANTIDAD</v>
          </cell>
          <cell r="E3790" t="str">
            <v>JORNAL TOTAL</v>
          </cell>
          <cell r="F3790" t="str">
            <v>RENDIMIENTO</v>
          </cell>
          <cell r="G3790" t="str">
            <v>VR. UNITARIO</v>
          </cell>
        </row>
        <row r="3791">
          <cell r="A3791" t="str">
            <v/>
          </cell>
          <cell r="E3791" t="str">
            <v/>
          </cell>
          <cell r="G3791" t="str">
            <v/>
          </cell>
        </row>
        <row r="3792">
          <cell r="A3792" t="str">
            <v/>
          </cell>
          <cell r="E3792" t="str">
            <v/>
          </cell>
          <cell r="F3792" t="str">
            <v/>
          </cell>
          <cell r="G3792" t="str">
            <v/>
          </cell>
        </row>
        <row r="3793">
          <cell r="A3793" t="str">
            <v/>
          </cell>
          <cell r="E3793" t="str">
            <v/>
          </cell>
          <cell r="F3793" t="str">
            <v/>
          </cell>
          <cell r="G3793" t="str">
            <v/>
          </cell>
        </row>
        <row r="3794">
          <cell r="A3794" t="str">
            <v/>
          </cell>
          <cell r="E3794" t="str">
            <v/>
          </cell>
          <cell r="F3794" t="str">
            <v/>
          </cell>
          <cell r="G3794" t="str">
            <v/>
          </cell>
        </row>
        <row r="3795">
          <cell r="F3795" t="str">
            <v>SUBTOTAL</v>
          </cell>
          <cell r="G3795" t="str">
            <v/>
          </cell>
        </row>
        <row r="3797">
          <cell r="A3797" t="str">
            <v>V. SERVICIOS</v>
          </cell>
        </row>
        <row r="3798">
          <cell r="A3798" t="str">
            <v>CÓDIGO</v>
          </cell>
          <cell r="B3798" t="str">
            <v>DESCRIPCIÓN</v>
          </cell>
          <cell r="D3798" t="str">
            <v>UNIDAD</v>
          </cell>
          <cell r="E3798" t="str">
            <v>CANTIDAD</v>
          </cell>
          <cell r="F3798" t="str">
            <v>PRECIO UNIT.</v>
          </cell>
          <cell r="G3798" t="str">
            <v>VR. UNITARIO</v>
          </cell>
        </row>
        <row r="3799">
          <cell r="A3799" t="str">
            <v/>
          </cell>
          <cell r="D3799" t="str">
            <v/>
          </cell>
          <cell r="F3799" t="str">
            <v/>
          </cell>
          <cell r="G3799" t="str">
            <v/>
          </cell>
        </row>
        <row r="3800">
          <cell r="A3800" t="str">
            <v/>
          </cell>
          <cell r="D3800" t="str">
            <v/>
          </cell>
          <cell r="F3800" t="str">
            <v/>
          </cell>
          <cell r="G3800" t="str">
            <v/>
          </cell>
        </row>
        <row r="3801">
          <cell r="A3801" t="str">
            <v/>
          </cell>
          <cell r="D3801" t="str">
            <v/>
          </cell>
          <cell r="F3801" t="str">
            <v/>
          </cell>
          <cell r="G3801" t="str">
            <v/>
          </cell>
        </row>
        <row r="3802">
          <cell r="F3802" t="str">
            <v>SUBTOTAL</v>
          </cell>
          <cell r="G3802" t="str">
            <v/>
          </cell>
        </row>
        <row r="3804">
          <cell r="A3804" t="str">
            <v>TOTAL COSTO DIRECTO</v>
          </cell>
          <cell r="G3804" t="str">
            <v/>
          </cell>
        </row>
        <row r="3806">
          <cell r="A3806" t="str">
            <v>2. COSTOS INDIRECTOS</v>
          </cell>
        </row>
        <row r="3808">
          <cell r="A3808" t="str">
            <v>DESCRIPCIÓN</v>
          </cell>
          <cell r="F3808" t="str">
            <v>PORCENTAJE</v>
          </cell>
          <cell r="G3808" t="str">
            <v>VALOR TOTAL</v>
          </cell>
        </row>
        <row r="3809">
          <cell r="A3809" t="str">
            <v>ADMINISTRACION</v>
          </cell>
          <cell r="F3809">
            <v>0.21665986967355252</v>
          </cell>
          <cell r="G3809" t="str">
            <v/>
          </cell>
        </row>
        <row r="3810">
          <cell r="A3810" t="str">
            <v>IMPREVISTOS</v>
          </cell>
          <cell r="F3810" t="e">
            <v>#REF!</v>
          </cell>
          <cell r="G3810" t="str">
            <v/>
          </cell>
        </row>
        <row r="3811">
          <cell r="A3811" t="str">
            <v>UTILIDADES</v>
          </cell>
          <cell r="F3811" t="e">
            <v>#REF!</v>
          </cell>
          <cell r="G3811" t="str">
            <v/>
          </cell>
        </row>
        <row r="3812">
          <cell r="A3812" t="str">
            <v>TOTAL COSTO INDIRECTO</v>
          </cell>
          <cell r="F3812" t="e">
            <v>#REF!</v>
          </cell>
          <cell r="G3812" t="str">
            <v/>
          </cell>
        </row>
        <row r="3814">
          <cell r="A3814" t="str">
            <v>PRECIO UNITARIO TOTAL APROXIMADO AL PESO</v>
          </cell>
          <cell r="G3814" t="str">
            <v/>
          </cell>
        </row>
        <row r="3816">
          <cell r="B3816" t="str">
            <v>RESPONSABLE: JOHNATAN DE JESÚS ATEHORTÚA LONDOÑO</v>
          </cell>
        </row>
        <row r="3817">
          <cell r="B3817" t="str">
            <v xml:space="preserve">PROFESIONAL DE APOYO </v>
          </cell>
        </row>
        <row r="3818">
          <cell r="B3818" t="str">
            <v xml:space="preserve">SECRETARÍA DE PLANEACIÓN Y DESARROLLO TERRITORIAL </v>
          </cell>
        </row>
        <row r="3819">
          <cell r="B3819" t="str">
            <v>M.P. 05202 - 396667 ANT</v>
          </cell>
          <cell r="D3819" t="str">
            <v>FIRMA RESPONSABLE</v>
          </cell>
        </row>
        <row r="3820">
          <cell r="A3820" t="str">
            <v>DEPARTAMENTO DE ANTIOQUIA</v>
          </cell>
          <cell r="F3820" t="str">
            <v/>
          </cell>
        </row>
        <row r="3821">
          <cell r="A3821" t="str">
            <v>MUNICIPIO DE YARUMAL</v>
          </cell>
        </row>
        <row r="3822">
          <cell r="A3822" t="str">
            <v xml:space="preserve">PROYECTO: MEJORAMIENTO DE VÍAS TERCIARIAS EN EL MUNICIPIO DE YARUMAL ANTIOQUIA </v>
          </cell>
        </row>
        <row r="3824">
          <cell r="A3824" t="str">
            <v>ANÁLISIS DE PRECIOS UNITARIOS</v>
          </cell>
        </row>
        <row r="3826">
          <cell r="A3826" t="str">
            <v>ITEM</v>
          </cell>
          <cell r="B3826" t="str">
            <v>DESCRIPCIÓN</v>
          </cell>
          <cell r="E3826" t="str">
            <v>UNIDAD</v>
          </cell>
          <cell r="F3826" t="str">
            <v>CANTIDAD</v>
          </cell>
          <cell r="G3826" t="str">
            <v>COSTO DIRECTO</v>
          </cell>
        </row>
        <row r="3827">
          <cell r="B3827" t="str">
            <v/>
          </cell>
          <cell r="E3827" t="str">
            <v/>
          </cell>
          <cell r="F3827" t="str">
            <v/>
          </cell>
          <cell r="G3827" t="str">
            <v/>
          </cell>
        </row>
        <row r="3829">
          <cell r="A3829" t="str">
            <v>1. COSTOS DIRECTOS</v>
          </cell>
        </row>
        <row r="3831">
          <cell r="A3831" t="str">
            <v>I. EQUIPO</v>
          </cell>
        </row>
        <row r="3832">
          <cell r="A3832" t="str">
            <v>CÓDIGO</v>
          </cell>
          <cell r="B3832" t="str">
            <v>DESCRIPCIÓN</v>
          </cell>
          <cell r="D3832" t="str">
            <v>UNIDAD</v>
          </cell>
          <cell r="E3832" t="str">
            <v>TARIFA</v>
          </cell>
          <cell r="F3832" t="str">
            <v>RENDIMIENTO</v>
          </cell>
          <cell r="G3832" t="str">
            <v>VR. UNITARIO</v>
          </cell>
        </row>
        <row r="3833">
          <cell r="A3833" t="str">
            <v/>
          </cell>
          <cell r="D3833" t="str">
            <v/>
          </cell>
          <cell r="E3833" t="str">
            <v/>
          </cell>
          <cell r="G3833" t="str">
            <v/>
          </cell>
        </row>
        <row r="3834">
          <cell r="A3834" t="str">
            <v/>
          </cell>
          <cell r="D3834" t="str">
            <v/>
          </cell>
          <cell r="E3834" t="str">
            <v/>
          </cell>
          <cell r="G3834" t="str">
            <v/>
          </cell>
        </row>
        <row r="3835">
          <cell r="A3835" t="str">
            <v/>
          </cell>
          <cell r="D3835" t="str">
            <v/>
          </cell>
          <cell r="E3835" t="str">
            <v/>
          </cell>
          <cell r="G3835" t="str">
            <v/>
          </cell>
        </row>
        <row r="3836">
          <cell r="A3836" t="str">
            <v/>
          </cell>
          <cell r="D3836" t="str">
            <v/>
          </cell>
          <cell r="E3836" t="str">
            <v/>
          </cell>
          <cell r="G3836" t="str">
            <v/>
          </cell>
        </row>
        <row r="3837">
          <cell r="A3837" t="str">
            <v/>
          </cell>
          <cell r="D3837" t="str">
            <v/>
          </cell>
          <cell r="E3837" t="str">
            <v/>
          </cell>
          <cell r="G3837" t="str">
            <v/>
          </cell>
        </row>
        <row r="3838">
          <cell r="A3838" t="str">
            <v/>
          </cell>
          <cell r="D3838" t="str">
            <v/>
          </cell>
          <cell r="E3838" t="str">
            <v/>
          </cell>
          <cell r="G3838" t="str">
            <v/>
          </cell>
        </row>
        <row r="3839">
          <cell r="A3839" t="str">
            <v/>
          </cell>
          <cell r="B3839" t="str">
            <v/>
          </cell>
          <cell r="D3839" t="str">
            <v/>
          </cell>
          <cell r="E3839" t="str">
            <v/>
          </cell>
          <cell r="F3839" t="str">
            <v/>
          </cell>
          <cell r="G3839" t="str">
            <v/>
          </cell>
        </row>
        <row r="3840">
          <cell r="F3840" t="str">
            <v>SUBTOTAL</v>
          </cell>
          <cell r="G3840" t="str">
            <v/>
          </cell>
        </row>
        <row r="3842">
          <cell r="A3842" t="str">
            <v>II. MATERIALES</v>
          </cell>
        </row>
        <row r="3843">
          <cell r="A3843" t="str">
            <v>CÓDIGO</v>
          </cell>
          <cell r="B3843" t="str">
            <v>DESCRIPCIÓN</v>
          </cell>
          <cell r="C3843" t="str">
            <v>UNIDAD</v>
          </cell>
          <cell r="D3843" t="str">
            <v>CANTIDAD</v>
          </cell>
          <cell r="E3843" t="str">
            <v>DESP.</v>
          </cell>
          <cell r="F3843" t="str">
            <v>PRECIO UNIT.</v>
          </cell>
          <cell r="G3843" t="str">
            <v>VR. UNITARIO</v>
          </cell>
        </row>
        <row r="3844">
          <cell r="A3844" t="str">
            <v/>
          </cell>
          <cell r="C3844" t="str">
            <v/>
          </cell>
          <cell r="F3844" t="str">
            <v/>
          </cell>
          <cell r="G3844" t="str">
            <v/>
          </cell>
        </row>
        <row r="3845">
          <cell r="A3845" t="str">
            <v/>
          </cell>
          <cell r="C3845" t="str">
            <v/>
          </cell>
          <cell r="F3845" t="str">
            <v/>
          </cell>
          <cell r="G3845" t="str">
            <v/>
          </cell>
        </row>
        <row r="3846">
          <cell r="A3846" t="str">
            <v/>
          </cell>
          <cell r="C3846" t="str">
            <v/>
          </cell>
          <cell r="F3846" t="str">
            <v/>
          </cell>
          <cell r="G3846" t="str">
            <v/>
          </cell>
        </row>
        <row r="3847">
          <cell r="A3847" t="str">
            <v/>
          </cell>
          <cell r="C3847" t="str">
            <v/>
          </cell>
          <cell r="F3847" t="str">
            <v/>
          </cell>
          <cell r="G3847" t="str">
            <v/>
          </cell>
        </row>
        <row r="3848">
          <cell r="A3848" t="str">
            <v/>
          </cell>
          <cell r="C3848" t="str">
            <v/>
          </cell>
          <cell r="F3848" t="str">
            <v/>
          </cell>
          <cell r="G3848" t="str">
            <v/>
          </cell>
        </row>
        <row r="3849">
          <cell r="A3849" t="str">
            <v/>
          </cell>
          <cell r="C3849" t="str">
            <v/>
          </cell>
          <cell r="F3849" t="str">
            <v/>
          </cell>
          <cell r="G3849" t="str">
            <v/>
          </cell>
        </row>
        <row r="3850">
          <cell r="A3850" t="str">
            <v/>
          </cell>
          <cell r="C3850" t="str">
            <v/>
          </cell>
          <cell r="F3850" t="str">
            <v/>
          </cell>
          <cell r="G3850" t="str">
            <v/>
          </cell>
        </row>
        <row r="3851">
          <cell r="A3851" t="str">
            <v/>
          </cell>
          <cell r="C3851" t="str">
            <v/>
          </cell>
          <cell r="F3851" t="str">
            <v/>
          </cell>
          <cell r="G3851" t="str">
            <v/>
          </cell>
        </row>
        <row r="3852">
          <cell r="A3852" t="str">
            <v/>
          </cell>
          <cell r="C3852" t="str">
            <v/>
          </cell>
          <cell r="F3852" t="str">
            <v/>
          </cell>
          <cell r="G3852" t="str">
            <v/>
          </cell>
        </row>
        <row r="3853">
          <cell r="A3853" t="str">
            <v/>
          </cell>
          <cell r="C3853" t="str">
            <v/>
          </cell>
          <cell r="F3853" t="str">
            <v/>
          </cell>
          <cell r="G3853" t="str">
            <v/>
          </cell>
        </row>
        <row r="3854">
          <cell r="A3854" t="str">
            <v/>
          </cell>
          <cell r="C3854" t="str">
            <v/>
          </cell>
          <cell r="F3854" t="str">
            <v/>
          </cell>
          <cell r="G3854" t="str">
            <v/>
          </cell>
        </row>
        <row r="3855">
          <cell r="A3855" t="str">
            <v/>
          </cell>
          <cell r="C3855" t="str">
            <v/>
          </cell>
          <cell r="F3855" t="str">
            <v/>
          </cell>
          <cell r="G3855" t="str">
            <v/>
          </cell>
        </row>
        <row r="3856">
          <cell r="A3856" t="str">
            <v/>
          </cell>
          <cell r="C3856" t="str">
            <v/>
          </cell>
          <cell r="F3856" t="str">
            <v/>
          </cell>
          <cell r="G3856" t="str">
            <v/>
          </cell>
        </row>
        <row r="3857">
          <cell r="A3857" t="str">
            <v/>
          </cell>
          <cell r="C3857" t="str">
            <v/>
          </cell>
          <cell r="F3857" t="str">
            <v/>
          </cell>
          <cell r="G3857" t="str">
            <v/>
          </cell>
        </row>
        <row r="3858">
          <cell r="F3858" t="str">
            <v>SUBTOTAL</v>
          </cell>
          <cell r="G3858" t="str">
            <v/>
          </cell>
        </row>
        <row r="3860">
          <cell r="A3860" t="str">
            <v>III. TRANSPORTES</v>
          </cell>
        </row>
        <row r="3861">
          <cell r="A3861" t="str">
            <v>CÓDIGO</v>
          </cell>
          <cell r="B3861" t="str">
            <v>DESCRIPCIÓN</v>
          </cell>
          <cell r="C3861" t="str">
            <v>TIPO</v>
          </cell>
          <cell r="D3861" t="str">
            <v>VOLUMEN/PESO</v>
          </cell>
          <cell r="E3861" t="str">
            <v>DISTANCIA</v>
          </cell>
          <cell r="F3861" t="str">
            <v>TARIFA</v>
          </cell>
          <cell r="G3861" t="str">
            <v>VR. UNITARIO</v>
          </cell>
        </row>
        <row r="3862">
          <cell r="A3862" t="str">
            <v/>
          </cell>
          <cell r="E3862" t="str">
            <v/>
          </cell>
          <cell r="F3862" t="str">
            <v/>
          </cell>
          <cell r="G3862" t="str">
            <v/>
          </cell>
        </row>
        <row r="3863">
          <cell r="A3863" t="str">
            <v/>
          </cell>
          <cell r="E3863" t="str">
            <v/>
          </cell>
          <cell r="F3863" t="str">
            <v/>
          </cell>
          <cell r="G3863" t="str">
            <v/>
          </cell>
        </row>
        <row r="3864">
          <cell r="A3864" t="str">
            <v/>
          </cell>
          <cell r="E3864" t="str">
            <v/>
          </cell>
          <cell r="F3864" t="str">
            <v/>
          </cell>
          <cell r="G3864" t="str">
            <v/>
          </cell>
        </row>
        <row r="3865">
          <cell r="F3865" t="str">
            <v>SUBTOTAL</v>
          </cell>
          <cell r="G3865" t="str">
            <v/>
          </cell>
        </row>
        <row r="3867">
          <cell r="A3867" t="str">
            <v>IV. MANO DE OBRA</v>
          </cell>
        </row>
        <row r="3868">
          <cell r="A3868" t="str">
            <v>CÓDIGO</v>
          </cell>
          <cell r="B3868" t="str">
            <v>CARGOS PERSONAL</v>
          </cell>
          <cell r="D3868" t="str">
            <v>CANTIDAD</v>
          </cell>
          <cell r="E3868" t="str">
            <v>JORNAL TOTAL</v>
          </cell>
          <cell r="F3868" t="str">
            <v>RENDIMIENTO</v>
          </cell>
          <cell r="G3868" t="str">
            <v>VR. UNITARIO</v>
          </cell>
        </row>
        <row r="3869">
          <cell r="A3869" t="str">
            <v/>
          </cell>
          <cell r="E3869" t="str">
            <v/>
          </cell>
          <cell r="G3869" t="str">
            <v/>
          </cell>
        </row>
        <row r="3870">
          <cell r="A3870" t="str">
            <v/>
          </cell>
          <cell r="E3870" t="str">
            <v/>
          </cell>
          <cell r="F3870" t="str">
            <v/>
          </cell>
          <cell r="G3870" t="str">
            <v/>
          </cell>
        </row>
        <row r="3871">
          <cell r="A3871" t="str">
            <v/>
          </cell>
          <cell r="E3871" t="str">
            <v/>
          </cell>
          <cell r="F3871" t="str">
            <v/>
          </cell>
          <cell r="G3871" t="str">
            <v/>
          </cell>
        </row>
        <row r="3872">
          <cell r="A3872" t="str">
            <v/>
          </cell>
          <cell r="E3872" t="str">
            <v/>
          </cell>
          <cell r="F3872" t="str">
            <v/>
          </cell>
          <cell r="G3872" t="str">
            <v/>
          </cell>
        </row>
        <row r="3873">
          <cell r="F3873" t="str">
            <v>SUBTOTAL</v>
          </cell>
          <cell r="G3873" t="str">
            <v/>
          </cell>
        </row>
        <row r="3875">
          <cell r="A3875" t="str">
            <v>V. SERVICIOS</v>
          </cell>
        </row>
        <row r="3876">
          <cell r="A3876" t="str">
            <v>CÓDIGO</v>
          </cell>
          <cell r="B3876" t="str">
            <v>DESCRIPCIÓN</v>
          </cell>
          <cell r="D3876" t="str">
            <v>UNIDAD</v>
          </cell>
          <cell r="E3876" t="str">
            <v>CANTIDAD</v>
          </cell>
          <cell r="F3876" t="str">
            <v>PRECIO UNIT.</v>
          </cell>
          <cell r="G3876" t="str">
            <v>VR. UNITARIO</v>
          </cell>
        </row>
        <row r="3877">
          <cell r="A3877" t="str">
            <v/>
          </cell>
          <cell r="D3877" t="str">
            <v/>
          </cell>
          <cell r="F3877" t="str">
            <v/>
          </cell>
          <cell r="G3877" t="str">
            <v/>
          </cell>
        </row>
        <row r="3878">
          <cell r="A3878" t="str">
            <v/>
          </cell>
          <cell r="D3878" t="str">
            <v/>
          </cell>
          <cell r="F3878" t="str">
            <v/>
          </cell>
          <cell r="G3878" t="str">
            <v/>
          </cell>
        </row>
        <row r="3879">
          <cell r="A3879" t="str">
            <v/>
          </cell>
          <cell r="D3879" t="str">
            <v/>
          </cell>
          <cell r="F3879" t="str">
            <v/>
          </cell>
          <cell r="G3879" t="str">
            <v/>
          </cell>
        </row>
        <row r="3880">
          <cell r="F3880" t="str">
            <v>SUBTOTAL</v>
          </cell>
          <cell r="G3880" t="str">
            <v/>
          </cell>
        </row>
        <row r="3882">
          <cell r="A3882" t="str">
            <v>TOTAL COSTO DIRECTO</v>
          </cell>
          <cell r="G3882" t="str">
            <v/>
          </cell>
        </row>
        <row r="3884">
          <cell r="A3884" t="str">
            <v>2. COSTOS INDIRECTOS</v>
          </cell>
        </row>
        <row r="3886">
          <cell r="A3886" t="str">
            <v>DESCRIPCIÓN</v>
          </cell>
          <cell r="F3886" t="str">
            <v>PORCENTAJE</v>
          </cell>
          <cell r="G3886" t="str">
            <v>VALOR TOTAL</v>
          </cell>
        </row>
        <row r="3887">
          <cell r="A3887" t="str">
            <v>ADMINISTRACION</v>
          </cell>
          <cell r="F3887">
            <v>0.21665986967355252</v>
          </cell>
          <cell r="G3887" t="str">
            <v/>
          </cell>
        </row>
        <row r="3888">
          <cell r="A3888" t="str">
            <v>IMPREVISTOS</v>
          </cell>
          <cell r="F3888" t="e">
            <v>#REF!</v>
          </cell>
          <cell r="G3888" t="str">
            <v/>
          </cell>
        </row>
        <row r="3889">
          <cell r="A3889" t="str">
            <v>UTILIDADES</v>
          </cell>
          <cell r="F3889" t="e">
            <v>#REF!</v>
          </cell>
          <cell r="G3889" t="str">
            <v/>
          </cell>
        </row>
        <row r="3890">
          <cell r="A3890" t="str">
            <v>TOTAL COSTO INDIRECTO</v>
          </cell>
          <cell r="F3890" t="e">
            <v>#REF!</v>
          </cell>
          <cell r="G3890" t="str">
            <v/>
          </cell>
        </row>
        <row r="3892">
          <cell r="A3892" t="str">
            <v>PRECIO UNITARIO TOTAL APROXIMADO AL PESO</v>
          </cell>
          <cell r="G3892" t="str">
            <v/>
          </cell>
        </row>
        <row r="3894">
          <cell r="B3894" t="str">
            <v>RESPONSABLE: JOHNATAN DE JESÚS ATEHORTÚA LONDOÑO</v>
          </cell>
        </row>
        <row r="3895">
          <cell r="B3895" t="str">
            <v xml:space="preserve">PROFESIONAL DE APOYO </v>
          </cell>
        </row>
        <row r="3896">
          <cell r="B3896" t="str">
            <v xml:space="preserve">SECRETARÍA DE PLANEACIÓN Y DESARROLLO TERRITORIAL </v>
          </cell>
        </row>
        <row r="3897">
          <cell r="B3897" t="str">
            <v>M.P. 05202 - 396667 ANT</v>
          </cell>
          <cell r="D3897" t="str">
            <v>FIRMA RESPONSABLE</v>
          </cell>
        </row>
        <row r="3898">
          <cell r="A3898" t="str">
            <v>DEPARTAMENTO DE ANTIOQUIA</v>
          </cell>
          <cell r="F3898" t="str">
            <v/>
          </cell>
        </row>
        <row r="3899">
          <cell r="A3899" t="str">
            <v>MUNICIPIO DE YARUMAL</v>
          </cell>
        </row>
        <row r="3900">
          <cell r="A3900" t="str">
            <v xml:space="preserve">PROYECTO: MEJORAMIENTO DE VÍAS TERCIARIAS EN EL MUNICIPIO DE YARUMAL ANTIOQUIA </v>
          </cell>
        </row>
        <row r="3902">
          <cell r="A3902" t="str">
            <v>ANÁLISIS DE PRECIOS UNITARIOS</v>
          </cell>
        </row>
        <row r="3904">
          <cell r="A3904" t="str">
            <v>ITEM</v>
          </cell>
          <cell r="B3904" t="str">
            <v>DESCRIPCIÓN</v>
          </cell>
          <cell r="E3904" t="str">
            <v>UNIDAD</v>
          </cell>
          <cell r="F3904" t="str">
            <v>CANTIDAD</v>
          </cell>
          <cell r="G3904" t="str">
            <v>COSTO DIRECTO</v>
          </cell>
        </row>
        <row r="3905">
          <cell r="B3905" t="str">
            <v/>
          </cell>
          <cell r="E3905" t="str">
            <v/>
          </cell>
          <cell r="F3905" t="str">
            <v/>
          </cell>
          <cell r="G3905" t="str">
            <v/>
          </cell>
        </row>
        <row r="3907">
          <cell r="A3907" t="str">
            <v>1. COSTOS DIRECTOS</v>
          </cell>
        </row>
        <row r="3909">
          <cell r="A3909" t="str">
            <v>I. EQUIPO</v>
          </cell>
        </row>
        <row r="3910">
          <cell r="A3910" t="str">
            <v>CÓDIGO</v>
          </cell>
          <cell r="B3910" t="str">
            <v>DESCRIPCIÓN</v>
          </cell>
          <cell r="D3910" t="str">
            <v>UNIDAD</v>
          </cell>
          <cell r="E3910" t="str">
            <v>TARIFA</v>
          </cell>
          <cell r="F3910" t="str">
            <v>RENDIMIENTO</v>
          </cell>
          <cell r="G3910" t="str">
            <v>VR. UNITARIO</v>
          </cell>
        </row>
        <row r="3911">
          <cell r="A3911" t="str">
            <v/>
          </cell>
          <cell r="D3911" t="str">
            <v/>
          </cell>
          <cell r="E3911" t="str">
            <v/>
          </cell>
          <cell r="G3911" t="str">
            <v/>
          </cell>
        </row>
        <row r="3912">
          <cell r="A3912" t="str">
            <v/>
          </cell>
          <cell r="D3912" t="str">
            <v/>
          </cell>
          <cell r="E3912" t="str">
            <v/>
          </cell>
          <cell r="G3912" t="str">
            <v/>
          </cell>
        </row>
        <row r="3913">
          <cell r="A3913" t="str">
            <v/>
          </cell>
          <cell r="D3913" t="str">
            <v/>
          </cell>
          <cell r="E3913" t="str">
            <v/>
          </cell>
          <cell r="G3913" t="str">
            <v/>
          </cell>
        </row>
        <row r="3914">
          <cell r="A3914" t="str">
            <v/>
          </cell>
          <cell r="D3914" t="str">
            <v/>
          </cell>
          <cell r="E3914" t="str">
            <v/>
          </cell>
          <cell r="G3914" t="str">
            <v/>
          </cell>
        </row>
        <row r="3915">
          <cell r="A3915" t="str">
            <v/>
          </cell>
          <cell r="D3915" t="str">
            <v/>
          </cell>
          <cell r="E3915" t="str">
            <v/>
          </cell>
          <cell r="G3915" t="str">
            <v/>
          </cell>
        </row>
        <row r="3916">
          <cell r="A3916" t="str">
            <v/>
          </cell>
          <cell r="D3916" t="str">
            <v/>
          </cell>
          <cell r="E3916" t="str">
            <v/>
          </cell>
          <cell r="G3916" t="str">
            <v/>
          </cell>
        </row>
        <row r="3917">
          <cell r="A3917" t="str">
            <v/>
          </cell>
          <cell r="B3917" t="str">
            <v/>
          </cell>
          <cell r="D3917" t="str">
            <v/>
          </cell>
          <cell r="E3917" t="str">
            <v/>
          </cell>
          <cell r="F3917" t="str">
            <v/>
          </cell>
          <cell r="G3917" t="str">
            <v/>
          </cell>
        </row>
        <row r="3918">
          <cell r="F3918" t="str">
            <v>SUBTOTAL</v>
          </cell>
          <cell r="G3918" t="str">
            <v/>
          </cell>
        </row>
        <row r="3920">
          <cell r="A3920" t="str">
            <v>II. MATERIALES</v>
          </cell>
        </row>
        <row r="3921">
          <cell r="A3921" t="str">
            <v>CÓDIGO</v>
          </cell>
          <cell r="B3921" t="str">
            <v>DESCRIPCIÓN</v>
          </cell>
          <cell r="C3921" t="str">
            <v>UNIDAD</v>
          </cell>
          <cell r="D3921" t="str">
            <v>CANTIDAD</v>
          </cell>
          <cell r="E3921" t="str">
            <v>DESP.</v>
          </cell>
          <cell r="F3921" t="str">
            <v>PRECIO UNIT.</v>
          </cell>
          <cell r="G3921" t="str">
            <v>VR. UNITARIO</v>
          </cell>
        </row>
        <row r="3922">
          <cell r="A3922" t="str">
            <v/>
          </cell>
          <cell r="C3922" t="str">
            <v/>
          </cell>
          <cell r="F3922" t="str">
            <v/>
          </cell>
          <cell r="G3922" t="str">
            <v/>
          </cell>
        </row>
        <row r="3923">
          <cell r="A3923" t="str">
            <v/>
          </cell>
          <cell r="C3923" t="str">
            <v/>
          </cell>
          <cell r="F3923" t="str">
            <v/>
          </cell>
          <cell r="G3923" t="str">
            <v/>
          </cell>
        </row>
        <row r="3924">
          <cell r="A3924" t="str">
            <v/>
          </cell>
          <cell r="C3924" t="str">
            <v/>
          </cell>
          <cell r="F3924" t="str">
            <v/>
          </cell>
          <cell r="G3924" t="str">
            <v/>
          </cell>
        </row>
        <row r="3925">
          <cell r="A3925" t="str">
            <v/>
          </cell>
          <cell r="C3925" t="str">
            <v/>
          </cell>
          <cell r="F3925" t="str">
            <v/>
          </cell>
          <cell r="G3925" t="str">
            <v/>
          </cell>
        </row>
        <row r="3926">
          <cell r="A3926" t="str">
            <v/>
          </cell>
          <cell r="C3926" t="str">
            <v/>
          </cell>
          <cell r="F3926" t="str">
            <v/>
          </cell>
          <cell r="G3926" t="str">
            <v/>
          </cell>
        </row>
        <row r="3927">
          <cell r="A3927" t="str">
            <v/>
          </cell>
          <cell r="C3927" t="str">
            <v/>
          </cell>
          <cell r="F3927" t="str">
            <v/>
          </cell>
          <cell r="G3927" t="str">
            <v/>
          </cell>
        </row>
        <row r="3928">
          <cell r="A3928" t="str">
            <v/>
          </cell>
          <cell r="C3928" t="str">
            <v/>
          </cell>
          <cell r="F3928" t="str">
            <v/>
          </cell>
          <cell r="G3928" t="str">
            <v/>
          </cell>
        </row>
        <row r="3929">
          <cell r="A3929" t="str">
            <v/>
          </cell>
          <cell r="C3929" t="str">
            <v/>
          </cell>
          <cell r="F3929" t="str">
            <v/>
          </cell>
          <cell r="G3929" t="str">
            <v/>
          </cell>
        </row>
        <row r="3930">
          <cell r="A3930" t="str">
            <v/>
          </cell>
          <cell r="C3930" t="str">
            <v/>
          </cell>
          <cell r="F3930" t="str">
            <v/>
          </cell>
          <cell r="G3930" t="str">
            <v/>
          </cell>
        </row>
        <row r="3931">
          <cell r="A3931" t="str">
            <v/>
          </cell>
          <cell r="C3931" t="str">
            <v/>
          </cell>
          <cell r="F3931" t="str">
            <v/>
          </cell>
          <cell r="G3931" t="str">
            <v/>
          </cell>
        </row>
        <row r="3932">
          <cell r="A3932" t="str">
            <v/>
          </cell>
          <cell r="C3932" t="str">
            <v/>
          </cell>
          <cell r="F3932" t="str">
            <v/>
          </cell>
          <cell r="G3932" t="str">
            <v/>
          </cell>
        </row>
        <row r="3933">
          <cell r="A3933" t="str">
            <v/>
          </cell>
          <cell r="C3933" t="str">
            <v/>
          </cell>
          <cell r="F3933" t="str">
            <v/>
          </cell>
          <cell r="G3933" t="str">
            <v/>
          </cell>
        </row>
        <row r="3934">
          <cell r="A3934" t="str">
            <v/>
          </cell>
          <cell r="C3934" t="str">
            <v/>
          </cell>
          <cell r="F3934" t="str">
            <v/>
          </cell>
          <cell r="G3934" t="str">
            <v/>
          </cell>
        </row>
        <row r="3935">
          <cell r="A3935" t="str">
            <v/>
          </cell>
          <cell r="C3935" t="str">
            <v/>
          </cell>
          <cell r="F3935" t="str">
            <v/>
          </cell>
          <cell r="G3935" t="str">
            <v/>
          </cell>
        </row>
        <row r="3936">
          <cell r="F3936" t="str">
            <v>SUBTOTAL</v>
          </cell>
          <cell r="G3936" t="str">
            <v/>
          </cell>
        </row>
        <row r="3938">
          <cell r="A3938" t="str">
            <v>III. TRANSPORTES</v>
          </cell>
        </row>
        <row r="3939">
          <cell r="A3939" t="str">
            <v>CÓDIGO</v>
          </cell>
          <cell r="B3939" t="str">
            <v>DESCRIPCIÓN</v>
          </cell>
          <cell r="C3939" t="str">
            <v>TIPO</v>
          </cell>
          <cell r="D3939" t="str">
            <v>VOLUMEN/PESO</v>
          </cell>
          <cell r="E3939" t="str">
            <v>DISTANCIA</v>
          </cell>
          <cell r="F3939" t="str">
            <v>TARIFA</v>
          </cell>
          <cell r="G3939" t="str">
            <v>VR. UNITARIO</v>
          </cell>
        </row>
        <row r="3940">
          <cell r="A3940" t="str">
            <v/>
          </cell>
          <cell r="E3940" t="str">
            <v/>
          </cell>
          <cell r="F3940" t="str">
            <v/>
          </cell>
          <cell r="G3940" t="str">
            <v/>
          </cell>
        </row>
        <row r="3941">
          <cell r="A3941" t="str">
            <v/>
          </cell>
          <cell r="E3941" t="str">
            <v/>
          </cell>
          <cell r="F3941" t="str">
            <v/>
          </cell>
          <cell r="G3941" t="str">
            <v/>
          </cell>
        </row>
        <row r="3942">
          <cell r="A3942" t="str">
            <v/>
          </cell>
          <cell r="E3942" t="str">
            <v/>
          </cell>
          <cell r="F3942" t="str">
            <v/>
          </cell>
          <cell r="G3942" t="str">
            <v/>
          </cell>
        </row>
        <row r="3943">
          <cell r="F3943" t="str">
            <v>SUBTOTAL</v>
          </cell>
          <cell r="G3943" t="str">
            <v/>
          </cell>
        </row>
        <row r="3945">
          <cell r="A3945" t="str">
            <v>IV. MANO DE OBRA</v>
          </cell>
        </row>
        <row r="3946">
          <cell r="A3946" t="str">
            <v>CÓDIGO</v>
          </cell>
          <cell r="B3946" t="str">
            <v>CARGOS PERSONAL</v>
          </cell>
          <cell r="D3946" t="str">
            <v>CANTIDAD</v>
          </cell>
          <cell r="E3946" t="str">
            <v>JORNAL TOTAL</v>
          </cell>
          <cell r="F3946" t="str">
            <v>RENDIMIENTO</v>
          </cell>
          <cell r="G3946" t="str">
            <v>VR. UNITARIO</v>
          </cell>
        </row>
        <row r="3947">
          <cell r="A3947" t="str">
            <v/>
          </cell>
          <cell r="E3947" t="str">
            <v/>
          </cell>
          <cell r="G3947" t="str">
            <v/>
          </cell>
        </row>
        <row r="3948">
          <cell r="A3948" t="str">
            <v/>
          </cell>
          <cell r="E3948" t="str">
            <v/>
          </cell>
          <cell r="F3948" t="str">
            <v/>
          </cell>
          <cell r="G3948" t="str">
            <v/>
          </cell>
        </row>
        <row r="3949">
          <cell r="A3949" t="str">
            <v/>
          </cell>
          <cell r="E3949" t="str">
            <v/>
          </cell>
          <cell r="F3949" t="str">
            <v/>
          </cell>
          <cell r="G3949" t="str">
            <v/>
          </cell>
        </row>
        <row r="3950">
          <cell r="A3950" t="str">
            <v/>
          </cell>
          <cell r="E3950" t="str">
            <v/>
          </cell>
          <cell r="F3950" t="str">
            <v/>
          </cell>
          <cell r="G3950" t="str">
            <v/>
          </cell>
        </row>
        <row r="3951">
          <cell r="F3951" t="str">
            <v>SUBTOTAL</v>
          </cell>
          <cell r="G3951" t="str">
            <v/>
          </cell>
        </row>
        <row r="3953">
          <cell r="A3953" t="str">
            <v>V. SERVICIOS</v>
          </cell>
        </row>
        <row r="3954">
          <cell r="A3954" t="str">
            <v>CÓDIGO</v>
          </cell>
          <cell r="B3954" t="str">
            <v>DESCRIPCIÓN</v>
          </cell>
          <cell r="D3954" t="str">
            <v>UNIDAD</v>
          </cell>
          <cell r="E3954" t="str">
            <v>CANTIDAD</v>
          </cell>
          <cell r="F3954" t="str">
            <v>PRECIO UNIT.</v>
          </cell>
          <cell r="G3954" t="str">
            <v>VR. UNITARIO</v>
          </cell>
        </row>
        <row r="3955">
          <cell r="A3955" t="str">
            <v/>
          </cell>
          <cell r="D3955" t="str">
            <v/>
          </cell>
          <cell r="F3955" t="str">
            <v/>
          </cell>
          <cell r="G3955" t="str">
            <v/>
          </cell>
        </row>
        <row r="3956">
          <cell r="A3956" t="str">
            <v/>
          </cell>
          <cell r="D3956" t="str">
            <v/>
          </cell>
          <cell r="F3956" t="str">
            <v/>
          </cell>
          <cell r="G3956" t="str">
            <v/>
          </cell>
        </row>
        <row r="3957">
          <cell r="A3957" t="str">
            <v/>
          </cell>
          <cell r="D3957" t="str">
            <v/>
          </cell>
          <cell r="F3957" t="str">
            <v/>
          </cell>
          <cell r="G3957" t="str">
            <v/>
          </cell>
        </row>
        <row r="3958">
          <cell r="F3958" t="str">
            <v>SUBTOTAL</v>
          </cell>
          <cell r="G3958" t="str">
            <v/>
          </cell>
        </row>
        <row r="3960">
          <cell r="A3960" t="str">
            <v>TOTAL COSTO DIRECTO</v>
          </cell>
          <cell r="G3960" t="str">
            <v/>
          </cell>
        </row>
        <row r="3962">
          <cell r="A3962" t="str">
            <v>2. COSTOS INDIRECTOS</v>
          </cell>
        </row>
        <row r="3964">
          <cell r="A3964" t="str">
            <v>DESCRIPCIÓN</v>
          </cell>
          <cell r="F3964" t="str">
            <v>PORCENTAJE</v>
          </cell>
          <cell r="G3964" t="str">
            <v>VALOR TOTAL</v>
          </cell>
        </row>
        <row r="3965">
          <cell r="A3965" t="str">
            <v>ADMINISTRACION</v>
          </cell>
          <cell r="F3965">
            <v>0.21665986967355252</v>
          </cell>
          <cell r="G3965" t="str">
            <v/>
          </cell>
        </row>
        <row r="3966">
          <cell r="A3966" t="str">
            <v>IMPREVISTOS</v>
          </cell>
          <cell r="F3966" t="e">
            <v>#REF!</v>
          </cell>
          <cell r="G3966" t="str">
            <v/>
          </cell>
        </row>
        <row r="3967">
          <cell r="A3967" t="str">
            <v>UTILIDADES</v>
          </cell>
          <cell r="F3967" t="e">
            <v>#REF!</v>
          </cell>
          <cell r="G3967" t="str">
            <v/>
          </cell>
        </row>
        <row r="3968">
          <cell r="A3968" t="str">
            <v>TOTAL COSTO INDIRECTO</v>
          </cell>
          <cell r="F3968" t="e">
            <v>#REF!</v>
          </cell>
          <cell r="G3968" t="str">
            <v/>
          </cell>
        </row>
        <row r="3970">
          <cell r="A3970" t="str">
            <v>PRECIO UNITARIO TOTAL APROXIMADO AL PESO</v>
          </cell>
          <cell r="G3970" t="str">
            <v/>
          </cell>
        </row>
        <row r="3972">
          <cell r="B3972" t="str">
            <v>RESPONSABLE: JOHNATAN DE JESÚS ATEHORTÚA LONDOÑO</v>
          </cell>
        </row>
        <row r="3973">
          <cell r="B3973" t="str">
            <v xml:space="preserve">PROFESIONAL DE APOYO </v>
          </cell>
        </row>
        <row r="3974">
          <cell r="B3974" t="str">
            <v xml:space="preserve">SECRETARÍA DE PLANEACIÓN Y DESARROLLO TERRITORIAL </v>
          </cell>
        </row>
        <row r="3975">
          <cell r="B3975" t="str">
            <v>M.P. 05202 - 396667 ANT</v>
          </cell>
          <cell r="D3975" t="str">
            <v>FIRMA RESPONSABLE</v>
          </cell>
        </row>
        <row r="3976">
          <cell r="A3976" t="str">
            <v>DEPARTAMENTO DE ANTIOQUIA</v>
          </cell>
          <cell r="F3976" t="str">
            <v/>
          </cell>
        </row>
        <row r="3977">
          <cell r="A3977" t="str">
            <v>MUNICIPIO DE YARUMAL</v>
          </cell>
        </row>
        <row r="3978">
          <cell r="A3978" t="str">
            <v xml:space="preserve">PROYECTO: MEJORAMIENTO DE VÍAS TERCIARIAS EN EL MUNICIPIO DE YARUMAL ANTIOQUIA </v>
          </cell>
        </row>
        <row r="3980">
          <cell r="A3980" t="str">
            <v>ANÁLISIS DE PRECIOS UNITARIOS</v>
          </cell>
        </row>
        <row r="3982">
          <cell r="A3982" t="str">
            <v>ITEM</v>
          </cell>
          <cell r="B3982" t="str">
            <v>DESCRIPCIÓN</v>
          </cell>
          <cell r="E3982" t="str">
            <v>UNIDAD</v>
          </cell>
          <cell r="F3982" t="str">
            <v>CANTIDAD</v>
          </cell>
          <cell r="G3982" t="str">
            <v>COSTO DIRECTO</v>
          </cell>
        </row>
        <row r="3983">
          <cell r="B3983" t="str">
            <v/>
          </cell>
          <cell r="E3983" t="str">
            <v/>
          </cell>
          <cell r="F3983" t="str">
            <v/>
          </cell>
          <cell r="G3983" t="str">
            <v/>
          </cell>
        </row>
        <row r="3985">
          <cell r="A3985" t="str">
            <v>1. COSTOS DIRECTOS</v>
          </cell>
        </row>
        <row r="3987">
          <cell r="A3987" t="str">
            <v>I. EQUIPO</v>
          </cell>
        </row>
        <row r="3988">
          <cell r="A3988" t="str">
            <v>CÓDIGO</v>
          </cell>
          <cell r="B3988" t="str">
            <v>DESCRIPCIÓN</v>
          </cell>
          <cell r="D3988" t="str">
            <v>UNIDAD</v>
          </cell>
          <cell r="E3988" t="str">
            <v>TARIFA</v>
          </cell>
          <cell r="F3988" t="str">
            <v>RENDIMIENTO</v>
          </cell>
          <cell r="G3988" t="str">
            <v>VR. UNITARIO</v>
          </cell>
        </row>
        <row r="3989">
          <cell r="A3989" t="str">
            <v/>
          </cell>
          <cell r="D3989" t="str">
            <v/>
          </cell>
          <cell r="E3989" t="str">
            <v/>
          </cell>
          <cell r="G3989" t="str">
            <v/>
          </cell>
        </row>
        <row r="3990">
          <cell r="A3990" t="str">
            <v/>
          </cell>
          <cell r="D3990" t="str">
            <v/>
          </cell>
          <cell r="E3990" t="str">
            <v/>
          </cell>
          <cell r="G3990" t="str">
            <v/>
          </cell>
        </row>
        <row r="3991">
          <cell r="A3991" t="str">
            <v/>
          </cell>
          <cell r="D3991" t="str">
            <v/>
          </cell>
          <cell r="E3991" t="str">
            <v/>
          </cell>
          <cell r="G3991" t="str">
            <v/>
          </cell>
        </row>
        <row r="3992">
          <cell r="A3992" t="str">
            <v/>
          </cell>
          <cell r="D3992" t="str">
            <v/>
          </cell>
          <cell r="E3992" t="str">
            <v/>
          </cell>
          <cell r="G3992" t="str">
            <v/>
          </cell>
        </row>
        <row r="3993">
          <cell r="A3993" t="str">
            <v/>
          </cell>
          <cell r="D3993" t="str">
            <v/>
          </cell>
          <cell r="E3993" t="str">
            <v/>
          </cell>
          <cell r="G3993" t="str">
            <v/>
          </cell>
        </row>
        <row r="3994">
          <cell r="A3994" t="str">
            <v/>
          </cell>
          <cell r="D3994" t="str">
            <v/>
          </cell>
          <cell r="E3994" t="str">
            <v/>
          </cell>
          <cell r="G3994" t="str">
            <v/>
          </cell>
        </row>
        <row r="3995">
          <cell r="A3995" t="str">
            <v/>
          </cell>
          <cell r="B3995" t="str">
            <v/>
          </cell>
          <cell r="D3995" t="str">
            <v/>
          </cell>
          <cell r="E3995" t="str">
            <v/>
          </cell>
          <cell r="F3995" t="str">
            <v/>
          </cell>
          <cell r="G3995" t="str">
            <v/>
          </cell>
        </row>
        <row r="3996">
          <cell r="F3996" t="str">
            <v>SUBTOTAL</v>
          </cell>
          <cell r="G3996" t="str">
            <v/>
          </cell>
        </row>
        <row r="3998">
          <cell r="A3998" t="str">
            <v>II. MATERIALES</v>
          </cell>
        </row>
        <row r="3999">
          <cell r="A3999" t="str">
            <v>CÓDIGO</v>
          </cell>
          <cell r="B3999" t="str">
            <v>DESCRIPCIÓN</v>
          </cell>
          <cell r="C3999" t="str">
            <v>UNIDAD</v>
          </cell>
          <cell r="D3999" t="str">
            <v>CANTIDAD</v>
          </cell>
          <cell r="E3999" t="str">
            <v>DESP.</v>
          </cell>
          <cell r="F3999" t="str">
            <v>PRECIO UNIT.</v>
          </cell>
          <cell r="G3999" t="str">
            <v>VR. UNITARIO</v>
          </cell>
        </row>
        <row r="4000">
          <cell r="A4000" t="str">
            <v/>
          </cell>
          <cell r="C4000" t="str">
            <v/>
          </cell>
          <cell r="F4000" t="str">
            <v/>
          </cell>
          <cell r="G4000" t="str">
            <v/>
          </cell>
        </row>
        <row r="4001">
          <cell r="A4001" t="str">
            <v/>
          </cell>
          <cell r="C4001" t="str">
            <v/>
          </cell>
          <cell r="F4001" t="str">
            <v/>
          </cell>
          <cell r="G4001" t="str">
            <v/>
          </cell>
        </row>
        <row r="4002">
          <cell r="A4002" t="str">
            <v/>
          </cell>
          <cell r="C4002" t="str">
            <v/>
          </cell>
          <cell r="F4002" t="str">
            <v/>
          </cell>
          <cell r="G4002" t="str">
            <v/>
          </cell>
        </row>
        <row r="4003">
          <cell r="A4003" t="str">
            <v/>
          </cell>
          <cell r="C4003" t="str">
            <v/>
          </cell>
          <cell r="F4003" t="str">
            <v/>
          </cell>
          <cell r="G4003" t="str">
            <v/>
          </cell>
        </row>
        <row r="4004">
          <cell r="A4004" t="str">
            <v/>
          </cell>
          <cell r="C4004" t="str">
            <v/>
          </cell>
          <cell r="F4004" t="str">
            <v/>
          </cell>
          <cell r="G4004" t="str">
            <v/>
          </cell>
        </row>
        <row r="4005">
          <cell r="A4005" t="str">
            <v/>
          </cell>
          <cell r="C4005" t="str">
            <v/>
          </cell>
          <cell r="F4005" t="str">
            <v/>
          </cell>
          <cell r="G4005" t="str">
            <v/>
          </cell>
        </row>
        <row r="4006">
          <cell r="A4006" t="str">
            <v/>
          </cell>
          <cell r="C4006" t="str">
            <v/>
          </cell>
          <cell r="F4006" t="str">
            <v/>
          </cell>
          <cell r="G4006" t="str">
            <v/>
          </cell>
        </row>
        <row r="4007">
          <cell r="A4007" t="str">
            <v/>
          </cell>
          <cell r="C4007" t="str">
            <v/>
          </cell>
          <cell r="F4007" t="str">
            <v/>
          </cell>
          <cell r="G4007" t="str">
            <v/>
          </cell>
        </row>
        <row r="4008">
          <cell r="A4008" t="str">
            <v/>
          </cell>
          <cell r="C4008" t="str">
            <v/>
          </cell>
          <cell r="F4008" t="str">
            <v/>
          </cell>
          <cell r="G4008" t="str">
            <v/>
          </cell>
        </row>
        <row r="4009">
          <cell r="A4009" t="str">
            <v/>
          </cell>
          <cell r="C4009" t="str">
            <v/>
          </cell>
          <cell r="F4009" t="str">
            <v/>
          </cell>
          <cell r="G4009" t="str">
            <v/>
          </cell>
        </row>
        <row r="4010">
          <cell r="A4010" t="str">
            <v/>
          </cell>
          <cell r="C4010" t="str">
            <v/>
          </cell>
          <cell r="F4010" t="str">
            <v/>
          </cell>
          <cell r="G4010" t="str">
            <v/>
          </cell>
        </row>
        <row r="4011">
          <cell r="A4011" t="str">
            <v/>
          </cell>
          <cell r="C4011" t="str">
            <v/>
          </cell>
          <cell r="F4011" t="str">
            <v/>
          </cell>
          <cell r="G4011" t="str">
            <v/>
          </cell>
        </row>
        <row r="4012">
          <cell r="A4012" t="str">
            <v/>
          </cell>
          <cell r="C4012" t="str">
            <v/>
          </cell>
          <cell r="F4012" t="str">
            <v/>
          </cell>
          <cell r="G4012" t="str">
            <v/>
          </cell>
        </row>
        <row r="4013">
          <cell r="A4013" t="str">
            <v/>
          </cell>
          <cell r="C4013" t="str">
            <v/>
          </cell>
          <cell r="F4013" t="str">
            <v/>
          </cell>
          <cell r="G4013" t="str">
            <v/>
          </cell>
        </row>
        <row r="4014">
          <cell r="F4014" t="str">
            <v>SUBTOTAL</v>
          </cell>
          <cell r="G4014" t="str">
            <v/>
          </cell>
        </row>
        <row r="4016">
          <cell r="A4016" t="str">
            <v>III. TRANSPORTES</v>
          </cell>
        </row>
        <row r="4017">
          <cell r="A4017" t="str">
            <v>CÓDIGO</v>
          </cell>
          <cell r="B4017" t="str">
            <v>DESCRIPCIÓN</v>
          </cell>
          <cell r="C4017" t="str">
            <v>TIPO</v>
          </cell>
          <cell r="D4017" t="str">
            <v>VOLUMEN/PESO</v>
          </cell>
          <cell r="E4017" t="str">
            <v>DISTANCIA</v>
          </cell>
          <cell r="F4017" t="str">
            <v>TARIFA</v>
          </cell>
          <cell r="G4017" t="str">
            <v>VR. UNITARIO</v>
          </cell>
        </row>
        <row r="4018">
          <cell r="A4018" t="str">
            <v/>
          </cell>
          <cell r="E4018" t="str">
            <v/>
          </cell>
          <cell r="F4018" t="str">
            <v/>
          </cell>
          <cell r="G4018" t="str">
            <v/>
          </cell>
        </row>
        <row r="4019">
          <cell r="A4019" t="str">
            <v/>
          </cell>
          <cell r="E4019" t="str">
            <v/>
          </cell>
          <cell r="F4019" t="str">
            <v/>
          </cell>
          <cell r="G4019" t="str">
            <v/>
          </cell>
        </row>
        <row r="4020">
          <cell r="A4020" t="str">
            <v/>
          </cell>
          <cell r="E4020" t="str">
            <v/>
          </cell>
          <cell r="F4020" t="str">
            <v/>
          </cell>
          <cell r="G4020" t="str">
            <v/>
          </cell>
        </row>
        <row r="4021">
          <cell r="F4021" t="str">
            <v>SUBTOTAL</v>
          </cell>
          <cell r="G4021" t="str">
            <v/>
          </cell>
        </row>
        <row r="4023">
          <cell r="A4023" t="str">
            <v>IV. MANO DE OBRA</v>
          </cell>
        </row>
        <row r="4024">
          <cell r="A4024" t="str">
            <v>CÓDIGO</v>
          </cell>
          <cell r="B4024" t="str">
            <v>CARGOS PERSONAL</v>
          </cell>
          <cell r="D4024" t="str">
            <v>CANTIDAD</v>
          </cell>
          <cell r="E4024" t="str">
            <v>JORNAL TOTAL</v>
          </cell>
          <cell r="F4024" t="str">
            <v>RENDIMIENTO</v>
          </cell>
          <cell r="G4024" t="str">
            <v>VR. UNITARIO</v>
          </cell>
        </row>
        <row r="4025">
          <cell r="A4025" t="str">
            <v/>
          </cell>
          <cell r="E4025" t="str">
            <v/>
          </cell>
          <cell r="G4025" t="str">
            <v/>
          </cell>
        </row>
        <row r="4026">
          <cell r="A4026" t="str">
            <v/>
          </cell>
          <cell r="E4026" t="str">
            <v/>
          </cell>
          <cell r="F4026" t="str">
            <v/>
          </cell>
          <cell r="G4026" t="str">
            <v/>
          </cell>
        </row>
        <row r="4027">
          <cell r="A4027" t="str">
            <v/>
          </cell>
          <cell r="E4027" t="str">
            <v/>
          </cell>
          <cell r="F4027" t="str">
            <v/>
          </cell>
          <cell r="G4027" t="str">
            <v/>
          </cell>
        </row>
        <row r="4028">
          <cell r="A4028" t="str">
            <v/>
          </cell>
          <cell r="E4028" t="str">
            <v/>
          </cell>
          <cell r="F4028" t="str">
            <v/>
          </cell>
          <cell r="G4028" t="str">
            <v/>
          </cell>
        </row>
        <row r="4029">
          <cell r="F4029" t="str">
            <v>SUBTOTAL</v>
          </cell>
          <cell r="G4029" t="str">
            <v/>
          </cell>
        </row>
        <row r="4031">
          <cell r="A4031" t="str">
            <v>V. SERVICIOS</v>
          </cell>
        </row>
        <row r="4032">
          <cell r="A4032" t="str">
            <v>CÓDIGO</v>
          </cell>
          <cell r="B4032" t="str">
            <v>DESCRIPCIÓN</v>
          </cell>
          <cell r="D4032" t="str">
            <v>UNIDAD</v>
          </cell>
          <cell r="E4032" t="str">
            <v>CANTIDAD</v>
          </cell>
          <cell r="F4032" t="str">
            <v>PRECIO UNIT.</v>
          </cell>
          <cell r="G4032" t="str">
            <v>VR. UNITARIO</v>
          </cell>
        </row>
        <row r="4033">
          <cell r="A4033" t="str">
            <v/>
          </cell>
          <cell r="D4033" t="str">
            <v/>
          </cell>
          <cell r="F4033" t="str">
            <v/>
          </cell>
          <cell r="G4033" t="str">
            <v/>
          </cell>
        </row>
        <row r="4034">
          <cell r="A4034" t="str">
            <v/>
          </cell>
          <cell r="D4034" t="str">
            <v/>
          </cell>
          <cell r="F4034" t="str">
            <v/>
          </cell>
          <cell r="G4034" t="str">
            <v/>
          </cell>
        </row>
        <row r="4035">
          <cell r="A4035" t="str">
            <v/>
          </cell>
          <cell r="D4035" t="str">
            <v/>
          </cell>
          <cell r="F4035" t="str">
            <v/>
          </cell>
          <cell r="G4035" t="str">
            <v/>
          </cell>
        </row>
        <row r="4036">
          <cell r="F4036" t="str">
            <v>SUBTOTAL</v>
          </cell>
          <cell r="G4036" t="str">
            <v/>
          </cell>
        </row>
        <row r="4038">
          <cell r="A4038" t="str">
            <v>TOTAL COSTO DIRECTO</v>
          </cell>
          <cell r="G4038" t="str">
            <v/>
          </cell>
        </row>
        <row r="4040">
          <cell r="A4040" t="str">
            <v>2. COSTOS INDIRECTOS</v>
          </cell>
        </row>
        <row r="4042">
          <cell r="A4042" t="str">
            <v>DESCRIPCIÓN</v>
          </cell>
          <cell r="F4042" t="str">
            <v>PORCENTAJE</v>
          </cell>
          <cell r="G4042" t="str">
            <v>VALOR TOTAL</v>
          </cell>
        </row>
        <row r="4043">
          <cell r="A4043" t="str">
            <v>ADMINISTRACION</v>
          </cell>
          <cell r="F4043">
            <v>0.21665986967355252</v>
          </cell>
          <cell r="G4043" t="str">
            <v/>
          </cell>
        </row>
        <row r="4044">
          <cell r="A4044" t="str">
            <v>IMPREVISTOS</v>
          </cell>
          <cell r="F4044" t="e">
            <v>#REF!</v>
          </cell>
          <cell r="G4044" t="str">
            <v/>
          </cell>
        </row>
        <row r="4045">
          <cell r="A4045" t="str">
            <v>UTILIDADES</v>
          </cell>
          <cell r="F4045" t="e">
            <v>#REF!</v>
          </cell>
          <cell r="G4045" t="str">
            <v/>
          </cell>
        </row>
        <row r="4046">
          <cell r="A4046" t="str">
            <v>TOTAL COSTO INDIRECTO</v>
          </cell>
          <cell r="F4046" t="e">
            <v>#REF!</v>
          </cell>
          <cell r="G4046" t="str">
            <v/>
          </cell>
        </row>
        <row r="4048">
          <cell r="A4048" t="str">
            <v>PRECIO UNITARIO TOTAL APROXIMADO AL PESO</v>
          </cell>
          <cell r="G4048" t="str">
            <v/>
          </cell>
        </row>
        <row r="4050">
          <cell r="B4050" t="str">
            <v>RESPONSABLE: JOHNATAN DE JESÚS ATEHORTÚA LONDOÑO</v>
          </cell>
        </row>
        <row r="4051">
          <cell r="B4051" t="str">
            <v xml:space="preserve">PROFESIONAL DE APOYO </v>
          </cell>
        </row>
        <row r="4052">
          <cell r="B4052" t="str">
            <v xml:space="preserve">SECRETARÍA DE PLANEACIÓN Y DESARROLLO TERRITORIAL </v>
          </cell>
        </row>
        <row r="4053">
          <cell r="B4053" t="str">
            <v>M.P. 05202 - 396667 ANT</v>
          </cell>
          <cell r="D4053" t="str">
            <v>FIRMA RESPONSABLE</v>
          </cell>
        </row>
        <row r="4054">
          <cell r="A4054" t="str">
            <v>DEPARTAMENTO DE ANTIOQUIA</v>
          </cell>
          <cell r="F4054" t="str">
            <v/>
          </cell>
        </row>
        <row r="4055">
          <cell r="A4055" t="str">
            <v>MUNICIPIO DE YARUMAL</v>
          </cell>
        </row>
        <row r="4056">
          <cell r="A4056" t="str">
            <v xml:space="preserve">PROYECTO: MEJORAMIENTO DE VÍAS TERCIARIAS EN EL MUNICIPIO DE YARUMAL ANTIOQUIA </v>
          </cell>
        </row>
        <row r="4058">
          <cell r="A4058" t="str">
            <v>ANÁLISIS DE PRECIOS UNITARIOS</v>
          </cell>
        </row>
        <row r="4060">
          <cell r="A4060" t="str">
            <v>ITEM</v>
          </cell>
          <cell r="B4060" t="str">
            <v>DESCRIPCIÓN</v>
          </cell>
          <cell r="E4060" t="str">
            <v>UNIDAD</v>
          </cell>
          <cell r="F4060" t="str">
            <v>CANTIDAD</v>
          </cell>
          <cell r="G4060" t="str">
            <v>COSTO DIRECTO</v>
          </cell>
        </row>
        <row r="4061">
          <cell r="B4061" t="str">
            <v/>
          </cell>
          <cell r="E4061" t="str">
            <v/>
          </cell>
          <cell r="F4061" t="str">
            <v/>
          </cell>
          <cell r="G4061" t="str">
            <v/>
          </cell>
        </row>
        <row r="4063">
          <cell r="A4063" t="str">
            <v>1. COSTOS DIRECTOS</v>
          </cell>
        </row>
        <row r="4065">
          <cell r="A4065" t="str">
            <v>I. EQUIPO</v>
          </cell>
        </row>
        <row r="4066">
          <cell r="A4066" t="str">
            <v>CÓDIGO</v>
          </cell>
          <cell r="B4066" t="str">
            <v>DESCRIPCIÓN</v>
          </cell>
          <cell r="D4066" t="str">
            <v>UNIDAD</v>
          </cell>
          <cell r="E4066" t="str">
            <v>TARIFA</v>
          </cell>
          <cell r="F4066" t="str">
            <v>RENDIMIENTO</v>
          </cell>
          <cell r="G4066" t="str">
            <v>VR. UNITARIO</v>
          </cell>
        </row>
        <row r="4067">
          <cell r="A4067" t="str">
            <v/>
          </cell>
          <cell r="D4067" t="str">
            <v/>
          </cell>
          <cell r="E4067" t="str">
            <v/>
          </cell>
          <cell r="G4067" t="str">
            <v/>
          </cell>
        </row>
        <row r="4068">
          <cell r="A4068" t="str">
            <v/>
          </cell>
          <cell r="D4068" t="str">
            <v/>
          </cell>
          <cell r="E4068" t="str">
            <v/>
          </cell>
          <cell r="G4068" t="str">
            <v/>
          </cell>
        </row>
        <row r="4069">
          <cell r="A4069" t="str">
            <v/>
          </cell>
          <cell r="D4069" t="str">
            <v/>
          </cell>
          <cell r="E4069" t="str">
            <v/>
          </cell>
          <cell r="G4069" t="str">
            <v/>
          </cell>
        </row>
        <row r="4070">
          <cell r="A4070" t="str">
            <v/>
          </cell>
          <cell r="D4070" t="str">
            <v/>
          </cell>
          <cell r="E4070" t="str">
            <v/>
          </cell>
          <cell r="G4070" t="str">
            <v/>
          </cell>
        </row>
        <row r="4071">
          <cell r="A4071" t="str">
            <v/>
          </cell>
          <cell r="D4071" t="str">
            <v/>
          </cell>
          <cell r="E4071" t="str">
            <v/>
          </cell>
          <cell r="G4071" t="str">
            <v/>
          </cell>
        </row>
        <row r="4072">
          <cell r="A4072" t="str">
            <v/>
          </cell>
          <cell r="D4072" t="str">
            <v/>
          </cell>
          <cell r="E4072" t="str">
            <v/>
          </cell>
          <cell r="G4072" t="str">
            <v/>
          </cell>
        </row>
        <row r="4073">
          <cell r="A4073" t="str">
            <v/>
          </cell>
          <cell r="B4073" t="str">
            <v/>
          </cell>
          <cell r="D4073" t="str">
            <v/>
          </cell>
          <cell r="E4073" t="str">
            <v/>
          </cell>
          <cell r="F4073" t="str">
            <v/>
          </cell>
          <cell r="G4073" t="str">
            <v/>
          </cell>
        </row>
        <row r="4074">
          <cell r="F4074" t="str">
            <v>SUBTOTAL</v>
          </cell>
          <cell r="G4074" t="str">
            <v/>
          </cell>
        </row>
        <row r="4076">
          <cell r="A4076" t="str">
            <v>II. MATERIALES</v>
          </cell>
        </row>
        <row r="4077">
          <cell r="A4077" t="str">
            <v>CÓDIGO</v>
          </cell>
          <cell r="B4077" t="str">
            <v>DESCRIPCIÓN</v>
          </cell>
          <cell r="C4077" t="str">
            <v>UNIDAD</v>
          </cell>
          <cell r="D4077" t="str">
            <v>CANTIDAD</v>
          </cell>
          <cell r="E4077" t="str">
            <v>DESP.</v>
          </cell>
          <cell r="F4077" t="str">
            <v>PRECIO UNIT.</v>
          </cell>
          <cell r="G4077" t="str">
            <v>VR. UNITARIO</v>
          </cell>
        </row>
        <row r="4078">
          <cell r="A4078" t="str">
            <v/>
          </cell>
          <cell r="C4078" t="str">
            <v/>
          </cell>
          <cell r="F4078" t="str">
            <v/>
          </cell>
          <cell r="G4078" t="str">
            <v/>
          </cell>
        </row>
        <row r="4079">
          <cell r="A4079" t="str">
            <v/>
          </cell>
          <cell r="C4079" t="str">
            <v/>
          </cell>
          <cell r="F4079" t="str">
            <v/>
          </cell>
          <cell r="G4079" t="str">
            <v/>
          </cell>
        </row>
        <row r="4080">
          <cell r="A4080" t="str">
            <v/>
          </cell>
          <cell r="C4080" t="str">
            <v/>
          </cell>
          <cell r="F4080" t="str">
            <v/>
          </cell>
          <cell r="G4080" t="str">
            <v/>
          </cell>
        </row>
        <row r="4081">
          <cell r="A4081" t="str">
            <v/>
          </cell>
          <cell r="C4081" t="str">
            <v/>
          </cell>
          <cell r="F4081" t="str">
            <v/>
          </cell>
          <cell r="G4081" t="str">
            <v/>
          </cell>
        </row>
        <row r="4082">
          <cell r="A4082" t="str">
            <v/>
          </cell>
          <cell r="C4082" t="str">
            <v/>
          </cell>
          <cell r="F4082" t="str">
            <v/>
          </cell>
          <cell r="G4082" t="str">
            <v/>
          </cell>
        </row>
        <row r="4083">
          <cell r="A4083" t="str">
            <v/>
          </cell>
          <cell r="C4083" t="str">
            <v/>
          </cell>
          <cell r="F4083" t="str">
            <v/>
          </cell>
          <cell r="G4083" t="str">
            <v/>
          </cell>
        </row>
        <row r="4084">
          <cell r="A4084" t="str">
            <v/>
          </cell>
          <cell r="C4084" t="str">
            <v/>
          </cell>
          <cell r="F4084" t="str">
            <v/>
          </cell>
          <cell r="G4084" t="str">
            <v/>
          </cell>
        </row>
        <row r="4085">
          <cell r="A4085" t="str">
            <v/>
          </cell>
          <cell r="C4085" t="str">
            <v/>
          </cell>
          <cell r="F4085" t="str">
            <v/>
          </cell>
          <cell r="G4085" t="str">
            <v/>
          </cell>
        </row>
        <row r="4086">
          <cell r="A4086" t="str">
            <v/>
          </cell>
          <cell r="C4086" t="str">
            <v/>
          </cell>
          <cell r="F4086" t="str">
            <v/>
          </cell>
          <cell r="G4086" t="str">
            <v/>
          </cell>
        </row>
        <row r="4087">
          <cell r="A4087" t="str">
            <v/>
          </cell>
          <cell r="C4087" t="str">
            <v/>
          </cell>
          <cell r="F4087" t="str">
            <v/>
          </cell>
          <cell r="G4087" t="str">
            <v/>
          </cell>
        </row>
        <row r="4088">
          <cell r="A4088" t="str">
            <v/>
          </cell>
          <cell r="C4088" t="str">
            <v/>
          </cell>
          <cell r="F4088" t="str">
            <v/>
          </cell>
          <cell r="G4088" t="str">
            <v/>
          </cell>
        </row>
        <row r="4089">
          <cell r="A4089" t="str">
            <v/>
          </cell>
          <cell r="C4089" t="str">
            <v/>
          </cell>
          <cell r="F4089" t="str">
            <v/>
          </cell>
          <cell r="G4089" t="str">
            <v/>
          </cell>
        </row>
        <row r="4090">
          <cell r="A4090" t="str">
            <v/>
          </cell>
          <cell r="C4090" t="str">
            <v/>
          </cell>
          <cell r="F4090" t="str">
            <v/>
          </cell>
          <cell r="G4090" t="str">
            <v/>
          </cell>
        </row>
        <row r="4091">
          <cell r="A4091" t="str">
            <v/>
          </cell>
          <cell r="C4091" t="str">
            <v/>
          </cell>
          <cell r="F4091" t="str">
            <v/>
          </cell>
          <cell r="G4091" t="str">
            <v/>
          </cell>
        </row>
        <row r="4092">
          <cell r="F4092" t="str">
            <v>SUBTOTAL</v>
          </cell>
          <cell r="G4092" t="str">
            <v/>
          </cell>
        </row>
        <row r="4094">
          <cell r="A4094" t="str">
            <v>III. TRANSPORTES</v>
          </cell>
        </row>
        <row r="4095">
          <cell r="A4095" t="str">
            <v>CÓDIGO</v>
          </cell>
          <cell r="B4095" t="str">
            <v>DESCRIPCIÓN</v>
          </cell>
          <cell r="C4095" t="str">
            <v>TIPO</v>
          </cell>
          <cell r="D4095" t="str">
            <v>VOLUMEN/PESO</v>
          </cell>
          <cell r="E4095" t="str">
            <v>DISTANCIA</v>
          </cell>
          <cell r="F4095" t="str">
            <v>TARIFA</v>
          </cell>
          <cell r="G4095" t="str">
            <v>VR. UNITARIO</v>
          </cell>
        </row>
        <row r="4096">
          <cell r="A4096" t="str">
            <v/>
          </cell>
          <cell r="E4096" t="str">
            <v/>
          </cell>
          <cell r="F4096" t="str">
            <v/>
          </cell>
          <cell r="G4096" t="str">
            <v/>
          </cell>
        </row>
        <row r="4097">
          <cell r="A4097" t="str">
            <v/>
          </cell>
          <cell r="E4097" t="str">
            <v/>
          </cell>
          <cell r="F4097" t="str">
            <v/>
          </cell>
          <cell r="G4097" t="str">
            <v/>
          </cell>
        </row>
        <row r="4098">
          <cell r="A4098" t="str">
            <v/>
          </cell>
          <cell r="E4098" t="str">
            <v/>
          </cell>
          <cell r="F4098" t="str">
            <v/>
          </cell>
          <cell r="G4098" t="str">
            <v/>
          </cell>
        </row>
        <row r="4099">
          <cell r="F4099" t="str">
            <v>SUBTOTAL</v>
          </cell>
          <cell r="G4099" t="str">
            <v/>
          </cell>
        </row>
        <row r="4101">
          <cell r="A4101" t="str">
            <v>IV. MANO DE OBRA</v>
          </cell>
        </row>
        <row r="4102">
          <cell r="A4102" t="str">
            <v>CÓDIGO</v>
          </cell>
          <cell r="B4102" t="str">
            <v>CARGOS PERSONAL</v>
          </cell>
          <cell r="D4102" t="str">
            <v>CANTIDAD</v>
          </cell>
          <cell r="E4102" t="str">
            <v>JORNAL TOTAL</v>
          </cell>
          <cell r="F4102" t="str">
            <v>RENDIMIENTO</v>
          </cell>
          <cell r="G4102" t="str">
            <v>VR. UNITARIO</v>
          </cell>
        </row>
        <row r="4103">
          <cell r="A4103" t="str">
            <v/>
          </cell>
          <cell r="E4103" t="str">
            <v/>
          </cell>
          <cell r="G4103" t="str">
            <v/>
          </cell>
        </row>
        <row r="4104">
          <cell r="A4104" t="str">
            <v/>
          </cell>
          <cell r="E4104" t="str">
            <v/>
          </cell>
          <cell r="F4104" t="str">
            <v/>
          </cell>
          <cell r="G4104" t="str">
            <v/>
          </cell>
        </row>
        <row r="4105">
          <cell r="A4105" t="str">
            <v/>
          </cell>
          <cell r="E4105" t="str">
            <v/>
          </cell>
          <cell r="F4105" t="str">
            <v/>
          </cell>
          <cell r="G4105" t="str">
            <v/>
          </cell>
        </row>
        <row r="4106">
          <cell r="A4106" t="str">
            <v/>
          </cell>
          <cell r="E4106" t="str">
            <v/>
          </cell>
          <cell r="F4106" t="str">
            <v/>
          </cell>
          <cell r="G4106" t="str">
            <v/>
          </cell>
        </row>
        <row r="4107">
          <cell r="F4107" t="str">
            <v>SUBTOTAL</v>
          </cell>
          <cell r="G4107" t="str">
            <v/>
          </cell>
        </row>
        <row r="4109">
          <cell r="A4109" t="str">
            <v>V. SERVICIOS</v>
          </cell>
        </row>
        <row r="4110">
          <cell r="A4110" t="str">
            <v>CÓDIGO</v>
          </cell>
          <cell r="B4110" t="str">
            <v>DESCRIPCIÓN</v>
          </cell>
          <cell r="D4110" t="str">
            <v>UNIDAD</v>
          </cell>
          <cell r="E4110" t="str">
            <v>CANTIDAD</v>
          </cell>
          <cell r="F4110" t="str">
            <v>PRECIO UNIT.</v>
          </cell>
          <cell r="G4110" t="str">
            <v>VR. UNITARIO</v>
          </cell>
        </row>
        <row r="4111">
          <cell r="A4111" t="str">
            <v/>
          </cell>
          <cell r="D4111" t="str">
            <v/>
          </cell>
          <cell r="F4111" t="str">
            <v/>
          </cell>
          <cell r="G4111" t="str">
            <v/>
          </cell>
        </row>
        <row r="4112">
          <cell r="A4112" t="str">
            <v/>
          </cell>
          <cell r="D4112" t="str">
            <v/>
          </cell>
          <cell r="F4112" t="str">
            <v/>
          </cell>
          <cell r="G4112" t="str">
            <v/>
          </cell>
        </row>
        <row r="4113">
          <cell r="A4113" t="str">
            <v/>
          </cell>
          <cell r="D4113" t="str">
            <v/>
          </cell>
          <cell r="F4113" t="str">
            <v/>
          </cell>
          <cell r="G4113" t="str">
            <v/>
          </cell>
        </row>
        <row r="4114">
          <cell r="F4114" t="str">
            <v>SUBTOTAL</v>
          </cell>
          <cell r="G4114" t="str">
            <v/>
          </cell>
        </row>
        <row r="4116">
          <cell r="A4116" t="str">
            <v>TOTAL COSTO DIRECTO</v>
          </cell>
          <cell r="G4116" t="str">
            <v/>
          </cell>
        </row>
        <row r="4118">
          <cell r="A4118" t="str">
            <v>2. COSTOS INDIRECTOS</v>
          </cell>
        </row>
        <row r="4120">
          <cell r="A4120" t="str">
            <v>DESCRIPCIÓN</v>
          </cell>
          <cell r="F4120" t="str">
            <v>PORCENTAJE</v>
          </cell>
          <cell r="G4120" t="str">
            <v>VALOR TOTAL</v>
          </cell>
        </row>
        <row r="4121">
          <cell r="A4121" t="str">
            <v>ADMINISTRACION</v>
          </cell>
          <cell r="F4121">
            <v>0.21665986967355252</v>
          </cell>
          <cell r="G4121" t="str">
            <v/>
          </cell>
        </row>
        <row r="4122">
          <cell r="A4122" t="str">
            <v>IMPREVISTOS</v>
          </cell>
          <cell r="F4122" t="e">
            <v>#REF!</v>
          </cell>
          <cell r="G4122" t="str">
            <v/>
          </cell>
        </row>
        <row r="4123">
          <cell r="A4123" t="str">
            <v>UTILIDADES</v>
          </cell>
          <cell r="F4123" t="e">
            <v>#REF!</v>
          </cell>
          <cell r="G4123" t="str">
            <v/>
          </cell>
        </row>
        <row r="4124">
          <cell r="A4124" t="str">
            <v>TOTAL COSTO INDIRECTO</v>
          </cell>
          <cell r="F4124" t="e">
            <v>#REF!</v>
          </cell>
          <cell r="G4124" t="str">
            <v/>
          </cell>
        </row>
        <row r="4126">
          <cell r="A4126" t="str">
            <v>PRECIO UNITARIO TOTAL APROXIMADO AL PESO</v>
          </cell>
          <cell r="G4126" t="str">
            <v/>
          </cell>
        </row>
        <row r="4128">
          <cell r="B4128" t="str">
            <v>RESPONSABLE: JOHNATAN DE JESÚS ATEHORTÚA LONDOÑO</v>
          </cell>
        </row>
        <row r="4129">
          <cell r="B4129" t="str">
            <v xml:space="preserve">PROFESIONAL DE APOYO </v>
          </cell>
        </row>
        <row r="4130">
          <cell r="B4130" t="str">
            <v xml:space="preserve">SECRETARÍA DE PLANEACIÓN Y DESARROLLO TERRITORIAL </v>
          </cell>
        </row>
        <row r="4131">
          <cell r="B4131" t="str">
            <v>M.P. 05202 - 396667 ANT</v>
          </cell>
          <cell r="D4131" t="str">
            <v>FIRMA RESPONSABLE</v>
          </cell>
        </row>
        <row r="4132">
          <cell r="A4132" t="str">
            <v>DEPARTAMENTO DE ANTIOQUIA</v>
          </cell>
          <cell r="F4132" t="str">
            <v/>
          </cell>
        </row>
        <row r="4133">
          <cell r="A4133" t="str">
            <v>MUNICIPIO DE YARUMAL</v>
          </cell>
        </row>
        <row r="4134">
          <cell r="A4134" t="str">
            <v xml:space="preserve">PROYECTO: MEJORAMIENTO DE VÍAS TERCIARIAS EN EL MUNICIPIO DE YARUMAL ANTIOQUIA </v>
          </cell>
        </row>
        <row r="4136">
          <cell r="A4136" t="str">
            <v>ANÁLISIS DE PRECIOS UNITARIOS</v>
          </cell>
        </row>
        <row r="4138">
          <cell r="A4138" t="str">
            <v>ITEM</v>
          </cell>
          <cell r="B4138" t="str">
            <v>DESCRIPCIÓN</v>
          </cell>
          <cell r="E4138" t="str">
            <v>UNIDAD</v>
          </cell>
          <cell r="F4138" t="str">
            <v>CANTIDAD</v>
          </cell>
          <cell r="G4138" t="str">
            <v>COSTO DIRECTO</v>
          </cell>
        </row>
        <row r="4139">
          <cell r="B4139" t="str">
            <v/>
          </cell>
          <cell r="E4139" t="str">
            <v/>
          </cell>
          <cell r="F4139" t="str">
            <v/>
          </cell>
          <cell r="G4139" t="str">
            <v/>
          </cell>
        </row>
        <row r="4141">
          <cell r="A4141" t="str">
            <v>1. COSTOS DIRECTOS</v>
          </cell>
        </row>
        <row r="4143">
          <cell r="A4143" t="str">
            <v>I. EQUIPO</v>
          </cell>
        </row>
        <row r="4144">
          <cell r="A4144" t="str">
            <v>CÓDIGO</v>
          </cell>
          <cell r="B4144" t="str">
            <v>DESCRIPCIÓN</v>
          </cell>
          <cell r="D4144" t="str">
            <v>UNIDAD</v>
          </cell>
          <cell r="E4144" t="str">
            <v>TARIFA</v>
          </cell>
          <cell r="F4144" t="str">
            <v>RENDIMIENTO</v>
          </cell>
          <cell r="G4144" t="str">
            <v>VR. UNITARIO</v>
          </cell>
        </row>
        <row r="4145">
          <cell r="A4145" t="str">
            <v/>
          </cell>
          <cell r="D4145" t="str">
            <v/>
          </cell>
          <cell r="E4145" t="str">
            <v/>
          </cell>
          <cell r="G4145" t="str">
            <v/>
          </cell>
        </row>
        <row r="4146">
          <cell r="A4146" t="str">
            <v/>
          </cell>
          <cell r="D4146" t="str">
            <v/>
          </cell>
          <cell r="E4146" t="str">
            <v/>
          </cell>
          <cell r="G4146" t="str">
            <v/>
          </cell>
        </row>
        <row r="4147">
          <cell r="A4147" t="str">
            <v/>
          </cell>
          <cell r="D4147" t="str">
            <v/>
          </cell>
          <cell r="E4147" t="str">
            <v/>
          </cell>
          <cell r="G4147" t="str">
            <v/>
          </cell>
        </row>
        <row r="4148">
          <cell r="A4148" t="str">
            <v/>
          </cell>
          <cell r="D4148" t="str">
            <v/>
          </cell>
          <cell r="E4148" t="str">
            <v/>
          </cell>
          <cell r="G4148" t="str">
            <v/>
          </cell>
        </row>
        <row r="4149">
          <cell r="A4149" t="str">
            <v/>
          </cell>
          <cell r="D4149" t="str">
            <v/>
          </cell>
          <cell r="E4149" t="str">
            <v/>
          </cell>
          <cell r="G4149" t="str">
            <v/>
          </cell>
        </row>
        <row r="4150">
          <cell r="A4150" t="str">
            <v/>
          </cell>
          <cell r="D4150" t="str">
            <v/>
          </cell>
          <cell r="E4150" t="str">
            <v/>
          </cell>
          <cell r="G4150" t="str">
            <v/>
          </cell>
        </row>
        <row r="4151">
          <cell r="A4151" t="str">
            <v/>
          </cell>
          <cell r="B4151" t="str">
            <v/>
          </cell>
          <cell r="D4151" t="str">
            <v/>
          </cell>
          <cell r="E4151" t="str">
            <v/>
          </cell>
          <cell r="F4151" t="str">
            <v/>
          </cell>
          <cell r="G4151" t="str">
            <v/>
          </cell>
        </row>
        <row r="4152">
          <cell r="F4152" t="str">
            <v>SUBTOTAL</v>
          </cell>
          <cell r="G4152" t="str">
            <v/>
          </cell>
        </row>
        <row r="4154">
          <cell r="A4154" t="str">
            <v>II. MATERIALES</v>
          </cell>
        </row>
        <row r="4155">
          <cell r="A4155" t="str">
            <v>CÓDIGO</v>
          </cell>
          <cell r="B4155" t="str">
            <v>DESCRIPCIÓN</v>
          </cell>
          <cell r="C4155" t="str">
            <v>UNIDAD</v>
          </cell>
          <cell r="D4155" t="str">
            <v>CANTIDAD</v>
          </cell>
          <cell r="E4155" t="str">
            <v>DESP.</v>
          </cell>
          <cell r="F4155" t="str">
            <v>PRECIO UNIT.</v>
          </cell>
          <cell r="G4155" t="str">
            <v>VR. UNITARIO</v>
          </cell>
        </row>
        <row r="4156">
          <cell r="A4156" t="str">
            <v/>
          </cell>
          <cell r="C4156" t="str">
            <v/>
          </cell>
          <cell r="F4156" t="str">
            <v/>
          </cell>
          <cell r="G4156" t="str">
            <v/>
          </cell>
        </row>
        <row r="4157">
          <cell r="A4157" t="str">
            <v/>
          </cell>
          <cell r="C4157" t="str">
            <v/>
          </cell>
          <cell r="F4157" t="str">
            <v/>
          </cell>
          <cell r="G4157" t="str">
            <v/>
          </cell>
        </row>
        <row r="4158">
          <cell r="A4158" t="str">
            <v/>
          </cell>
          <cell r="C4158" t="str">
            <v/>
          </cell>
          <cell r="F4158" t="str">
            <v/>
          </cell>
          <cell r="G4158" t="str">
            <v/>
          </cell>
        </row>
        <row r="4159">
          <cell r="A4159" t="str">
            <v/>
          </cell>
          <cell r="C4159" t="str">
            <v/>
          </cell>
          <cell r="F4159" t="str">
            <v/>
          </cell>
          <cell r="G4159" t="str">
            <v/>
          </cell>
        </row>
        <row r="4160">
          <cell r="A4160" t="str">
            <v/>
          </cell>
          <cell r="C4160" t="str">
            <v/>
          </cell>
          <cell r="F4160" t="str">
            <v/>
          </cell>
          <cell r="G4160" t="str">
            <v/>
          </cell>
        </row>
        <row r="4161">
          <cell r="A4161" t="str">
            <v/>
          </cell>
          <cell r="C4161" t="str">
            <v/>
          </cell>
          <cell r="F4161" t="str">
            <v/>
          </cell>
          <cell r="G4161" t="str">
            <v/>
          </cell>
        </row>
        <row r="4162">
          <cell r="A4162" t="str">
            <v/>
          </cell>
          <cell r="C4162" t="str">
            <v/>
          </cell>
          <cell r="F4162" t="str">
            <v/>
          </cell>
          <cell r="G4162" t="str">
            <v/>
          </cell>
        </row>
        <row r="4163">
          <cell r="A4163" t="str">
            <v/>
          </cell>
          <cell r="C4163" t="str">
            <v/>
          </cell>
          <cell r="F4163" t="str">
            <v/>
          </cell>
          <cell r="G4163" t="str">
            <v/>
          </cell>
        </row>
        <row r="4164">
          <cell r="A4164" t="str">
            <v/>
          </cell>
          <cell r="C4164" t="str">
            <v/>
          </cell>
          <cell r="F4164" t="str">
            <v/>
          </cell>
          <cell r="G4164" t="str">
            <v/>
          </cell>
        </row>
        <row r="4165">
          <cell r="A4165" t="str">
            <v/>
          </cell>
          <cell r="C4165" t="str">
            <v/>
          </cell>
          <cell r="F4165" t="str">
            <v/>
          </cell>
          <cell r="G4165" t="str">
            <v/>
          </cell>
        </row>
        <row r="4166">
          <cell r="A4166" t="str">
            <v/>
          </cell>
          <cell r="C4166" t="str">
            <v/>
          </cell>
          <cell r="F4166" t="str">
            <v/>
          </cell>
          <cell r="G4166" t="str">
            <v/>
          </cell>
        </row>
        <row r="4167">
          <cell r="A4167" t="str">
            <v/>
          </cell>
          <cell r="C4167" t="str">
            <v/>
          </cell>
          <cell r="F4167" t="str">
            <v/>
          </cell>
          <cell r="G4167" t="str">
            <v/>
          </cell>
        </row>
        <row r="4168">
          <cell r="A4168" t="str">
            <v/>
          </cell>
          <cell r="C4168" t="str">
            <v/>
          </cell>
          <cell r="F4168" t="str">
            <v/>
          </cell>
          <cell r="G4168" t="str">
            <v/>
          </cell>
        </row>
        <row r="4169">
          <cell r="A4169" t="str">
            <v/>
          </cell>
          <cell r="C4169" t="str">
            <v/>
          </cell>
          <cell r="F4169" t="str">
            <v/>
          </cell>
          <cell r="G4169" t="str">
            <v/>
          </cell>
        </row>
        <row r="4170">
          <cell r="F4170" t="str">
            <v>SUBTOTAL</v>
          </cell>
          <cell r="G4170" t="str">
            <v/>
          </cell>
        </row>
        <row r="4172">
          <cell r="A4172" t="str">
            <v>III. TRANSPORTES</v>
          </cell>
        </row>
        <row r="4173">
          <cell r="A4173" t="str">
            <v>CÓDIGO</v>
          </cell>
          <cell r="B4173" t="str">
            <v>DESCRIPCIÓN</v>
          </cell>
          <cell r="C4173" t="str">
            <v>TIPO</v>
          </cell>
          <cell r="D4173" t="str">
            <v>VOLUMEN/PESO</v>
          </cell>
          <cell r="E4173" t="str">
            <v>DISTANCIA</v>
          </cell>
          <cell r="F4173" t="str">
            <v>TARIFA</v>
          </cell>
          <cell r="G4173" t="str">
            <v>VR. UNITARIO</v>
          </cell>
        </row>
        <row r="4174">
          <cell r="A4174" t="str">
            <v/>
          </cell>
          <cell r="E4174" t="str">
            <v/>
          </cell>
          <cell r="F4174" t="str">
            <v/>
          </cell>
          <cell r="G4174" t="str">
            <v/>
          </cell>
        </row>
        <row r="4175">
          <cell r="A4175" t="str">
            <v/>
          </cell>
          <cell r="E4175" t="str">
            <v/>
          </cell>
          <cell r="F4175" t="str">
            <v/>
          </cell>
          <cell r="G4175" t="str">
            <v/>
          </cell>
        </row>
        <row r="4176">
          <cell r="A4176" t="str">
            <v/>
          </cell>
          <cell r="E4176" t="str">
            <v/>
          </cell>
          <cell r="F4176" t="str">
            <v/>
          </cell>
          <cell r="G4176" t="str">
            <v/>
          </cell>
        </row>
        <row r="4177">
          <cell r="F4177" t="str">
            <v>SUBTOTAL</v>
          </cell>
          <cell r="G4177" t="str">
            <v/>
          </cell>
        </row>
        <row r="4179">
          <cell r="A4179" t="str">
            <v>IV. MANO DE OBRA</v>
          </cell>
        </row>
        <row r="4180">
          <cell r="A4180" t="str">
            <v>CÓDIGO</v>
          </cell>
          <cell r="B4180" t="str">
            <v>CARGOS PERSONAL</v>
          </cell>
          <cell r="D4180" t="str">
            <v>CANTIDAD</v>
          </cell>
          <cell r="E4180" t="str">
            <v>JORNAL TOTAL</v>
          </cell>
          <cell r="F4180" t="str">
            <v>RENDIMIENTO</v>
          </cell>
          <cell r="G4180" t="str">
            <v>VR. UNITARIO</v>
          </cell>
        </row>
        <row r="4181">
          <cell r="A4181" t="str">
            <v/>
          </cell>
          <cell r="E4181" t="str">
            <v/>
          </cell>
          <cell r="G4181" t="str">
            <v/>
          </cell>
        </row>
        <row r="4182">
          <cell r="A4182" t="str">
            <v/>
          </cell>
          <cell r="E4182" t="str">
            <v/>
          </cell>
          <cell r="F4182" t="str">
            <v/>
          </cell>
          <cell r="G4182" t="str">
            <v/>
          </cell>
        </row>
        <row r="4183">
          <cell r="A4183" t="str">
            <v/>
          </cell>
          <cell r="E4183" t="str">
            <v/>
          </cell>
          <cell r="F4183" t="str">
            <v/>
          </cell>
          <cell r="G4183" t="str">
            <v/>
          </cell>
        </row>
        <row r="4184">
          <cell r="A4184" t="str">
            <v/>
          </cell>
          <cell r="E4184" t="str">
            <v/>
          </cell>
          <cell r="F4184" t="str">
            <v/>
          </cell>
          <cell r="G4184" t="str">
            <v/>
          </cell>
        </row>
        <row r="4185">
          <cell r="F4185" t="str">
            <v>SUBTOTAL</v>
          </cell>
          <cell r="G4185" t="str">
            <v/>
          </cell>
        </row>
        <row r="4187">
          <cell r="A4187" t="str">
            <v>V. SERVICIOS</v>
          </cell>
        </row>
        <row r="4188">
          <cell r="A4188" t="str">
            <v>CÓDIGO</v>
          </cell>
          <cell r="B4188" t="str">
            <v>DESCRIPCIÓN</v>
          </cell>
          <cell r="D4188" t="str">
            <v>UNIDAD</v>
          </cell>
          <cell r="E4188" t="str">
            <v>CANTIDAD</v>
          </cell>
          <cell r="F4188" t="str">
            <v>PRECIO UNIT.</v>
          </cell>
          <cell r="G4188" t="str">
            <v>VR. UNITARIO</v>
          </cell>
        </row>
        <row r="4189">
          <cell r="A4189" t="str">
            <v/>
          </cell>
          <cell r="D4189" t="str">
            <v/>
          </cell>
          <cell r="F4189" t="str">
            <v/>
          </cell>
          <cell r="G4189" t="str">
            <v/>
          </cell>
        </row>
        <row r="4190">
          <cell r="A4190" t="str">
            <v/>
          </cell>
          <cell r="D4190" t="str">
            <v/>
          </cell>
          <cell r="F4190" t="str">
            <v/>
          </cell>
          <cell r="G4190" t="str">
            <v/>
          </cell>
        </row>
        <row r="4191">
          <cell r="A4191" t="str">
            <v/>
          </cell>
          <cell r="D4191" t="str">
            <v/>
          </cell>
          <cell r="F4191" t="str">
            <v/>
          </cell>
          <cell r="G4191" t="str">
            <v/>
          </cell>
        </row>
        <row r="4192">
          <cell r="F4192" t="str">
            <v>SUBTOTAL</v>
          </cell>
          <cell r="G4192" t="str">
            <v/>
          </cell>
        </row>
        <row r="4194">
          <cell r="A4194" t="str">
            <v>TOTAL COSTO DIRECTO</v>
          </cell>
          <cell r="G4194" t="str">
            <v/>
          </cell>
        </row>
        <row r="4196">
          <cell r="A4196" t="str">
            <v>2. COSTOS INDIRECTOS</v>
          </cell>
        </row>
        <row r="4198">
          <cell r="A4198" t="str">
            <v>DESCRIPCIÓN</v>
          </cell>
          <cell r="F4198" t="str">
            <v>PORCENTAJE</v>
          </cell>
          <cell r="G4198" t="str">
            <v>VALOR TOTAL</v>
          </cell>
        </row>
        <row r="4199">
          <cell r="A4199" t="str">
            <v>ADMINISTRACION</v>
          </cell>
          <cell r="F4199">
            <v>0.21665986967355252</v>
          </cell>
          <cell r="G4199" t="str">
            <v/>
          </cell>
        </row>
        <row r="4200">
          <cell r="A4200" t="str">
            <v>IMPREVISTOS</v>
          </cell>
          <cell r="F4200" t="e">
            <v>#REF!</v>
          </cell>
          <cell r="G4200" t="str">
            <v/>
          </cell>
        </row>
        <row r="4201">
          <cell r="A4201" t="str">
            <v>UTILIDADES</v>
          </cell>
          <cell r="F4201" t="e">
            <v>#REF!</v>
          </cell>
          <cell r="G4201" t="str">
            <v/>
          </cell>
        </row>
        <row r="4202">
          <cell r="A4202" t="str">
            <v>TOTAL COSTO INDIRECTO</v>
          </cell>
          <cell r="F4202" t="e">
            <v>#REF!</v>
          </cell>
          <cell r="G4202" t="str">
            <v/>
          </cell>
        </row>
        <row r="4204">
          <cell r="A4204" t="str">
            <v>PRECIO UNITARIO TOTAL APROXIMADO AL PESO</v>
          </cell>
          <cell r="G4204" t="str">
            <v/>
          </cell>
        </row>
        <row r="4206">
          <cell r="B4206" t="str">
            <v>RESPONSABLE: JOHNATAN DE JESÚS ATEHORTÚA LONDOÑO</v>
          </cell>
        </row>
        <row r="4207">
          <cell r="B4207" t="str">
            <v xml:space="preserve">PROFESIONAL DE APOYO </v>
          </cell>
        </row>
        <row r="4208">
          <cell r="B4208" t="str">
            <v xml:space="preserve">SECRETARÍA DE PLANEACIÓN Y DESARROLLO TERRITORIAL </v>
          </cell>
        </row>
        <row r="4209">
          <cell r="B4209" t="str">
            <v>M.P. 05202 - 396667 ANT</v>
          </cell>
          <cell r="D4209" t="str">
            <v>FIRMA RESPONSABLE</v>
          </cell>
        </row>
        <row r="4210">
          <cell r="A4210" t="str">
            <v>DEPARTAMENTO DE ANTIOQUIA</v>
          </cell>
          <cell r="F4210" t="str">
            <v/>
          </cell>
        </row>
        <row r="4211">
          <cell r="A4211" t="str">
            <v>MUNICIPIO DE YARUMAL</v>
          </cell>
        </row>
        <row r="4212">
          <cell r="A4212" t="str">
            <v xml:space="preserve">PROYECTO: MEJORAMIENTO DE VÍAS TERCIARIAS EN EL MUNICIPIO DE YARUMAL ANTIOQUIA </v>
          </cell>
        </row>
        <row r="4214">
          <cell r="A4214" t="str">
            <v>ANÁLISIS DE PRECIOS UNITARIOS</v>
          </cell>
        </row>
        <row r="4216">
          <cell r="A4216" t="str">
            <v>ITEM</v>
          </cell>
          <cell r="B4216" t="str">
            <v>DESCRIPCIÓN</v>
          </cell>
          <cell r="E4216" t="str">
            <v>UNIDAD</v>
          </cell>
          <cell r="F4216" t="str">
            <v>CANTIDAD</v>
          </cell>
          <cell r="G4216" t="str">
            <v>COSTO DIRECTO</v>
          </cell>
        </row>
        <row r="4217">
          <cell r="B4217" t="str">
            <v/>
          </cell>
          <cell r="E4217" t="str">
            <v/>
          </cell>
          <cell r="F4217" t="str">
            <v/>
          </cell>
          <cell r="G4217" t="str">
            <v/>
          </cell>
        </row>
        <row r="4219">
          <cell r="A4219" t="str">
            <v>1. COSTOS DIRECTOS</v>
          </cell>
        </row>
        <row r="4221">
          <cell r="A4221" t="str">
            <v>I. EQUIPO</v>
          </cell>
        </row>
        <row r="4222">
          <cell r="A4222" t="str">
            <v>CÓDIGO</v>
          </cell>
          <cell r="B4222" t="str">
            <v>DESCRIPCIÓN</v>
          </cell>
          <cell r="D4222" t="str">
            <v>UNIDAD</v>
          </cell>
          <cell r="E4222" t="str">
            <v>TARIFA</v>
          </cell>
          <cell r="F4222" t="str">
            <v>RENDIMIENTO</v>
          </cell>
          <cell r="G4222" t="str">
            <v>VR. UNITARIO</v>
          </cell>
        </row>
        <row r="4223">
          <cell r="A4223" t="str">
            <v/>
          </cell>
          <cell r="D4223" t="str">
            <v/>
          </cell>
          <cell r="E4223" t="str">
            <v/>
          </cell>
          <cell r="G4223" t="str">
            <v/>
          </cell>
        </row>
        <row r="4224">
          <cell r="A4224" t="str">
            <v/>
          </cell>
          <cell r="D4224" t="str">
            <v/>
          </cell>
          <cell r="E4224" t="str">
            <v/>
          </cell>
          <cell r="G4224" t="str">
            <v/>
          </cell>
        </row>
        <row r="4225">
          <cell r="A4225" t="str">
            <v/>
          </cell>
          <cell r="D4225" t="str">
            <v/>
          </cell>
          <cell r="E4225" t="str">
            <v/>
          </cell>
          <cell r="G4225" t="str">
            <v/>
          </cell>
        </row>
        <row r="4226">
          <cell r="A4226" t="str">
            <v/>
          </cell>
          <cell r="D4226" t="str">
            <v/>
          </cell>
          <cell r="E4226" t="str">
            <v/>
          </cell>
          <cell r="G4226" t="str">
            <v/>
          </cell>
        </row>
        <row r="4227">
          <cell r="A4227" t="str">
            <v/>
          </cell>
          <cell r="D4227" t="str">
            <v/>
          </cell>
          <cell r="E4227" t="str">
            <v/>
          </cell>
          <cell r="G4227" t="str">
            <v/>
          </cell>
        </row>
        <row r="4228">
          <cell r="A4228" t="str">
            <v/>
          </cell>
          <cell r="D4228" t="str">
            <v/>
          </cell>
          <cell r="E4228" t="str">
            <v/>
          </cell>
          <cell r="G4228" t="str">
            <v/>
          </cell>
        </row>
        <row r="4229">
          <cell r="A4229" t="str">
            <v/>
          </cell>
          <cell r="B4229" t="str">
            <v/>
          </cell>
          <cell r="D4229" t="str">
            <v/>
          </cell>
          <cell r="E4229" t="str">
            <v/>
          </cell>
          <cell r="F4229" t="str">
            <v/>
          </cell>
          <cell r="G4229" t="str">
            <v/>
          </cell>
        </row>
        <row r="4230">
          <cell r="F4230" t="str">
            <v>SUBTOTAL</v>
          </cell>
          <cell r="G4230" t="str">
            <v/>
          </cell>
        </row>
        <row r="4232">
          <cell r="A4232" t="str">
            <v>II. MATERIALES</v>
          </cell>
        </row>
        <row r="4233">
          <cell r="A4233" t="str">
            <v>CÓDIGO</v>
          </cell>
          <cell r="B4233" t="str">
            <v>DESCRIPCIÓN</v>
          </cell>
          <cell r="C4233" t="str">
            <v>UNIDAD</v>
          </cell>
          <cell r="D4233" t="str">
            <v>CANTIDAD</v>
          </cell>
          <cell r="E4233" t="str">
            <v>DESP.</v>
          </cell>
          <cell r="F4233" t="str">
            <v>PRECIO UNIT.</v>
          </cell>
          <cell r="G4233" t="str">
            <v>VR. UNITARIO</v>
          </cell>
        </row>
        <row r="4234">
          <cell r="A4234" t="str">
            <v/>
          </cell>
          <cell r="C4234" t="str">
            <v/>
          </cell>
          <cell r="F4234" t="str">
            <v/>
          </cell>
          <cell r="G4234" t="str">
            <v/>
          </cell>
        </row>
        <row r="4235">
          <cell r="A4235" t="str">
            <v/>
          </cell>
          <cell r="C4235" t="str">
            <v/>
          </cell>
          <cell r="F4235" t="str">
            <v/>
          </cell>
          <cell r="G4235" t="str">
            <v/>
          </cell>
        </row>
        <row r="4236">
          <cell r="A4236" t="str">
            <v/>
          </cell>
          <cell r="C4236" t="str">
            <v/>
          </cell>
          <cell r="F4236" t="str">
            <v/>
          </cell>
          <cell r="G4236" t="str">
            <v/>
          </cell>
        </row>
        <row r="4237">
          <cell r="A4237" t="str">
            <v/>
          </cell>
          <cell r="C4237" t="str">
            <v/>
          </cell>
          <cell r="F4237" t="str">
            <v/>
          </cell>
          <cell r="G4237" t="str">
            <v/>
          </cell>
        </row>
        <row r="4238">
          <cell r="A4238" t="str">
            <v/>
          </cell>
          <cell r="C4238" t="str">
            <v/>
          </cell>
          <cell r="F4238" t="str">
            <v/>
          </cell>
          <cell r="G4238" t="str">
            <v/>
          </cell>
        </row>
        <row r="4239">
          <cell r="A4239" t="str">
            <v/>
          </cell>
          <cell r="C4239" t="str">
            <v/>
          </cell>
          <cell r="F4239" t="str">
            <v/>
          </cell>
          <cell r="G4239" t="str">
            <v/>
          </cell>
        </row>
        <row r="4240">
          <cell r="A4240" t="str">
            <v/>
          </cell>
          <cell r="C4240" t="str">
            <v/>
          </cell>
          <cell r="F4240" t="str">
            <v/>
          </cell>
          <cell r="G4240" t="str">
            <v/>
          </cell>
        </row>
        <row r="4241">
          <cell r="A4241" t="str">
            <v/>
          </cell>
          <cell r="C4241" t="str">
            <v/>
          </cell>
          <cell r="F4241" t="str">
            <v/>
          </cell>
          <cell r="G4241" t="str">
            <v/>
          </cell>
        </row>
        <row r="4242">
          <cell r="A4242" t="str">
            <v/>
          </cell>
          <cell r="C4242" t="str">
            <v/>
          </cell>
          <cell r="F4242" t="str">
            <v/>
          </cell>
          <cell r="G4242" t="str">
            <v/>
          </cell>
        </row>
        <row r="4243">
          <cell r="A4243" t="str">
            <v/>
          </cell>
          <cell r="C4243" t="str">
            <v/>
          </cell>
          <cell r="F4243" t="str">
            <v/>
          </cell>
          <cell r="G4243" t="str">
            <v/>
          </cell>
        </row>
        <row r="4244">
          <cell r="A4244" t="str">
            <v/>
          </cell>
          <cell r="C4244" t="str">
            <v/>
          </cell>
          <cell r="F4244" t="str">
            <v/>
          </cell>
          <cell r="G4244" t="str">
            <v/>
          </cell>
        </row>
        <row r="4245">
          <cell r="A4245" t="str">
            <v/>
          </cell>
          <cell r="C4245" t="str">
            <v/>
          </cell>
          <cell r="F4245" t="str">
            <v/>
          </cell>
          <cell r="G4245" t="str">
            <v/>
          </cell>
        </row>
        <row r="4246">
          <cell r="A4246" t="str">
            <v/>
          </cell>
          <cell r="C4246" t="str">
            <v/>
          </cell>
          <cell r="F4246" t="str">
            <v/>
          </cell>
          <cell r="G4246" t="str">
            <v/>
          </cell>
        </row>
        <row r="4247">
          <cell r="A4247" t="str">
            <v/>
          </cell>
          <cell r="C4247" t="str">
            <v/>
          </cell>
          <cell r="F4247" t="str">
            <v/>
          </cell>
          <cell r="G4247" t="str">
            <v/>
          </cell>
        </row>
        <row r="4248">
          <cell r="F4248" t="str">
            <v>SUBTOTAL</v>
          </cell>
          <cell r="G4248" t="str">
            <v/>
          </cell>
        </row>
        <row r="4250">
          <cell r="A4250" t="str">
            <v>III. TRANSPORTES</v>
          </cell>
        </row>
        <row r="4251">
          <cell r="A4251" t="str">
            <v>CÓDIGO</v>
          </cell>
          <cell r="B4251" t="str">
            <v>DESCRIPCIÓN</v>
          </cell>
          <cell r="C4251" t="str">
            <v>TIPO</v>
          </cell>
          <cell r="D4251" t="str">
            <v>VOLUMEN/PESO</v>
          </cell>
          <cell r="E4251" t="str">
            <v>DISTANCIA</v>
          </cell>
          <cell r="F4251" t="str">
            <v>TARIFA</v>
          </cell>
          <cell r="G4251" t="str">
            <v>VR. UNITARIO</v>
          </cell>
        </row>
        <row r="4252">
          <cell r="A4252" t="str">
            <v/>
          </cell>
          <cell r="E4252" t="str">
            <v/>
          </cell>
          <cell r="F4252" t="str">
            <v/>
          </cell>
          <cell r="G4252" t="str">
            <v/>
          </cell>
        </row>
        <row r="4253">
          <cell r="A4253" t="str">
            <v/>
          </cell>
          <cell r="E4253" t="str">
            <v/>
          </cell>
          <cell r="F4253" t="str">
            <v/>
          </cell>
          <cell r="G4253" t="str">
            <v/>
          </cell>
        </row>
        <row r="4254">
          <cell r="A4254" t="str">
            <v/>
          </cell>
          <cell r="E4254" t="str">
            <v/>
          </cell>
          <cell r="F4254" t="str">
            <v/>
          </cell>
          <cell r="G4254" t="str">
            <v/>
          </cell>
        </row>
        <row r="4255">
          <cell r="F4255" t="str">
            <v>SUBTOTAL</v>
          </cell>
          <cell r="G4255" t="str">
            <v/>
          </cell>
        </row>
        <row r="4257">
          <cell r="A4257" t="str">
            <v>IV. MANO DE OBRA</v>
          </cell>
        </row>
        <row r="4258">
          <cell r="A4258" t="str">
            <v>CÓDIGO</v>
          </cell>
          <cell r="B4258" t="str">
            <v>CARGOS PERSONAL</v>
          </cell>
          <cell r="D4258" t="str">
            <v>CANTIDAD</v>
          </cell>
          <cell r="E4258" t="str">
            <v>JORNAL TOTAL</v>
          </cell>
          <cell r="F4258" t="str">
            <v>RENDIMIENTO</v>
          </cell>
          <cell r="G4258" t="str">
            <v>VR. UNITARIO</v>
          </cell>
        </row>
        <row r="4259">
          <cell r="A4259" t="str">
            <v/>
          </cell>
          <cell r="E4259" t="str">
            <v/>
          </cell>
          <cell r="G4259" t="str">
            <v/>
          </cell>
        </row>
        <row r="4260">
          <cell r="A4260" t="str">
            <v/>
          </cell>
          <cell r="E4260" t="str">
            <v/>
          </cell>
          <cell r="F4260" t="str">
            <v/>
          </cell>
          <cell r="G4260" t="str">
            <v/>
          </cell>
        </row>
        <row r="4261">
          <cell r="A4261" t="str">
            <v/>
          </cell>
          <cell r="E4261" t="str">
            <v/>
          </cell>
          <cell r="F4261" t="str">
            <v/>
          </cell>
          <cell r="G4261" t="str">
            <v/>
          </cell>
        </row>
        <row r="4262">
          <cell r="A4262" t="str">
            <v/>
          </cell>
          <cell r="E4262" t="str">
            <v/>
          </cell>
          <cell r="F4262" t="str">
            <v/>
          </cell>
          <cell r="G4262" t="str">
            <v/>
          </cell>
        </row>
        <row r="4263">
          <cell r="F4263" t="str">
            <v>SUBTOTAL</v>
          </cell>
          <cell r="G4263" t="str">
            <v/>
          </cell>
        </row>
        <row r="4265">
          <cell r="A4265" t="str">
            <v>V. SERVICIOS</v>
          </cell>
        </row>
        <row r="4266">
          <cell r="A4266" t="str">
            <v>CÓDIGO</v>
          </cell>
          <cell r="B4266" t="str">
            <v>DESCRIPCIÓN</v>
          </cell>
          <cell r="D4266" t="str">
            <v>UNIDAD</v>
          </cell>
          <cell r="E4266" t="str">
            <v>CANTIDAD</v>
          </cell>
          <cell r="F4266" t="str">
            <v>PRECIO UNIT.</v>
          </cell>
          <cell r="G4266" t="str">
            <v>VR. UNITARIO</v>
          </cell>
        </row>
        <row r="4267">
          <cell r="A4267" t="str">
            <v/>
          </cell>
          <cell r="D4267" t="str">
            <v/>
          </cell>
          <cell r="F4267" t="str">
            <v/>
          </cell>
          <cell r="G4267" t="str">
            <v/>
          </cell>
        </row>
        <row r="4268">
          <cell r="A4268" t="str">
            <v/>
          </cell>
          <cell r="D4268" t="str">
            <v/>
          </cell>
          <cell r="F4268" t="str">
            <v/>
          </cell>
          <cell r="G4268" t="str">
            <v/>
          </cell>
        </row>
        <row r="4269">
          <cell r="A4269" t="str">
            <v/>
          </cell>
          <cell r="D4269" t="str">
            <v/>
          </cell>
          <cell r="F4269" t="str">
            <v/>
          </cell>
          <cell r="G4269" t="str">
            <v/>
          </cell>
        </row>
        <row r="4270">
          <cell r="F4270" t="str">
            <v>SUBTOTAL</v>
          </cell>
          <cell r="G4270" t="str">
            <v/>
          </cell>
        </row>
        <row r="4272">
          <cell r="A4272" t="str">
            <v>TOTAL COSTO DIRECTO</v>
          </cell>
          <cell r="G4272" t="str">
            <v/>
          </cell>
        </row>
        <row r="4274">
          <cell r="A4274" t="str">
            <v>2. COSTOS INDIRECTOS</v>
          </cell>
        </row>
        <row r="4276">
          <cell r="A4276" t="str">
            <v>DESCRIPCIÓN</v>
          </cell>
          <cell r="F4276" t="str">
            <v>PORCENTAJE</v>
          </cell>
          <cell r="G4276" t="str">
            <v>VALOR TOTAL</v>
          </cell>
        </row>
        <row r="4277">
          <cell r="A4277" t="str">
            <v>ADMINISTRACION</v>
          </cell>
          <cell r="F4277">
            <v>0.21665986967355252</v>
          </cell>
          <cell r="G4277" t="str">
            <v/>
          </cell>
        </row>
        <row r="4278">
          <cell r="A4278" t="str">
            <v>IMPREVISTOS</v>
          </cell>
          <cell r="F4278" t="e">
            <v>#REF!</v>
          </cell>
          <cell r="G4278" t="str">
            <v/>
          </cell>
        </row>
        <row r="4279">
          <cell r="A4279" t="str">
            <v>UTILIDADES</v>
          </cell>
          <cell r="F4279" t="e">
            <v>#REF!</v>
          </cell>
          <cell r="G4279" t="str">
            <v/>
          </cell>
        </row>
        <row r="4280">
          <cell r="A4280" t="str">
            <v>TOTAL COSTO INDIRECTO</v>
          </cell>
          <cell r="F4280" t="e">
            <v>#REF!</v>
          </cell>
          <cell r="G4280" t="str">
            <v/>
          </cell>
        </row>
        <row r="4282">
          <cell r="A4282" t="str">
            <v>PRECIO UNITARIO TOTAL APROXIMADO AL PESO</v>
          </cell>
          <cell r="G4282" t="str">
            <v/>
          </cell>
        </row>
        <row r="4284">
          <cell r="B4284" t="str">
            <v>RESPONSABLE: JOHNATAN DE JESÚS ATEHORTÚA LONDOÑO</v>
          </cell>
        </row>
        <row r="4285">
          <cell r="B4285" t="str">
            <v xml:space="preserve">PROFESIONAL DE APOYO </v>
          </cell>
        </row>
        <row r="4286">
          <cell r="B4286" t="str">
            <v xml:space="preserve">SECRETARÍA DE PLANEACIÓN Y DESARROLLO TERRITORIAL </v>
          </cell>
        </row>
        <row r="4287">
          <cell r="B4287" t="str">
            <v>M.P. 05202 - 396667 ANT</v>
          </cell>
          <cell r="D4287" t="str">
            <v>FIRMA RESPONSABLE</v>
          </cell>
        </row>
        <row r="4288">
          <cell r="A4288" t="str">
            <v>DEPARTAMENTO DE ANTIOQUIA</v>
          </cell>
          <cell r="F4288" t="str">
            <v/>
          </cell>
        </row>
        <row r="4289">
          <cell r="A4289" t="str">
            <v>MUNICIPIO DE YARUMAL</v>
          </cell>
        </row>
        <row r="4290">
          <cell r="A4290" t="str">
            <v xml:space="preserve">PROYECTO: MEJORAMIENTO DE VÍAS TERCIARIAS EN EL MUNICIPIO DE YARUMAL ANTIOQUIA </v>
          </cell>
        </row>
        <row r="4292">
          <cell r="A4292" t="str">
            <v>ANÁLISIS DE PRECIOS UNITARIOS</v>
          </cell>
        </row>
        <row r="4294">
          <cell r="A4294" t="str">
            <v>ITEM</v>
          </cell>
          <cell r="B4294" t="str">
            <v>DESCRIPCIÓN</v>
          </cell>
          <cell r="E4294" t="str">
            <v>UNIDAD</v>
          </cell>
          <cell r="F4294" t="str">
            <v>CANTIDAD</v>
          </cell>
          <cell r="G4294" t="str">
            <v>COSTO DIRECTO</v>
          </cell>
        </row>
        <row r="4295">
          <cell r="B4295" t="str">
            <v/>
          </cell>
          <cell r="E4295" t="str">
            <v/>
          </cell>
          <cell r="F4295" t="str">
            <v/>
          </cell>
          <cell r="G4295" t="str">
            <v/>
          </cell>
        </row>
        <row r="4297">
          <cell r="A4297" t="str">
            <v>1. COSTOS DIRECTOS</v>
          </cell>
        </row>
        <row r="4299">
          <cell r="A4299" t="str">
            <v>I. EQUIPO</v>
          </cell>
        </row>
        <row r="4300">
          <cell r="A4300" t="str">
            <v>CÓDIGO</v>
          </cell>
          <cell r="B4300" t="str">
            <v>DESCRIPCIÓN</v>
          </cell>
          <cell r="D4300" t="str">
            <v>UNIDAD</v>
          </cell>
          <cell r="E4300" t="str">
            <v>TARIFA</v>
          </cell>
          <cell r="F4300" t="str">
            <v>RENDIMIENTO</v>
          </cell>
          <cell r="G4300" t="str">
            <v>VR. UNITARIO</v>
          </cell>
        </row>
        <row r="4301">
          <cell r="A4301" t="str">
            <v/>
          </cell>
          <cell r="D4301" t="str">
            <v/>
          </cell>
          <cell r="E4301" t="str">
            <v/>
          </cell>
          <cell r="G4301" t="str">
            <v/>
          </cell>
        </row>
        <row r="4302">
          <cell r="A4302" t="str">
            <v/>
          </cell>
          <cell r="D4302" t="str">
            <v/>
          </cell>
          <cell r="E4302" t="str">
            <v/>
          </cell>
          <cell r="G4302" t="str">
            <v/>
          </cell>
        </row>
        <row r="4303">
          <cell r="A4303" t="str">
            <v/>
          </cell>
          <cell r="D4303" t="str">
            <v/>
          </cell>
          <cell r="E4303" t="str">
            <v/>
          </cell>
          <cell r="G4303" t="str">
            <v/>
          </cell>
        </row>
        <row r="4304">
          <cell r="A4304" t="str">
            <v/>
          </cell>
          <cell r="D4304" t="str">
            <v/>
          </cell>
          <cell r="E4304" t="str">
            <v/>
          </cell>
          <cell r="G4304" t="str">
            <v/>
          </cell>
        </row>
        <row r="4305">
          <cell r="A4305" t="str">
            <v/>
          </cell>
          <cell r="D4305" t="str">
            <v/>
          </cell>
          <cell r="E4305" t="str">
            <v/>
          </cell>
          <cell r="G4305" t="str">
            <v/>
          </cell>
        </row>
        <row r="4306">
          <cell r="A4306" t="str">
            <v/>
          </cell>
          <cell r="D4306" t="str">
            <v/>
          </cell>
          <cell r="E4306" t="str">
            <v/>
          </cell>
          <cell r="G4306" t="str">
            <v/>
          </cell>
        </row>
        <row r="4307">
          <cell r="A4307" t="str">
            <v/>
          </cell>
          <cell r="B4307" t="str">
            <v/>
          </cell>
          <cell r="D4307" t="str">
            <v/>
          </cell>
          <cell r="E4307" t="str">
            <v/>
          </cell>
          <cell r="F4307" t="str">
            <v/>
          </cell>
          <cell r="G4307" t="str">
            <v/>
          </cell>
        </row>
        <row r="4308">
          <cell r="F4308" t="str">
            <v>SUBTOTAL</v>
          </cell>
          <cell r="G4308" t="str">
            <v/>
          </cell>
        </row>
        <row r="4310">
          <cell r="A4310" t="str">
            <v>II. MATERIALES</v>
          </cell>
        </row>
        <row r="4311">
          <cell r="A4311" t="str">
            <v>CÓDIGO</v>
          </cell>
          <cell r="B4311" t="str">
            <v>DESCRIPCIÓN</v>
          </cell>
          <cell r="C4311" t="str">
            <v>UNIDAD</v>
          </cell>
          <cell r="D4311" t="str">
            <v>CANTIDAD</v>
          </cell>
          <cell r="E4311" t="str">
            <v>DESP.</v>
          </cell>
          <cell r="F4311" t="str">
            <v>PRECIO UNIT.</v>
          </cell>
          <cell r="G4311" t="str">
            <v>VR. UNITARIO</v>
          </cell>
        </row>
        <row r="4312">
          <cell r="A4312" t="str">
            <v/>
          </cell>
          <cell r="C4312" t="str">
            <v/>
          </cell>
          <cell r="F4312" t="str">
            <v/>
          </cell>
          <cell r="G4312" t="str">
            <v/>
          </cell>
        </row>
        <row r="4313">
          <cell r="A4313" t="str">
            <v/>
          </cell>
          <cell r="C4313" t="str">
            <v/>
          </cell>
          <cell r="F4313" t="str">
            <v/>
          </cell>
          <cell r="G4313" t="str">
            <v/>
          </cell>
        </row>
        <row r="4314">
          <cell r="A4314" t="str">
            <v/>
          </cell>
          <cell r="C4314" t="str">
            <v/>
          </cell>
          <cell r="F4314" t="str">
            <v/>
          </cell>
          <cell r="G4314" t="str">
            <v/>
          </cell>
        </row>
        <row r="4315">
          <cell r="A4315" t="str">
            <v/>
          </cell>
          <cell r="C4315" t="str">
            <v/>
          </cell>
          <cell r="F4315" t="str">
            <v/>
          </cell>
          <cell r="G4315" t="str">
            <v/>
          </cell>
        </row>
        <row r="4316">
          <cell r="A4316" t="str">
            <v/>
          </cell>
          <cell r="C4316" t="str">
            <v/>
          </cell>
          <cell r="F4316" t="str">
            <v/>
          </cell>
          <cell r="G4316" t="str">
            <v/>
          </cell>
        </row>
        <row r="4317">
          <cell r="A4317" t="str">
            <v/>
          </cell>
          <cell r="C4317" t="str">
            <v/>
          </cell>
          <cell r="F4317" t="str">
            <v/>
          </cell>
          <cell r="G4317" t="str">
            <v/>
          </cell>
        </row>
        <row r="4318">
          <cell r="A4318" t="str">
            <v/>
          </cell>
          <cell r="C4318" t="str">
            <v/>
          </cell>
          <cell r="F4318" t="str">
            <v/>
          </cell>
          <cell r="G4318" t="str">
            <v/>
          </cell>
        </row>
        <row r="4319">
          <cell r="A4319" t="str">
            <v/>
          </cell>
          <cell r="C4319" t="str">
            <v/>
          </cell>
          <cell r="F4319" t="str">
            <v/>
          </cell>
          <cell r="G4319" t="str">
            <v/>
          </cell>
        </row>
        <row r="4320">
          <cell r="A4320" t="str">
            <v/>
          </cell>
          <cell r="C4320" t="str">
            <v/>
          </cell>
          <cell r="F4320" t="str">
            <v/>
          </cell>
          <cell r="G4320" t="str">
            <v/>
          </cell>
        </row>
        <row r="4321">
          <cell r="A4321" t="str">
            <v/>
          </cell>
          <cell r="C4321" t="str">
            <v/>
          </cell>
          <cell r="F4321" t="str">
            <v/>
          </cell>
          <cell r="G4321" t="str">
            <v/>
          </cell>
        </row>
        <row r="4322">
          <cell r="A4322" t="str">
            <v/>
          </cell>
          <cell r="C4322" t="str">
            <v/>
          </cell>
          <cell r="F4322" t="str">
            <v/>
          </cell>
          <cell r="G4322" t="str">
            <v/>
          </cell>
        </row>
        <row r="4323">
          <cell r="A4323" t="str">
            <v/>
          </cell>
          <cell r="C4323" t="str">
            <v/>
          </cell>
          <cell r="F4323" t="str">
            <v/>
          </cell>
          <cell r="G4323" t="str">
            <v/>
          </cell>
        </row>
        <row r="4324">
          <cell r="A4324" t="str">
            <v/>
          </cell>
          <cell r="C4324" t="str">
            <v/>
          </cell>
          <cell r="F4324" t="str">
            <v/>
          </cell>
          <cell r="G4324" t="str">
            <v/>
          </cell>
        </row>
        <row r="4325">
          <cell r="A4325" t="str">
            <v/>
          </cell>
          <cell r="C4325" t="str">
            <v/>
          </cell>
          <cell r="F4325" t="str">
            <v/>
          </cell>
          <cell r="G4325" t="str">
            <v/>
          </cell>
        </row>
        <row r="4326">
          <cell r="F4326" t="str">
            <v>SUBTOTAL</v>
          </cell>
          <cell r="G4326" t="str">
            <v/>
          </cell>
        </row>
        <row r="4328">
          <cell r="A4328" t="str">
            <v>III. TRANSPORTES</v>
          </cell>
        </row>
        <row r="4329">
          <cell r="A4329" t="str">
            <v>CÓDIGO</v>
          </cell>
          <cell r="B4329" t="str">
            <v>DESCRIPCIÓN</v>
          </cell>
          <cell r="C4329" t="str">
            <v>TIPO</v>
          </cell>
          <cell r="D4329" t="str">
            <v>VOLUMEN/PESO</v>
          </cell>
          <cell r="E4329" t="str">
            <v>DISTANCIA</v>
          </cell>
          <cell r="F4329" t="str">
            <v>TARIFA</v>
          </cell>
          <cell r="G4329" t="str">
            <v>VR. UNITARIO</v>
          </cell>
        </row>
        <row r="4330">
          <cell r="A4330" t="str">
            <v/>
          </cell>
          <cell r="E4330" t="str">
            <v/>
          </cell>
          <cell r="F4330" t="str">
            <v/>
          </cell>
          <cell r="G4330" t="str">
            <v/>
          </cell>
        </row>
        <row r="4331">
          <cell r="A4331" t="str">
            <v/>
          </cell>
          <cell r="E4331" t="str">
            <v/>
          </cell>
          <cell r="F4331" t="str">
            <v/>
          </cell>
          <cell r="G4331" t="str">
            <v/>
          </cell>
        </row>
        <row r="4332">
          <cell r="A4332" t="str">
            <v/>
          </cell>
          <cell r="E4332" t="str">
            <v/>
          </cell>
          <cell r="F4332" t="str">
            <v/>
          </cell>
          <cell r="G4332" t="str">
            <v/>
          </cell>
        </row>
        <row r="4333">
          <cell r="F4333" t="str">
            <v>SUBTOTAL</v>
          </cell>
          <cell r="G4333" t="str">
            <v/>
          </cell>
        </row>
        <row r="4335">
          <cell r="A4335" t="str">
            <v>IV. MANO DE OBRA</v>
          </cell>
        </row>
        <row r="4336">
          <cell r="A4336" t="str">
            <v>CÓDIGO</v>
          </cell>
          <cell r="B4336" t="str">
            <v>CARGOS PERSONAL</v>
          </cell>
          <cell r="D4336" t="str">
            <v>CANTIDAD</v>
          </cell>
          <cell r="E4336" t="str">
            <v>JORNAL TOTAL</v>
          </cell>
          <cell r="F4336" t="str">
            <v>RENDIMIENTO</v>
          </cell>
          <cell r="G4336" t="str">
            <v>VR. UNITARIO</v>
          </cell>
        </row>
        <row r="4337">
          <cell r="A4337" t="str">
            <v/>
          </cell>
          <cell r="E4337" t="str">
            <v/>
          </cell>
          <cell r="G4337" t="str">
            <v/>
          </cell>
        </row>
        <row r="4338">
          <cell r="A4338" t="str">
            <v/>
          </cell>
          <cell r="E4338" t="str">
            <v/>
          </cell>
          <cell r="F4338" t="str">
            <v/>
          </cell>
          <cell r="G4338" t="str">
            <v/>
          </cell>
        </row>
        <row r="4339">
          <cell r="A4339" t="str">
            <v/>
          </cell>
          <cell r="E4339" t="str">
            <v/>
          </cell>
          <cell r="F4339" t="str">
            <v/>
          </cell>
          <cell r="G4339" t="str">
            <v/>
          </cell>
        </row>
        <row r="4340">
          <cell r="A4340" t="str">
            <v/>
          </cell>
          <cell r="E4340" t="str">
            <v/>
          </cell>
          <cell r="F4340" t="str">
            <v/>
          </cell>
          <cell r="G4340" t="str">
            <v/>
          </cell>
        </row>
        <row r="4341">
          <cell r="F4341" t="str">
            <v>SUBTOTAL</v>
          </cell>
          <cell r="G4341" t="str">
            <v/>
          </cell>
        </row>
        <row r="4343">
          <cell r="A4343" t="str">
            <v>V. SERVICIOS</v>
          </cell>
        </row>
        <row r="4344">
          <cell r="A4344" t="str">
            <v>CÓDIGO</v>
          </cell>
          <cell r="B4344" t="str">
            <v>DESCRIPCIÓN</v>
          </cell>
          <cell r="D4344" t="str">
            <v>UNIDAD</v>
          </cell>
          <cell r="E4344" t="str">
            <v>CANTIDAD</v>
          </cell>
          <cell r="F4344" t="str">
            <v>PRECIO UNIT.</v>
          </cell>
          <cell r="G4344" t="str">
            <v>VR. UNITARIO</v>
          </cell>
        </row>
        <row r="4345">
          <cell r="A4345" t="str">
            <v/>
          </cell>
          <cell r="D4345" t="str">
            <v/>
          </cell>
          <cell r="F4345" t="str">
            <v/>
          </cell>
          <cell r="G4345" t="str">
            <v/>
          </cell>
        </row>
        <row r="4346">
          <cell r="A4346" t="str">
            <v/>
          </cell>
          <cell r="D4346" t="str">
            <v/>
          </cell>
          <cell r="F4346" t="str">
            <v/>
          </cell>
          <cell r="G4346" t="str">
            <v/>
          </cell>
        </row>
        <row r="4347">
          <cell r="A4347" t="str">
            <v/>
          </cell>
          <cell r="D4347" t="str">
            <v/>
          </cell>
          <cell r="F4347" t="str">
            <v/>
          </cell>
          <cell r="G4347" t="str">
            <v/>
          </cell>
        </row>
        <row r="4348">
          <cell r="F4348" t="str">
            <v>SUBTOTAL</v>
          </cell>
          <cell r="G4348" t="str">
            <v/>
          </cell>
        </row>
        <row r="4350">
          <cell r="A4350" t="str">
            <v>TOTAL COSTO DIRECTO</v>
          </cell>
          <cell r="G4350" t="str">
            <v/>
          </cell>
        </row>
        <row r="4352">
          <cell r="A4352" t="str">
            <v>2. COSTOS INDIRECTOS</v>
          </cell>
        </row>
        <row r="4354">
          <cell r="A4354" t="str">
            <v>DESCRIPCIÓN</v>
          </cell>
          <cell r="F4354" t="str">
            <v>PORCENTAJE</v>
          </cell>
          <cell r="G4354" t="str">
            <v>VALOR TOTAL</v>
          </cell>
        </row>
        <row r="4355">
          <cell r="A4355" t="str">
            <v>ADMINISTRACION</v>
          </cell>
          <cell r="F4355">
            <v>0.21665986967355252</v>
          </cell>
          <cell r="G4355" t="str">
            <v/>
          </cell>
        </row>
        <row r="4356">
          <cell r="A4356" t="str">
            <v>IMPREVISTOS</v>
          </cell>
          <cell r="F4356" t="e">
            <v>#REF!</v>
          </cell>
          <cell r="G4356" t="str">
            <v/>
          </cell>
        </row>
        <row r="4357">
          <cell r="A4357" t="str">
            <v>UTILIDADES</v>
          </cell>
          <cell r="F4357" t="e">
            <v>#REF!</v>
          </cell>
          <cell r="G4357" t="str">
            <v/>
          </cell>
        </row>
        <row r="4358">
          <cell r="A4358" t="str">
            <v>TOTAL COSTO INDIRECTO</v>
          </cell>
          <cell r="F4358" t="e">
            <v>#REF!</v>
          </cell>
          <cell r="G4358" t="str">
            <v/>
          </cell>
        </row>
        <row r="4360">
          <cell r="A4360" t="str">
            <v>PRECIO UNITARIO TOTAL APROXIMADO AL PESO</v>
          </cell>
          <cell r="G4360" t="str">
            <v/>
          </cell>
        </row>
        <row r="4362">
          <cell r="B4362" t="str">
            <v>RESPONSABLE: JOHNATAN DE JESÚS ATEHORTÚA LONDOÑO</v>
          </cell>
        </row>
        <row r="4363">
          <cell r="B4363" t="str">
            <v xml:space="preserve">PROFESIONAL DE APOYO </v>
          </cell>
        </row>
        <row r="4364">
          <cell r="B4364" t="str">
            <v xml:space="preserve">SECRETARÍA DE PLANEACIÓN Y DESARROLLO TERRITORIAL </v>
          </cell>
        </row>
        <row r="4365">
          <cell r="B4365" t="str">
            <v>M.P. 05202 - 396667 ANT</v>
          </cell>
          <cell r="D4365" t="str">
            <v>FIRMA RESPONSABLE</v>
          </cell>
        </row>
        <row r="4366">
          <cell r="A4366" t="str">
            <v>DEPARTAMENTO DE ANTIOQUIA</v>
          </cell>
          <cell r="F4366" t="str">
            <v/>
          </cell>
        </row>
        <row r="4367">
          <cell r="A4367" t="str">
            <v>MUNICIPIO DE YARUMAL</v>
          </cell>
        </row>
        <row r="4368">
          <cell r="A4368" t="str">
            <v xml:space="preserve">PROYECTO: MEJORAMIENTO DE VÍAS TERCIARIAS EN EL MUNICIPIO DE YARUMAL ANTIOQUIA </v>
          </cell>
        </row>
        <row r="4370">
          <cell r="A4370" t="str">
            <v>ANÁLISIS DE PRECIOS UNITARIOS</v>
          </cell>
        </row>
        <row r="4372">
          <cell r="A4372" t="str">
            <v>ITEM</v>
          </cell>
          <cell r="B4372" t="str">
            <v>DESCRIPCIÓN</v>
          </cell>
          <cell r="E4372" t="str">
            <v>UNIDAD</v>
          </cell>
          <cell r="F4372" t="str">
            <v>CANTIDAD</v>
          </cell>
          <cell r="G4372" t="str">
            <v>COSTO DIRECTO</v>
          </cell>
        </row>
        <row r="4373">
          <cell r="B4373" t="str">
            <v/>
          </cell>
          <cell r="E4373" t="str">
            <v/>
          </cell>
          <cell r="F4373" t="str">
            <v/>
          </cell>
          <cell r="G4373" t="str">
            <v/>
          </cell>
        </row>
        <row r="4375">
          <cell r="A4375" t="str">
            <v>1. COSTOS DIRECTOS</v>
          </cell>
        </row>
        <row r="4377">
          <cell r="A4377" t="str">
            <v>I. EQUIPO</v>
          </cell>
        </row>
        <row r="4378">
          <cell r="A4378" t="str">
            <v>CÓDIGO</v>
          </cell>
          <cell r="B4378" t="str">
            <v>DESCRIPCIÓN</v>
          </cell>
          <cell r="D4378" t="str">
            <v>UNIDAD</v>
          </cell>
          <cell r="E4378" t="str">
            <v>TARIFA</v>
          </cell>
          <cell r="F4378" t="str">
            <v>RENDIMIENTO</v>
          </cell>
          <cell r="G4378" t="str">
            <v>VR. UNITARIO</v>
          </cell>
        </row>
        <row r="4379">
          <cell r="A4379" t="str">
            <v/>
          </cell>
          <cell r="D4379" t="str">
            <v/>
          </cell>
          <cell r="E4379" t="str">
            <v/>
          </cell>
          <cell r="G4379" t="str">
            <v/>
          </cell>
        </row>
        <row r="4380">
          <cell r="A4380" t="str">
            <v/>
          </cell>
          <cell r="D4380" t="str">
            <v/>
          </cell>
          <cell r="E4380" t="str">
            <v/>
          </cell>
          <cell r="G4380" t="str">
            <v/>
          </cell>
        </row>
        <row r="4381">
          <cell r="A4381" t="str">
            <v/>
          </cell>
          <cell r="D4381" t="str">
            <v/>
          </cell>
          <cell r="E4381" t="str">
            <v/>
          </cell>
          <cell r="G4381" t="str">
            <v/>
          </cell>
        </row>
        <row r="4382">
          <cell r="A4382" t="str">
            <v/>
          </cell>
          <cell r="D4382" t="str">
            <v/>
          </cell>
          <cell r="E4382" t="str">
            <v/>
          </cell>
          <cell r="G4382" t="str">
            <v/>
          </cell>
        </row>
        <row r="4383">
          <cell r="A4383" t="str">
            <v/>
          </cell>
          <cell r="D4383" t="str">
            <v/>
          </cell>
          <cell r="E4383" t="str">
            <v/>
          </cell>
          <cell r="G4383" t="str">
            <v/>
          </cell>
        </row>
        <row r="4384">
          <cell r="A4384" t="str">
            <v/>
          </cell>
          <cell r="D4384" t="str">
            <v/>
          </cell>
          <cell r="E4384" t="str">
            <v/>
          </cell>
          <cell r="G4384" t="str">
            <v/>
          </cell>
        </row>
        <row r="4385">
          <cell r="A4385" t="str">
            <v/>
          </cell>
          <cell r="B4385" t="str">
            <v/>
          </cell>
          <cell r="D4385" t="str">
            <v/>
          </cell>
          <cell r="E4385" t="str">
            <v/>
          </cell>
          <cell r="F4385" t="str">
            <v/>
          </cell>
          <cell r="G4385" t="str">
            <v/>
          </cell>
        </row>
        <row r="4386">
          <cell r="F4386" t="str">
            <v>SUBTOTAL</v>
          </cell>
          <cell r="G4386" t="str">
            <v/>
          </cell>
        </row>
        <row r="4388">
          <cell r="A4388" t="str">
            <v>II. MATERIALES</v>
          </cell>
        </row>
        <row r="4389">
          <cell r="A4389" t="str">
            <v>CÓDIGO</v>
          </cell>
          <cell r="B4389" t="str">
            <v>DESCRIPCIÓN</v>
          </cell>
          <cell r="C4389" t="str">
            <v>UNIDAD</v>
          </cell>
          <cell r="D4389" t="str">
            <v>CANTIDAD</v>
          </cell>
          <cell r="E4389" t="str">
            <v>DESP.</v>
          </cell>
          <cell r="F4389" t="str">
            <v>PRECIO UNIT.</v>
          </cell>
          <cell r="G4389" t="str">
            <v>VR. UNITARIO</v>
          </cell>
        </row>
        <row r="4390">
          <cell r="A4390" t="str">
            <v/>
          </cell>
          <cell r="C4390" t="str">
            <v/>
          </cell>
          <cell r="F4390" t="str">
            <v/>
          </cell>
          <cell r="G4390" t="str">
            <v/>
          </cell>
        </row>
        <row r="4391">
          <cell r="A4391" t="str">
            <v/>
          </cell>
          <cell r="C4391" t="str">
            <v/>
          </cell>
          <cell r="F4391" t="str">
            <v/>
          </cell>
          <cell r="G4391" t="str">
            <v/>
          </cell>
        </row>
        <row r="4392">
          <cell r="A4392" t="str">
            <v/>
          </cell>
          <cell r="C4392" t="str">
            <v/>
          </cell>
          <cell r="F4392" t="str">
            <v/>
          </cell>
          <cell r="G4392" t="str">
            <v/>
          </cell>
        </row>
        <row r="4393">
          <cell r="A4393" t="str">
            <v/>
          </cell>
          <cell r="C4393" t="str">
            <v/>
          </cell>
          <cell r="F4393" t="str">
            <v/>
          </cell>
          <cell r="G4393" t="str">
            <v/>
          </cell>
        </row>
        <row r="4394">
          <cell r="A4394" t="str">
            <v/>
          </cell>
          <cell r="C4394" t="str">
            <v/>
          </cell>
          <cell r="F4394" t="str">
            <v/>
          </cell>
          <cell r="G4394" t="str">
            <v/>
          </cell>
        </row>
        <row r="4395">
          <cell r="A4395" t="str">
            <v/>
          </cell>
          <cell r="C4395" t="str">
            <v/>
          </cell>
          <cell r="F4395" t="str">
            <v/>
          </cell>
          <cell r="G4395" t="str">
            <v/>
          </cell>
        </row>
        <row r="4396">
          <cell r="A4396" t="str">
            <v/>
          </cell>
          <cell r="C4396" t="str">
            <v/>
          </cell>
          <cell r="F4396" t="str">
            <v/>
          </cell>
          <cell r="G4396" t="str">
            <v/>
          </cell>
        </row>
        <row r="4397">
          <cell r="A4397" t="str">
            <v/>
          </cell>
          <cell r="C4397" t="str">
            <v/>
          </cell>
          <cell r="F4397" t="str">
            <v/>
          </cell>
          <cell r="G4397" t="str">
            <v/>
          </cell>
        </row>
        <row r="4398">
          <cell r="A4398" t="str">
            <v/>
          </cell>
          <cell r="C4398" t="str">
            <v/>
          </cell>
          <cell r="F4398" t="str">
            <v/>
          </cell>
          <cell r="G4398" t="str">
            <v/>
          </cell>
        </row>
        <row r="4399">
          <cell r="A4399" t="str">
            <v/>
          </cell>
          <cell r="C4399" t="str">
            <v/>
          </cell>
          <cell r="F4399" t="str">
            <v/>
          </cell>
          <cell r="G4399" t="str">
            <v/>
          </cell>
        </row>
        <row r="4400">
          <cell r="A4400" t="str">
            <v/>
          </cell>
          <cell r="C4400" t="str">
            <v/>
          </cell>
          <cell r="F4400" t="str">
            <v/>
          </cell>
          <cell r="G4400" t="str">
            <v/>
          </cell>
        </row>
        <row r="4401">
          <cell r="A4401" t="str">
            <v/>
          </cell>
          <cell r="C4401" t="str">
            <v/>
          </cell>
          <cell r="F4401" t="str">
            <v/>
          </cell>
          <cell r="G4401" t="str">
            <v/>
          </cell>
        </row>
        <row r="4402">
          <cell r="A4402" t="str">
            <v/>
          </cell>
          <cell r="C4402" t="str">
            <v/>
          </cell>
          <cell r="F4402" t="str">
            <v/>
          </cell>
          <cell r="G4402" t="str">
            <v/>
          </cell>
        </row>
        <row r="4403">
          <cell r="A4403" t="str">
            <v/>
          </cell>
          <cell r="C4403" t="str">
            <v/>
          </cell>
          <cell r="F4403" t="str">
            <v/>
          </cell>
          <cell r="G4403" t="str">
            <v/>
          </cell>
        </row>
        <row r="4404">
          <cell r="F4404" t="str">
            <v>SUBTOTAL</v>
          </cell>
          <cell r="G4404" t="str">
            <v/>
          </cell>
        </row>
        <row r="4406">
          <cell r="A4406" t="str">
            <v>III. TRANSPORTES</v>
          </cell>
        </row>
        <row r="4407">
          <cell r="A4407" t="str">
            <v>CÓDIGO</v>
          </cell>
          <cell r="B4407" t="str">
            <v>DESCRIPCIÓN</v>
          </cell>
          <cell r="C4407" t="str">
            <v>TIPO</v>
          </cell>
          <cell r="D4407" t="str">
            <v>VOLUMEN/PESO</v>
          </cell>
          <cell r="E4407" t="str">
            <v>DISTANCIA</v>
          </cell>
          <cell r="F4407" t="str">
            <v>TARIFA</v>
          </cell>
          <cell r="G4407" t="str">
            <v>VR. UNITARIO</v>
          </cell>
        </row>
        <row r="4408">
          <cell r="A4408" t="str">
            <v/>
          </cell>
          <cell r="E4408" t="str">
            <v/>
          </cell>
          <cell r="F4408" t="str">
            <v/>
          </cell>
          <cell r="G4408" t="str">
            <v/>
          </cell>
        </row>
        <row r="4409">
          <cell r="A4409" t="str">
            <v/>
          </cell>
          <cell r="E4409" t="str">
            <v/>
          </cell>
          <cell r="F4409" t="str">
            <v/>
          </cell>
          <cell r="G4409" t="str">
            <v/>
          </cell>
        </row>
        <row r="4410">
          <cell r="A4410" t="str">
            <v/>
          </cell>
          <cell r="E4410" t="str">
            <v/>
          </cell>
          <cell r="F4410" t="str">
            <v/>
          </cell>
          <cell r="G4410" t="str">
            <v/>
          </cell>
        </row>
        <row r="4411">
          <cell r="F4411" t="str">
            <v>SUBTOTAL</v>
          </cell>
          <cell r="G4411" t="str">
            <v/>
          </cell>
        </row>
        <row r="4413">
          <cell r="A4413" t="str">
            <v>IV. MANO DE OBRA</v>
          </cell>
        </row>
        <row r="4414">
          <cell r="A4414" t="str">
            <v>CÓDIGO</v>
          </cell>
          <cell r="B4414" t="str">
            <v>CARGOS PERSONAL</v>
          </cell>
          <cell r="D4414" t="str">
            <v>CANTIDAD</v>
          </cell>
          <cell r="E4414" t="str">
            <v>JORNAL TOTAL</v>
          </cell>
          <cell r="F4414" t="str">
            <v>RENDIMIENTO</v>
          </cell>
          <cell r="G4414" t="str">
            <v>VR. UNITARIO</v>
          </cell>
        </row>
        <row r="4415">
          <cell r="A4415" t="str">
            <v/>
          </cell>
          <cell r="E4415" t="str">
            <v/>
          </cell>
          <cell r="G4415" t="str">
            <v/>
          </cell>
        </row>
        <row r="4416">
          <cell r="A4416" t="str">
            <v/>
          </cell>
          <cell r="E4416" t="str">
            <v/>
          </cell>
          <cell r="F4416" t="str">
            <v/>
          </cell>
          <cell r="G4416" t="str">
            <v/>
          </cell>
        </row>
        <row r="4417">
          <cell r="A4417" t="str">
            <v/>
          </cell>
          <cell r="E4417" t="str">
            <v/>
          </cell>
          <cell r="F4417" t="str">
            <v/>
          </cell>
          <cell r="G4417" t="str">
            <v/>
          </cell>
        </row>
        <row r="4418">
          <cell r="A4418" t="str">
            <v/>
          </cell>
          <cell r="E4418" t="str">
            <v/>
          </cell>
          <cell r="F4418" t="str">
            <v/>
          </cell>
          <cell r="G4418" t="str">
            <v/>
          </cell>
        </row>
        <row r="4419">
          <cell r="F4419" t="str">
            <v>SUBTOTAL</v>
          </cell>
          <cell r="G4419" t="str">
            <v/>
          </cell>
        </row>
        <row r="4421">
          <cell r="A4421" t="str">
            <v>V. SERVICIOS</v>
          </cell>
        </row>
        <row r="4422">
          <cell r="A4422" t="str">
            <v>CÓDIGO</v>
          </cell>
          <cell r="B4422" t="str">
            <v>DESCRIPCIÓN</v>
          </cell>
          <cell r="D4422" t="str">
            <v>UNIDAD</v>
          </cell>
          <cell r="E4422" t="str">
            <v>CANTIDAD</v>
          </cell>
          <cell r="F4422" t="str">
            <v>PRECIO UNIT.</v>
          </cell>
          <cell r="G4422" t="str">
            <v>VR. UNITARIO</v>
          </cell>
        </row>
        <row r="4423">
          <cell r="A4423" t="str">
            <v/>
          </cell>
          <cell r="D4423" t="str">
            <v/>
          </cell>
          <cell r="F4423" t="str">
            <v/>
          </cell>
          <cell r="G4423" t="str">
            <v/>
          </cell>
        </row>
        <row r="4424">
          <cell r="A4424" t="str">
            <v/>
          </cell>
          <cell r="D4424" t="str">
            <v/>
          </cell>
          <cell r="F4424" t="str">
            <v/>
          </cell>
          <cell r="G4424" t="str">
            <v/>
          </cell>
        </row>
        <row r="4425">
          <cell r="A4425" t="str">
            <v/>
          </cell>
          <cell r="D4425" t="str">
            <v/>
          </cell>
          <cell r="F4425" t="str">
            <v/>
          </cell>
          <cell r="G4425" t="str">
            <v/>
          </cell>
        </row>
        <row r="4426">
          <cell r="F4426" t="str">
            <v>SUBTOTAL</v>
          </cell>
          <cell r="G4426" t="str">
            <v/>
          </cell>
        </row>
        <row r="4428">
          <cell r="A4428" t="str">
            <v>TOTAL COSTO DIRECTO</v>
          </cell>
          <cell r="G4428" t="str">
            <v/>
          </cell>
        </row>
        <row r="4430">
          <cell r="A4430" t="str">
            <v>2. COSTOS INDIRECTOS</v>
          </cell>
        </row>
        <row r="4432">
          <cell r="A4432" t="str">
            <v>DESCRIPCIÓN</v>
          </cell>
          <cell r="F4432" t="str">
            <v>PORCENTAJE</v>
          </cell>
          <cell r="G4432" t="str">
            <v>VALOR TOTAL</v>
          </cell>
        </row>
        <row r="4433">
          <cell r="A4433" t="str">
            <v>ADMINISTRACION</v>
          </cell>
          <cell r="F4433">
            <v>0.21665986967355252</v>
          </cell>
          <cell r="G4433" t="str">
            <v/>
          </cell>
        </row>
        <row r="4434">
          <cell r="A4434" t="str">
            <v>IMPREVISTOS</v>
          </cell>
          <cell r="F4434" t="e">
            <v>#REF!</v>
          </cell>
          <cell r="G4434" t="str">
            <v/>
          </cell>
        </row>
        <row r="4435">
          <cell r="A4435" t="str">
            <v>UTILIDADES</v>
          </cell>
          <cell r="F4435" t="e">
            <v>#REF!</v>
          </cell>
          <cell r="G4435" t="str">
            <v/>
          </cell>
        </row>
        <row r="4436">
          <cell r="A4436" t="str">
            <v>TOTAL COSTO INDIRECTO</v>
          </cell>
          <cell r="F4436" t="e">
            <v>#REF!</v>
          </cell>
          <cell r="G4436" t="str">
            <v/>
          </cell>
        </row>
        <row r="4438">
          <cell r="A4438" t="str">
            <v>PRECIO UNITARIO TOTAL APROXIMADO AL PESO</v>
          </cell>
          <cell r="G4438" t="str">
            <v/>
          </cell>
        </row>
        <row r="4440">
          <cell r="B4440" t="str">
            <v>RESPONSABLE: JOHNATAN DE JESÚS ATEHORTÚA LONDOÑO</v>
          </cell>
        </row>
        <row r="4441">
          <cell r="B4441" t="str">
            <v xml:space="preserve">PROFESIONAL DE APOYO </v>
          </cell>
        </row>
        <row r="4442">
          <cell r="B4442" t="str">
            <v xml:space="preserve">SECRETARÍA DE PLANEACIÓN Y DESARROLLO TERRITORIAL </v>
          </cell>
        </row>
        <row r="4443">
          <cell r="B4443" t="str">
            <v>M.P. 05202 - 396667 ANT</v>
          </cell>
          <cell r="D4443" t="str">
            <v>FIRMA RESPONSABLE</v>
          </cell>
        </row>
        <row r="4444">
          <cell r="A4444" t="str">
            <v>DEPARTAMENTO DE ANTIOQUIA</v>
          </cell>
          <cell r="F4444" t="str">
            <v/>
          </cell>
        </row>
        <row r="4445">
          <cell r="A4445" t="str">
            <v>MUNICIPIO DE YARUMAL</v>
          </cell>
        </row>
        <row r="4446">
          <cell r="A4446" t="str">
            <v xml:space="preserve">PROYECTO: MEJORAMIENTO DE VÍAS TERCIARIAS EN EL MUNICIPIO DE YARUMAL ANTIOQUIA </v>
          </cell>
        </row>
        <row r="4448">
          <cell r="A4448" t="str">
            <v>ANÁLISIS DE PRECIOS UNITARIOS</v>
          </cell>
        </row>
        <row r="4450">
          <cell r="A4450" t="str">
            <v>ITEM</v>
          </cell>
          <cell r="B4450" t="str">
            <v>DESCRIPCIÓN</v>
          </cell>
          <cell r="E4450" t="str">
            <v>UNIDAD</v>
          </cell>
          <cell r="F4450" t="str">
            <v>CANTIDAD</v>
          </cell>
          <cell r="G4450" t="str">
            <v>COSTO DIRECTO</v>
          </cell>
        </row>
        <row r="4451">
          <cell r="B4451" t="str">
            <v/>
          </cell>
          <cell r="E4451" t="str">
            <v/>
          </cell>
          <cell r="F4451" t="str">
            <v/>
          </cell>
          <cell r="G4451" t="str">
            <v/>
          </cell>
        </row>
        <row r="4453">
          <cell r="A4453" t="str">
            <v>1. COSTOS DIRECTOS</v>
          </cell>
        </row>
        <row r="4455">
          <cell r="A4455" t="str">
            <v>I. EQUIPO</v>
          </cell>
        </row>
        <row r="4456">
          <cell r="A4456" t="str">
            <v>CÓDIGO</v>
          </cell>
          <cell r="B4456" t="str">
            <v>DESCRIPCIÓN</v>
          </cell>
          <cell r="D4456" t="str">
            <v>UNIDAD</v>
          </cell>
          <cell r="E4456" t="str">
            <v>TARIFA</v>
          </cell>
          <cell r="F4456" t="str">
            <v>RENDIMIENTO</v>
          </cell>
          <cell r="G4456" t="str">
            <v>VR. UNITARIO</v>
          </cell>
        </row>
        <row r="4457">
          <cell r="A4457" t="str">
            <v/>
          </cell>
          <cell r="D4457" t="str">
            <v/>
          </cell>
          <cell r="E4457" t="str">
            <v/>
          </cell>
          <cell r="G4457" t="str">
            <v/>
          </cell>
        </row>
        <row r="4458">
          <cell r="A4458" t="str">
            <v/>
          </cell>
          <cell r="D4458" t="str">
            <v/>
          </cell>
          <cell r="E4458" t="str">
            <v/>
          </cell>
          <cell r="G4458" t="str">
            <v/>
          </cell>
        </row>
        <row r="4459">
          <cell r="A4459" t="str">
            <v/>
          </cell>
          <cell r="D4459" t="str">
            <v/>
          </cell>
          <cell r="E4459" t="str">
            <v/>
          </cell>
          <cell r="G4459" t="str">
            <v/>
          </cell>
        </row>
        <row r="4460">
          <cell r="A4460" t="str">
            <v/>
          </cell>
          <cell r="D4460" t="str">
            <v/>
          </cell>
          <cell r="E4460" t="str">
            <v/>
          </cell>
          <cell r="G4460" t="str">
            <v/>
          </cell>
        </row>
        <row r="4461">
          <cell r="A4461" t="str">
            <v/>
          </cell>
          <cell r="D4461" t="str">
            <v/>
          </cell>
          <cell r="E4461" t="str">
            <v/>
          </cell>
          <cell r="G4461" t="str">
            <v/>
          </cell>
        </row>
        <row r="4462">
          <cell r="A4462" t="str">
            <v/>
          </cell>
          <cell r="D4462" t="str">
            <v/>
          </cell>
          <cell r="E4462" t="str">
            <v/>
          </cell>
          <cell r="G4462" t="str">
            <v/>
          </cell>
        </row>
        <row r="4463">
          <cell r="A4463" t="str">
            <v/>
          </cell>
          <cell r="B4463" t="str">
            <v/>
          </cell>
          <cell r="D4463" t="str">
            <v/>
          </cell>
          <cell r="E4463" t="str">
            <v/>
          </cell>
          <cell r="F4463" t="str">
            <v/>
          </cell>
          <cell r="G4463" t="str">
            <v/>
          </cell>
        </row>
        <row r="4464">
          <cell r="F4464" t="str">
            <v>SUBTOTAL</v>
          </cell>
          <cell r="G4464" t="str">
            <v/>
          </cell>
        </row>
        <row r="4466">
          <cell r="A4466" t="str">
            <v>II. MATERIALES</v>
          </cell>
        </row>
        <row r="4467">
          <cell r="A4467" t="str">
            <v>CÓDIGO</v>
          </cell>
          <cell r="B4467" t="str">
            <v>DESCRIPCIÓN</v>
          </cell>
          <cell r="C4467" t="str">
            <v>UNIDAD</v>
          </cell>
          <cell r="D4467" t="str">
            <v>CANTIDAD</v>
          </cell>
          <cell r="E4467" t="str">
            <v>DESP.</v>
          </cell>
          <cell r="F4467" t="str">
            <v>PRECIO UNIT.</v>
          </cell>
          <cell r="G4467" t="str">
            <v>VR. UNITARIO</v>
          </cell>
        </row>
        <row r="4468">
          <cell r="A4468" t="str">
            <v/>
          </cell>
          <cell r="C4468" t="str">
            <v/>
          </cell>
          <cell r="F4468" t="str">
            <v/>
          </cell>
          <cell r="G4468" t="str">
            <v/>
          </cell>
        </row>
        <row r="4469">
          <cell r="A4469" t="str">
            <v/>
          </cell>
          <cell r="C4469" t="str">
            <v/>
          </cell>
          <cell r="F4469" t="str">
            <v/>
          </cell>
          <cell r="G4469" t="str">
            <v/>
          </cell>
        </row>
        <row r="4470">
          <cell r="A4470" t="str">
            <v/>
          </cell>
          <cell r="C4470" t="str">
            <v/>
          </cell>
          <cell r="F4470" t="str">
            <v/>
          </cell>
          <cell r="G4470" t="str">
            <v/>
          </cell>
        </row>
        <row r="4471">
          <cell r="A4471" t="str">
            <v/>
          </cell>
          <cell r="C4471" t="str">
            <v/>
          </cell>
          <cell r="F4471" t="str">
            <v/>
          </cell>
          <cell r="G4471" t="str">
            <v/>
          </cell>
        </row>
        <row r="4472">
          <cell r="A4472" t="str">
            <v/>
          </cell>
          <cell r="C4472" t="str">
            <v/>
          </cell>
          <cell r="F4472" t="str">
            <v/>
          </cell>
          <cell r="G4472" t="str">
            <v/>
          </cell>
        </row>
        <row r="4473">
          <cell r="A4473" t="str">
            <v/>
          </cell>
          <cell r="C4473" t="str">
            <v/>
          </cell>
          <cell r="F4473" t="str">
            <v/>
          </cell>
          <cell r="G4473" t="str">
            <v/>
          </cell>
        </row>
        <row r="4474">
          <cell r="A4474" t="str">
            <v/>
          </cell>
          <cell r="C4474" t="str">
            <v/>
          </cell>
          <cell r="F4474" t="str">
            <v/>
          </cell>
          <cell r="G4474" t="str">
            <v/>
          </cell>
        </row>
        <row r="4475">
          <cell r="A4475" t="str">
            <v/>
          </cell>
          <cell r="C4475" t="str">
            <v/>
          </cell>
          <cell r="F4475" t="str">
            <v/>
          </cell>
          <cell r="G4475" t="str">
            <v/>
          </cell>
        </row>
        <row r="4476">
          <cell r="A4476" t="str">
            <v/>
          </cell>
          <cell r="C4476" t="str">
            <v/>
          </cell>
          <cell r="F4476" t="str">
            <v/>
          </cell>
          <cell r="G4476" t="str">
            <v/>
          </cell>
        </row>
        <row r="4477">
          <cell r="A4477" t="str">
            <v/>
          </cell>
          <cell r="C4477" t="str">
            <v/>
          </cell>
          <cell r="F4477" t="str">
            <v/>
          </cell>
          <cell r="G4477" t="str">
            <v/>
          </cell>
        </row>
        <row r="4478">
          <cell r="A4478" t="str">
            <v/>
          </cell>
          <cell r="C4478" t="str">
            <v/>
          </cell>
          <cell r="F4478" t="str">
            <v/>
          </cell>
          <cell r="G4478" t="str">
            <v/>
          </cell>
        </row>
        <row r="4479">
          <cell r="A4479" t="str">
            <v/>
          </cell>
          <cell r="C4479" t="str">
            <v/>
          </cell>
          <cell r="F4479" t="str">
            <v/>
          </cell>
          <cell r="G4479" t="str">
            <v/>
          </cell>
        </row>
        <row r="4480">
          <cell r="A4480" t="str">
            <v/>
          </cell>
          <cell r="C4480" t="str">
            <v/>
          </cell>
          <cell r="F4480" t="str">
            <v/>
          </cell>
          <cell r="G4480" t="str">
            <v/>
          </cell>
        </row>
        <row r="4481">
          <cell r="A4481" t="str">
            <v/>
          </cell>
          <cell r="C4481" t="str">
            <v/>
          </cell>
          <cell r="F4481" t="str">
            <v/>
          </cell>
          <cell r="G4481" t="str">
            <v/>
          </cell>
        </row>
        <row r="4482">
          <cell r="F4482" t="str">
            <v>SUBTOTAL</v>
          </cell>
          <cell r="G4482" t="str">
            <v/>
          </cell>
        </row>
        <row r="4484">
          <cell r="A4484" t="str">
            <v>III. TRANSPORTES</v>
          </cell>
        </row>
        <row r="4485">
          <cell r="A4485" t="str">
            <v>CÓDIGO</v>
          </cell>
          <cell r="B4485" t="str">
            <v>DESCRIPCIÓN</v>
          </cell>
          <cell r="C4485" t="str">
            <v>TIPO</v>
          </cell>
          <cell r="D4485" t="str">
            <v>VOLUMEN/PESO</v>
          </cell>
          <cell r="E4485" t="str">
            <v>DISTANCIA</v>
          </cell>
          <cell r="F4485" t="str">
            <v>TARIFA</v>
          </cell>
          <cell r="G4485" t="str">
            <v>VR. UNITARIO</v>
          </cell>
        </row>
        <row r="4486">
          <cell r="A4486" t="str">
            <v/>
          </cell>
          <cell r="E4486" t="str">
            <v/>
          </cell>
          <cell r="F4486" t="str">
            <v/>
          </cell>
          <cell r="G4486" t="str">
            <v/>
          </cell>
        </row>
        <row r="4487">
          <cell r="A4487" t="str">
            <v/>
          </cell>
          <cell r="E4487" t="str">
            <v/>
          </cell>
          <cell r="F4487" t="str">
            <v/>
          </cell>
          <cell r="G4487" t="str">
            <v/>
          </cell>
        </row>
        <row r="4488">
          <cell r="A4488" t="str">
            <v/>
          </cell>
          <cell r="E4488" t="str">
            <v/>
          </cell>
          <cell r="F4488" t="str">
            <v/>
          </cell>
          <cell r="G4488" t="str">
            <v/>
          </cell>
        </row>
        <row r="4489">
          <cell r="F4489" t="str">
            <v>SUBTOTAL</v>
          </cell>
          <cell r="G4489" t="str">
            <v/>
          </cell>
        </row>
        <row r="4491">
          <cell r="A4491" t="str">
            <v>IV. MANO DE OBRA</v>
          </cell>
        </row>
        <row r="4492">
          <cell r="A4492" t="str">
            <v>CÓDIGO</v>
          </cell>
          <cell r="B4492" t="str">
            <v>CARGOS PERSONAL</v>
          </cell>
          <cell r="D4492" t="str">
            <v>CANTIDAD</v>
          </cell>
          <cell r="E4492" t="str">
            <v>JORNAL TOTAL</v>
          </cell>
          <cell r="F4492" t="str">
            <v>RENDIMIENTO</v>
          </cell>
          <cell r="G4492" t="str">
            <v>VR. UNITARIO</v>
          </cell>
        </row>
        <row r="4493">
          <cell r="A4493" t="str">
            <v/>
          </cell>
          <cell r="E4493" t="str">
            <v/>
          </cell>
          <cell r="G4493" t="str">
            <v/>
          </cell>
        </row>
        <row r="4494">
          <cell r="A4494" t="str">
            <v/>
          </cell>
          <cell r="E4494" t="str">
            <v/>
          </cell>
          <cell r="F4494" t="str">
            <v/>
          </cell>
          <cell r="G4494" t="str">
            <v/>
          </cell>
        </row>
        <row r="4495">
          <cell r="A4495" t="str">
            <v/>
          </cell>
          <cell r="E4495" t="str">
            <v/>
          </cell>
          <cell r="F4495" t="str">
            <v/>
          </cell>
          <cell r="G4495" t="str">
            <v/>
          </cell>
        </row>
        <row r="4496">
          <cell r="A4496" t="str">
            <v/>
          </cell>
          <cell r="E4496" t="str">
            <v/>
          </cell>
          <cell r="F4496" t="str">
            <v/>
          </cell>
          <cell r="G4496" t="str">
            <v/>
          </cell>
        </row>
        <row r="4497">
          <cell r="F4497" t="str">
            <v>SUBTOTAL</v>
          </cell>
          <cell r="G4497" t="str">
            <v/>
          </cell>
        </row>
        <row r="4499">
          <cell r="A4499" t="str">
            <v>V. SERVICIOS</v>
          </cell>
        </row>
        <row r="4500">
          <cell r="A4500" t="str">
            <v>CÓDIGO</v>
          </cell>
          <cell r="B4500" t="str">
            <v>DESCRIPCIÓN</v>
          </cell>
          <cell r="D4500" t="str">
            <v>UNIDAD</v>
          </cell>
          <cell r="E4500" t="str">
            <v>CANTIDAD</v>
          </cell>
          <cell r="F4500" t="str">
            <v>PRECIO UNIT.</v>
          </cell>
          <cell r="G4500" t="str">
            <v>VR. UNITARIO</v>
          </cell>
        </row>
        <row r="4501">
          <cell r="A4501" t="str">
            <v/>
          </cell>
          <cell r="D4501" t="str">
            <v/>
          </cell>
          <cell r="F4501" t="str">
            <v/>
          </cell>
          <cell r="G4501" t="str">
            <v/>
          </cell>
        </row>
        <row r="4502">
          <cell r="A4502" t="str">
            <v/>
          </cell>
          <cell r="D4502" t="str">
            <v/>
          </cell>
          <cell r="F4502" t="str">
            <v/>
          </cell>
          <cell r="G4502" t="str">
            <v/>
          </cell>
        </row>
        <row r="4503">
          <cell r="A4503" t="str">
            <v/>
          </cell>
          <cell r="D4503" t="str">
            <v/>
          </cell>
          <cell r="F4503" t="str">
            <v/>
          </cell>
          <cell r="G4503" t="str">
            <v/>
          </cell>
        </row>
        <row r="4504">
          <cell r="F4504" t="str">
            <v>SUBTOTAL</v>
          </cell>
          <cell r="G4504" t="str">
            <v/>
          </cell>
        </row>
        <row r="4506">
          <cell r="A4506" t="str">
            <v>TOTAL COSTO DIRECTO</v>
          </cell>
          <cell r="G4506" t="str">
            <v/>
          </cell>
        </row>
        <row r="4508">
          <cell r="A4508" t="str">
            <v>2. COSTOS INDIRECTOS</v>
          </cell>
        </row>
        <row r="4510">
          <cell r="A4510" t="str">
            <v>DESCRIPCIÓN</v>
          </cell>
          <cell r="F4510" t="str">
            <v>PORCENTAJE</v>
          </cell>
          <cell r="G4510" t="str">
            <v>VALOR TOTAL</v>
          </cell>
        </row>
        <row r="4511">
          <cell r="A4511" t="str">
            <v>ADMINISTRACION</v>
          </cell>
          <cell r="F4511">
            <v>0.21665986967355252</v>
          </cell>
          <cell r="G4511" t="str">
            <v/>
          </cell>
        </row>
        <row r="4512">
          <cell r="A4512" t="str">
            <v>IMPREVISTOS</v>
          </cell>
          <cell r="F4512" t="e">
            <v>#REF!</v>
          </cell>
          <cell r="G4512" t="str">
            <v/>
          </cell>
        </row>
        <row r="4513">
          <cell r="A4513" t="str">
            <v>UTILIDADES</v>
          </cell>
          <cell r="F4513" t="e">
            <v>#REF!</v>
          </cell>
          <cell r="G4513" t="str">
            <v/>
          </cell>
        </row>
        <row r="4514">
          <cell r="A4514" t="str">
            <v>TOTAL COSTO INDIRECTO</v>
          </cell>
          <cell r="F4514" t="e">
            <v>#REF!</v>
          </cell>
          <cell r="G4514" t="str">
            <v/>
          </cell>
        </row>
        <row r="4516">
          <cell r="A4516" t="str">
            <v>PRECIO UNITARIO TOTAL APROXIMADO AL PESO</v>
          </cell>
          <cell r="G4516" t="str">
            <v/>
          </cell>
        </row>
        <row r="4518">
          <cell r="B4518" t="str">
            <v>RESPONSABLE: JOHNATAN DE JESÚS ATEHORTÚA LONDOÑO</v>
          </cell>
        </row>
        <row r="4519">
          <cell r="B4519" t="str">
            <v xml:space="preserve">PROFESIONAL DE APOYO </v>
          </cell>
        </row>
        <row r="4520">
          <cell r="B4520" t="str">
            <v xml:space="preserve">SECRETARÍA DE PLANEACIÓN Y DESARROLLO TERRITORIAL </v>
          </cell>
        </row>
        <row r="4521">
          <cell r="B4521" t="str">
            <v>M.P. 05202 - 396667 ANT</v>
          </cell>
          <cell r="D4521" t="str">
            <v>FIRMA RESPONSABLE</v>
          </cell>
        </row>
        <row r="4522">
          <cell r="A4522" t="str">
            <v>DEPARTAMENTO DE ANTIOQUIA</v>
          </cell>
          <cell r="F4522" t="str">
            <v/>
          </cell>
        </row>
        <row r="4523">
          <cell r="A4523" t="str">
            <v>MUNICIPIO DE YARUMAL</v>
          </cell>
        </row>
        <row r="4524">
          <cell r="A4524" t="str">
            <v xml:space="preserve">PROYECTO: MEJORAMIENTO DE VÍAS TERCIARIAS EN EL MUNICIPIO DE YARUMAL ANTIOQUIA </v>
          </cell>
        </row>
        <row r="4526">
          <cell r="A4526" t="str">
            <v>ANÁLISIS DE PRECIOS UNITARIOS</v>
          </cell>
        </row>
        <row r="4528">
          <cell r="A4528" t="str">
            <v>ITEM</v>
          </cell>
          <cell r="B4528" t="str">
            <v>DESCRIPCIÓN</v>
          </cell>
          <cell r="E4528" t="str">
            <v>UNIDAD</v>
          </cell>
          <cell r="F4528" t="str">
            <v>CANTIDAD</v>
          </cell>
          <cell r="G4528" t="str">
            <v>COSTO DIRECTO</v>
          </cell>
        </row>
        <row r="4529">
          <cell r="B4529" t="str">
            <v/>
          </cell>
          <cell r="E4529" t="str">
            <v/>
          </cell>
          <cell r="F4529" t="str">
            <v/>
          </cell>
          <cell r="G4529" t="str">
            <v/>
          </cell>
        </row>
        <row r="4531">
          <cell r="A4531" t="str">
            <v>1. COSTOS DIRECTOS</v>
          </cell>
        </row>
        <row r="4533">
          <cell r="A4533" t="str">
            <v>I. EQUIPO</v>
          </cell>
        </row>
        <row r="4534">
          <cell r="A4534" t="str">
            <v>CÓDIGO</v>
          </cell>
          <cell r="B4534" t="str">
            <v>DESCRIPCIÓN</v>
          </cell>
          <cell r="D4534" t="str">
            <v>UNIDAD</v>
          </cell>
          <cell r="E4534" t="str">
            <v>TARIFA</v>
          </cell>
          <cell r="F4534" t="str">
            <v>RENDIMIENTO</v>
          </cell>
          <cell r="G4534" t="str">
            <v>VR. UNITARIO</v>
          </cell>
        </row>
        <row r="4535">
          <cell r="A4535" t="str">
            <v/>
          </cell>
          <cell r="D4535" t="str">
            <v/>
          </cell>
          <cell r="E4535" t="str">
            <v/>
          </cell>
          <cell r="G4535" t="str">
            <v/>
          </cell>
        </row>
        <row r="4536">
          <cell r="A4536" t="str">
            <v/>
          </cell>
          <cell r="D4536" t="str">
            <v/>
          </cell>
          <cell r="E4536" t="str">
            <v/>
          </cell>
          <cell r="G4536" t="str">
            <v/>
          </cell>
        </row>
        <row r="4537">
          <cell r="A4537" t="str">
            <v/>
          </cell>
          <cell r="D4537" t="str">
            <v/>
          </cell>
          <cell r="E4537" t="str">
            <v/>
          </cell>
          <cell r="G4537" t="str">
            <v/>
          </cell>
        </row>
        <row r="4538">
          <cell r="A4538" t="str">
            <v/>
          </cell>
          <cell r="D4538" t="str">
            <v/>
          </cell>
          <cell r="E4538" t="str">
            <v/>
          </cell>
          <cell r="G4538" t="str">
            <v/>
          </cell>
        </row>
        <row r="4539">
          <cell r="A4539" t="str">
            <v/>
          </cell>
          <cell r="D4539" t="str">
            <v/>
          </cell>
          <cell r="E4539" t="str">
            <v/>
          </cell>
          <cell r="G4539" t="str">
            <v/>
          </cell>
        </row>
        <row r="4540">
          <cell r="A4540" t="str">
            <v/>
          </cell>
          <cell r="D4540" t="str">
            <v/>
          </cell>
          <cell r="E4540" t="str">
            <v/>
          </cell>
          <cell r="G4540" t="str">
            <v/>
          </cell>
        </row>
        <row r="4541">
          <cell r="A4541" t="str">
            <v/>
          </cell>
          <cell r="B4541" t="str">
            <v/>
          </cell>
          <cell r="D4541" t="str">
            <v/>
          </cell>
          <cell r="E4541" t="str">
            <v/>
          </cell>
          <cell r="F4541" t="str">
            <v/>
          </cell>
          <cell r="G4541" t="str">
            <v/>
          </cell>
        </row>
        <row r="4542">
          <cell r="F4542" t="str">
            <v>SUBTOTAL</v>
          </cell>
          <cell r="G4542" t="str">
            <v/>
          </cell>
        </row>
        <row r="4544">
          <cell r="A4544" t="str">
            <v>II. MATERIALES</v>
          </cell>
        </row>
        <row r="4545">
          <cell r="A4545" t="str">
            <v>CÓDIGO</v>
          </cell>
          <cell r="B4545" t="str">
            <v>DESCRIPCIÓN</v>
          </cell>
          <cell r="C4545" t="str">
            <v>UNIDAD</v>
          </cell>
          <cell r="D4545" t="str">
            <v>CANTIDAD</v>
          </cell>
          <cell r="E4545" t="str">
            <v>DESP.</v>
          </cell>
          <cell r="F4545" t="str">
            <v>PRECIO UNIT.</v>
          </cell>
          <cell r="G4545" t="str">
            <v>VR. UNITARIO</v>
          </cell>
        </row>
        <row r="4546">
          <cell r="A4546" t="str">
            <v/>
          </cell>
          <cell r="C4546" t="str">
            <v/>
          </cell>
          <cell r="F4546" t="str">
            <v/>
          </cell>
          <cell r="G4546" t="str">
            <v/>
          </cell>
        </row>
        <row r="4547">
          <cell r="A4547" t="str">
            <v/>
          </cell>
          <cell r="C4547" t="str">
            <v/>
          </cell>
          <cell r="F4547" t="str">
            <v/>
          </cell>
          <cell r="G4547" t="str">
            <v/>
          </cell>
        </row>
        <row r="4548">
          <cell r="A4548" t="str">
            <v/>
          </cell>
          <cell r="C4548" t="str">
            <v/>
          </cell>
          <cell r="F4548" t="str">
            <v/>
          </cell>
          <cell r="G4548" t="str">
            <v/>
          </cell>
        </row>
        <row r="4549">
          <cell r="A4549" t="str">
            <v/>
          </cell>
          <cell r="C4549" t="str">
            <v/>
          </cell>
          <cell r="F4549" t="str">
            <v/>
          </cell>
          <cell r="G4549" t="str">
            <v/>
          </cell>
        </row>
        <row r="4550">
          <cell r="A4550" t="str">
            <v/>
          </cell>
          <cell r="C4550" t="str">
            <v/>
          </cell>
          <cell r="F4550" t="str">
            <v/>
          </cell>
          <cell r="G4550" t="str">
            <v/>
          </cell>
        </row>
        <row r="4551">
          <cell r="A4551" t="str">
            <v/>
          </cell>
          <cell r="C4551" t="str">
            <v/>
          </cell>
          <cell r="F4551" t="str">
            <v/>
          </cell>
          <cell r="G4551" t="str">
            <v/>
          </cell>
        </row>
        <row r="4552">
          <cell r="A4552" t="str">
            <v/>
          </cell>
          <cell r="C4552" t="str">
            <v/>
          </cell>
          <cell r="F4552" t="str">
            <v/>
          </cell>
          <cell r="G4552" t="str">
            <v/>
          </cell>
        </row>
        <row r="4553">
          <cell r="A4553" t="str">
            <v/>
          </cell>
          <cell r="C4553" t="str">
            <v/>
          </cell>
          <cell r="F4553" t="str">
            <v/>
          </cell>
          <cell r="G4553" t="str">
            <v/>
          </cell>
        </row>
        <row r="4554">
          <cell r="A4554" t="str">
            <v/>
          </cell>
          <cell r="C4554" t="str">
            <v/>
          </cell>
          <cell r="F4554" t="str">
            <v/>
          </cell>
          <cell r="G4554" t="str">
            <v/>
          </cell>
        </row>
        <row r="4555">
          <cell r="A4555" t="str">
            <v/>
          </cell>
          <cell r="C4555" t="str">
            <v/>
          </cell>
          <cell r="F4555" t="str">
            <v/>
          </cell>
          <cell r="G4555" t="str">
            <v/>
          </cell>
        </row>
        <row r="4556">
          <cell r="A4556" t="str">
            <v/>
          </cell>
          <cell r="C4556" t="str">
            <v/>
          </cell>
          <cell r="F4556" t="str">
            <v/>
          </cell>
          <cell r="G4556" t="str">
            <v/>
          </cell>
        </row>
        <row r="4557">
          <cell r="A4557" t="str">
            <v/>
          </cell>
          <cell r="C4557" t="str">
            <v/>
          </cell>
          <cell r="F4557" t="str">
            <v/>
          </cell>
          <cell r="G4557" t="str">
            <v/>
          </cell>
        </row>
        <row r="4558">
          <cell r="A4558" t="str">
            <v/>
          </cell>
          <cell r="C4558" t="str">
            <v/>
          </cell>
          <cell r="F4558" t="str">
            <v/>
          </cell>
          <cell r="G4558" t="str">
            <v/>
          </cell>
        </row>
        <row r="4559">
          <cell r="A4559" t="str">
            <v/>
          </cell>
          <cell r="C4559" t="str">
            <v/>
          </cell>
          <cell r="F4559" t="str">
            <v/>
          </cell>
          <cell r="G4559" t="str">
            <v/>
          </cell>
        </row>
        <row r="4560">
          <cell r="F4560" t="str">
            <v>SUBTOTAL</v>
          </cell>
          <cell r="G4560" t="str">
            <v/>
          </cell>
        </row>
        <row r="4562">
          <cell r="A4562" t="str">
            <v>III. TRANSPORTES</v>
          </cell>
        </row>
        <row r="4563">
          <cell r="A4563" t="str">
            <v>CÓDIGO</v>
          </cell>
          <cell r="B4563" t="str">
            <v>DESCRIPCIÓN</v>
          </cell>
          <cell r="C4563" t="str">
            <v>TIPO</v>
          </cell>
          <cell r="D4563" t="str">
            <v>VOLUMEN/PESO</v>
          </cell>
          <cell r="E4563" t="str">
            <v>DISTANCIA</v>
          </cell>
          <cell r="F4563" t="str">
            <v>TARIFA</v>
          </cell>
          <cell r="G4563" t="str">
            <v>VR. UNITARIO</v>
          </cell>
        </row>
        <row r="4564">
          <cell r="A4564" t="str">
            <v/>
          </cell>
          <cell r="E4564" t="str">
            <v/>
          </cell>
          <cell r="F4564" t="str">
            <v/>
          </cell>
          <cell r="G4564" t="str">
            <v/>
          </cell>
        </row>
        <row r="4565">
          <cell r="A4565" t="str">
            <v/>
          </cell>
          <cell r="E4565" t="str">
            <v/>
          </cell>
          <cell r="F4565" t="str">
            <v/>
          </cell>
          <cell r="G4565" t="str">
            <v/>
          </cell>
        </row>
        <row r="4566">
          <cell r="A4566" t="str">
            <v/>
          </cell>
          <cell r="E4566" t="str">
            <v/>
          </cell>
          <cell r="F4566" t="str">
            <v/>
          </cell>
          <cell r="G4566" t="str">
            <v/>
          </cell>
        </row>
        <row r="4567">
          <cell r="F4567" t="str">
            <v>SUBTOTAL</v>
          </cell>
          <cell r="G4567" t="str">
            <v/>
          </cell>
        </row>
        <row r="4569">
          <cell r="A4569" t="str">
            <v>IV. MANO DE OBRA</v>
          </cell>
        </row>
        <row r="4570">
          <cell r="A4570" t="str">
            <v>CÓDIGO</v>
          </cell>
          <cell r="B4570" t="str">
            <v>CARGOS PERSONAL</v>
          </cell>
          <cell r="D4570" t="str">
            <v>CANTIDAD</v>
          </cell>
          <cell r="E4570" t="str">
            <v>JORNAL TOTAL</v>
          </cell>
          <cell r="F4570" t="str">
            <v>RENDIMIENTO</v>
          </cell>
          <cell r="G4570" t="str">
            <v>VR. UNITARIO</v>
          </cell>
        </row>
        <row r="4571">
          <cell r="A4571" t="str">
            <v/>
          </cell>
          <cell r="E4571" t="str">
            <v/>
          </cell>
          <cell r="G4571" t="str">
            <v/>
          </cell>
        </row>
        <row r="4572">
          <cell r="A4572" t="str">
            <v/>
          </cell>
          <cell r="E4572" t="str">
            <v/>
          </cell>
          <cell r="F4572" t="str">
            <v/>
          </cell>
          <cell r="G4572" t="str">
            <v/>
          </cell>
        </row>
        <row r="4573">
          <cell r="A4573" t="str">
            <v/>
          </cell>
          <cell r="E4573" t="str">
            <v/>
          </cell>
          <cell r="F4573" t="str">
            <v/>
          </cell>
          <cell r="G4573" t="str">
            <v/>
          </cell>
        </row>
        <row r="4574">
          <cell r="A4574" t="str">
            <v/>
          </cell>
          <cell r="E4574" t="str">
            <v/>
          </cell>
          <cell r="F4574" t="str">
            <v/>
          </cell>
          <cell r="G4574" t="str">
            <v/>
          </cell>
        </row>
        <row r="4575">
          <cell r="F4575" t="str">
            <v>SUBTOTAL</v>
          </cell>
          <cell r="G4575" t="str">
            <v/>
          </cell>
        </row>
        <row r="4577">
          <cell r="A4577" t="str">
            <v>V. SERVICIOS</v>
          </cell>
        </row>
        <row r="4578">
          <cell r="A4578" t="str">
            <v>CÓDIGO</v>
          </cell>
          <cell r="B4578" t="str">
            <v>DESCRIPCIÓN</v>
          </cell>
          <cell r="D4578" t="str">
            <v>UNIDAD</v>
          </cell>
          <cell r="E4578" t="str">
            <v>CANTIDAD</v>
          </cell>
          <cell r="F4578" t="str">
            <v>PRECIO UNIT.</v>
          </cell>
          <cell r="G4578" t="str">
            <v>VR. UNITARIO</v>
          </cell>
        </row>
        <row r="4579">
          <cell r="A4579" t="str">
            <v/>
          </cell>
          <cell r="D4579" t="str">
            <v/>
          </cell>
          <cell r="F4579" t="str">
            <v/>
          </cell>
          <cell r="G4579" t="str">
            <v/>
          </cell>
        </row>
        <row r="4580">
          <cell r="A4580" t="str">
            <v/>
          </cell>
          <cell r="D4580" t="str">
            <v/>
          </cell>
          <cell r="F4580" t="str">
            <v/>
          </cell>
          <cell r="G4580" t="str">
            <v/>
          </cell>
        </row>
        <row r="4581">
          <cell r="A4581" t="str">
            <v/>
          </cell>
          <cell r="D4581" t="str">
            <v/>
          </cell>
          <cell r="F4581" t="str">
            <v/>
          </cell>
          <cell r="G4581" t="str">
            <v/>
          </cell>
        </row>
        <row r="4582">
          <cell r="F4582" t="str">
            <v>SUBTOTAL</v>
          </cell>
          <cell r="G4582" t="str">
            <v/>
          </cell>
        </row>
        <row r="4584">
          <cell r="A4584" t="str">
            <v>TOTAL COSTO DIRECTO</v>
          </cell>
          <cell r="G4584" t="str">
            <v/>
          </cell>
        </row>
        <row r="4586">
          <cell r="A4586" t="str">
            <v>2. COSTOS INDIRECTOS</v>
          </cell>
        </row>
        <row r="4588">
          <cell r="A4588" t="str">
            <v>DESCRIPCIÓN</v>
          </cell>
          <cell r="F4588" t="str">
            <v>PORCENTAJE</v>
          </cell>
          <cell r="G4588" t="str">
            <v>VALOR TOTAL</v>
          </cell>
        </row>
        <row r="4589">
          <cell r="A4589" t="str">
            <v>ADMINISTRACION</v>
          </cell>
          <cell r="F4589">
            <v>0.21665986967355252</v>
          </cell>
          <cell r="G4589" t="str">
            <v/>
          </cell>
        </row>
        <row r="4590">
          <cell r="A4590" t="str">
            <v>IMPREVISTOS</v>
          </cell>
          <cell r="F4590" t="e">
            <v>#REF!</v>
          </cell>
          <cell r="G4590" t="str">
            <v/>
          </cell>
        </row>
        <row r="4591">
          <cell r="A4591" t="str">
            <v>UTILIDADES</v>
          </cell>
          <cell r="F4591" t="e">
            <v>#REF!</v>
          </cell>
          <cell r="G4591" t="str">
            <v/>
          </cell>
        </row>
        <row r="4592">
          <cell r="A4592" t="str">
            <v>TOTAL COSTO INDIRECTO</v>
          </cell>
          <cell r="F4592" t="e">
            <v>#REF!</v>
          </cell>
          <cell r="G4592" t="str">
            <v/>
          </cell>
        </row>
        <row r="4594">
          <cell r="A4594" t="str">
            <v>PRECIO UNITARIO TOTAL APROXIMADO AL PESO</v>
          </cell>
          <cell r="G4594" t="str">
            <v/>
          </cell>
        </row>
        <row r="4596">
          <cell r="B4596" t="str">
            <v>RESPONSABLE: JOHNATAN DE JESÚS ATEHORTÚA LONDOÑO</v>
          </cell>
        </row>
        <row r="4597">
          <cell r="B4597" t="str">
            <v xml:space="preserve">PROFESIONAL DE APOYO </v>
          </cell>
        </row>
        <row r="4598">
          <cell r="B4598" t="str">
            <v xml:space="preserve">SECRETARÍA DE PLANEACIÓN Y DESARROLLO TERRITORIAL </v>
          </cell>
        </row>
        <row r="4599">
          <cell r="B4599" t="str">
            <v>M.P. 05202 - 396667 ANT</v>
          </cell>
          <cell r="D4599" t="str">
            <v>FIRMA RESPONSABLE</v>
          </cell>
        </row>
        <row r="4600">
          <cell r="A4600" t="str">
            <v>DEPARTAMENTO DE ANTIOQUIA</v>
          </cell>
          <cell r="F4600" t="str">
            <v/>
          </cell>
        </row>
        <row r="4601">
          <cell r="A4601" t="str">
            <v>MUNICIPIO DE YARUMAL</v>
          </cell>
        </row>
        <row r="4602">
          <cell r="A4602" t="str">
            <v xml:space="preserve">PROYECTO: MEJORAMIENTO DE VÍAS TERCIARIAS EN EL MUNICIPIO DE YARUMAL ANTIOQUIA </v>
          </cell>
        </row>
        <row r="4604">
          <cell r="A4604" t="str">
            <v>ANÁLISIS DE PRECIOS UNITARIOS</v>
          </cell>
        </row>
        <row r="4606">
          <cell r="A4606" t="str">
            <v>ITEM</v>
          </cell>
          <cell r="B4606" t="str">
            <v>DESCRIPCIÓN</v>
          </cell>
          <cell r="E4606" t="str">
            <v>UNIDAD</v>
          </cell>
          <cell r="F4606" t="str">
            <v>CANTIDAD</v>
          </cell>
          <cell r="G4606" t="str">
            <v>COSTO DIRECTO</v>
          </cell>
        </row>
        <row r="4607">
          <cell r="B4607" t="str">
            <v/>
          </cell>
          <cell r="E4607" t="str">
            <v/>
          </cell>
          <cell r="F4607" t="str">
            <v/>
          </cell>
          <cell r="G4607" t="str">
            <v/>
          </cell>
        </row>
        <row r="4609">
          <cell r="A4609" t="str">
            <v>1. COSTOS DIRECTOS</v>
          </cell>
        </row>
        <row r="4611">
          <cell r="A4611" t="str">
            <v>I. EQUIPO</v>
          </cell>
        </row>
        <row r="4612">
          <cell r="A4612" t="str">
            <v>CÓDIGO</v>
          </cell>
          <cell r="B4612" t="str">
            <v>DESCRIPCIÓN</v>
          </cell>
          <cell r="D4612" t="str">
            <v>UNIDAD</v>
          </cell>
          <cell r="E4612" t="str">
            <v>TARIFA</v>
          </cell>
          <cell r="F4612" t="str">
            <v>RENDIMIENTO</v>
          </cell>
          <cell r="G4612" t="str">
            <v>VR. UNITARIO</v>
          </cell>
        </row>
        <row r="4613">
          <cell r="A4613" t="str">
            <v/>
          </cell>
          <cell r="D4613" t="str">
            <v/>
          </cell>
          <cell r="E4613" t="str">
            <v/>
          </cell>
          <cell r="G4613" t="str">
            <v/>
          </cell>
        </row>
        <row r="4614">
          <cell r="A4614" t="str">
            <v/>
          </cell>
          <cell r="D4614" t="str">
            <v/>
          </cell>
          <cell r="E4614" t="str">
            <v/>
          </cell>
          <cell r="G4614" t="str">
            <v/>
          </cell>
        </row>
        <row r="4615">
          <cell r="A4615" t="str">
            <v/>
          </cell>
          <cell r="D4615" t="str">
            <v/>
          </cell>
          <cell r="E4615" t="str">
            <v/>
          </cell>
          <cell r="G4615" t="str">
            <v/>
          </cell>
        </row>
        <row r="4616">
          <cell r="A4616" t="str">
            <v/>
          </cell>
          <cell r="D4616" t="str">
            <v/>
          </cell>
          <cell r="E4616" t="str">
            <v/>
          </cell>
          <cell r="G4616" t="str">
            <v/>
          </cell>
        </row>
        <row r="4617">
          <cell r="A4617" t="str">
            <v/>
          </cell>
          <cell r="D4617" t="str">
            <v/>
          </cell>
          <cell r="E4617" t="str">
            <v/>
          </cell>
          <cell r="G4617" t="str">
            <v/>
          </cell>
        </row>
        <row r="4618">
          <cell r="A4618" t="str">
            <v/>
          </cell>
          <cell r="D4618" t="str">
            <v/>
          </cell>
          <cell r="E4618" t="str">
            <v/>
          </cell>
          <cell r="G4618" t="str">
            <v/>
          </cell>
        </row>
        <row r="4619">
          <cell r="A4619" t="str">
            <v/>
          </cell>
          <cell r="B4619" t="str">
            <v/>
          </cell>
          <cell r="D4619" t="str">
            <v/>
          </cell>
          <cell r="E4619" t="str">
            <v/>
          </cell>
          <cell r="F4619" t="str">
            <v/>
          </cell>
          <cell r="G4619" t="str">
            <v/>
          </cell>
        </row>
        <row r="4620">
          <cell r="F4620" t="str">
            <v>SUBTOTAL</v>
          </cell>
          <cell r="G4620" t="str">
            <v/>
          </cell>
        </row>
        <row r="4622">
          <cell r="A4622" t="str">
            <v>II. MATERIALES</v>
          </cell>
        </row>
        <row r="4623">
          <cell r="A4623" t="str">
            <v>CÓDIGO</v>
          </cell>
          <cell r="B4623" t="str">
            <v>DESCRIPCIÓN</v>
          </cell>
          <cell r="C4623" t="str">
            <v>UNIDAD</v>
          </cell>
          <cell r="D4623" t="str">
            <v>CANTIDAD</v>
          </cell>
          <cell r="E4623" t="str">
            <v>DESP.</v>
          </cell>
          <cell r="F4623" t="str">
            <v>PRECIO UNIT.</v>
          </cell>
          <cell r="G4623" t="str">
            <v>VR. UNITARIO</v>
          </cell>
        </row>
        <row r="4624">
          <cell r="A4624" t="str">
            <v/>
          </cell>
          <cell r="C4624" t="str">
            <v/>
          </cell>
          <cell r="F4624" t="str">
            <v/>
          </cell>
          <cell r="G4624" t="str">
            <v/>
          </cell>
        </row>
        <row r="4625">
          <cell r="A4625" t="str">
            <v/>
          </cell>
          <cell r="C4625" t="str">
            <v/>
          </cell>
          <cell r="F4625" t="str">
            <v/>
          </cell>
          <cell r="G4625" t="str">
            <v/>
          </cell>
        </row>
        <row r="4626">
          <cell r="A4626" t="str">
            <v/>
          </cell>
          <cell r="C4626" t="str">
            <v/>
          </cell>
          <cell r="F4626" t="str">
            <v/>
          </cell>
          <cell r="G4626" t="str">
            <v/>
          </cell>
        </row>
        <row r="4627">
          <cell r="A4627" t="str">
            <v/>
          </cell>
          <cell r="C4627" t="str">
            <v/>
          </cell>
          <cell r="F4627" t="str">
            <v/>
          </cell>
          <cell r="G4627" t="str">
            <v/>
          </cell>
        </row>
        <row r="4628">
          <cell r="A4628" t="str">
            <v/>
          </cell>
          <cell r="C4628" t="str">
            <v/>
          </cell>
          <cell r="F4628" t="str">
            <v/>
          </cell>
          <cell r="G4628" t="str">
            <v/>
          </cell>
        </row>
        <row r="4629">
          <cell r="A4629" t="str">
            <v/>
          </cell>
          <cell r="C4629" t="str">
            <v/>
          </cell>
          <cell r="F4629" t="str">
            <v/>
          </cell>
          <cell r="G4629" t="str">
            <v/>
          </cell>
        </row>
        <row r="4630">
          <cell r="A4630" t="str">
            <v/>
          </cell>
          <cell r="C4630" t="str">
            <v/>
          </cell>
          <cell r="F4630" t="str">
            <v/>
          </cell>
          <cell r="G4630" t="str">
            <v/>
          </cell>
        </row>
        <row r="4631">
          <cell r="A4631" t="str">
            <v/>
          </cell>
          <cell r="C4631" t="str">
            <v/>
          </cell>
          <cell r="F4631" t="str">
            <v/>
          </cell>
          <cell r="G4631" t="str">
            <v/>
          </cell>
        </row>
        <row r="4632">
          <cell r="A4632" t="str">
            <v/>
          </cell>
          <cell r="C4632" t="str">
            <v/>
          </cell>
          <cell r="F4632" t="str">
            <v/>
          </cell>
          <cell r="G4632" t="str">
            <v/>
          </cell>
        </row>
        <row r="4633">
          <cell r="A4633" t="str">
            <v/>
          </cell>
          <cell r="C4633" t="str">
            <v/>
          </cell>
          <cell r="F4633" t="str">
            <v/>
          </cell>
          <cell r="G4633" t="str">
            <v/>
          </cell>
        </row>
        <row r="4634">
          <cell r="A4634" t="str">
            <v/>
          </cell>
          <cell r="C4634" t="str">
            <v/>
          </cell>
          <cell r="F4634" t="str">
            <v/>
          </cell>
          <cell r="G4634" t="str">
            <v/>
          </cell>
        </row>
        <row r="4635">
          <cell r="A4635" t="str">
            <v/>
          </cell>
          <cell r="C4635" t="str">
            <v/>
          </cell>
          <cell r="F4635" t="str">
            <v/>
          </cell>
          <cell r="G4635" t="str">
            <v/>
          </cell>
        </row>
        <row r="4636">
          <cell r="A4636" t="str">
            <v/>
          </cell>
          <cell r="C4636" t="str">
            <v/>
          </cell>
          <cell r="F4636" t="str">
            <v/>
          </cell>
          <cell r="G4636" t="str">
            <v/>
          </cell>
        </row>
        <row r="4637">
          <cell r="A4637" t="str">
            <v/>
          </cell>
          <cell r="C4637" t="str">
            <v/>
          </cell>
          <cell r="F4637" t="str">
            <v/>
          </cell>
          <cell r="G4637" t="str">
            <v/>
          </cell>
        </row>
        <row r="4638">
          <cell r="F4638" t="str">
            <v>SUBTOTAL</v>
          </cell>
          <cell r="G4638" t="str">
            <v/>
          </cell>
        </row>
        <row r="4640">
          <cell r="A4640" t="str">
            <v>III. TRANSPORTES</v>
          </cell>
        </row>
        <row r="4641">
          <cell r="A4641" t="str">
            <v>CÓDIGO</v>
          </cell>
          <cell r="B4641" t="str">
            <v>DESCRIPCIÓN</v>
          </cell>
          <cell r="C4641" t="str">
            <v>TIPO</v>
          </cell>
          <cell r="D4641" t="str">
            <v>VOLUMEN/PESO</v>
          </cell>
          <cell r="E4641" t="str">
            <v>DISTANCIA</v>
          </cell>
          <cell r="F4641" t="str">
            <v>TARIFA</v>
          </cell>
          <cell r="G4641" t="str">
            <v>VR. UNITARIO</v>
          </cell>
        </row>
        <row r="4642">
          <cell r="A4642" t="str">
            <v/>
          </cell>
          <cell r="E4642" t="str">
            <v/>
          </cell>
          <cell r="F4642" t="str">
            <v/>
          </cell>
          <cell r="G4642" t="str">
            <v/>
          </cell>
        </row>
        <row r="4643">
          <cell r="A4643" t="str">
            <v/>
          </cell>
          <cell r="E4643" t="str">
            <v/>
          </cell>
          <cell r="F4643" t="str">
            <v/>
          </cell>
          <cell r="G4643" t="str">
            <v/>
          </cell>
        </row>
        <row r="4644">
          <cell r="A4644" t="str">
            <v/>
          </cell>
          <cell r="E4644" t="str">
            <v/>
          </cell>
          <cell r="F4644" t="str">
            <v/>
          </cell>
          <cell r="G4644" t="str">
            <v/>
          </cell>
        </row>
        <row r="4645">
          <cell r="F4645" t="str">
            <v>SUBTOTAL</v>
          </cell>
          <cell r="G4645" t="str">
            <v/>
          </cell>
        </row>
        <row r="4647">
          <cell r="A4647" t="str">
            <v>IV. MANO DE OBRA</v>
          </cell>
        </row>
        <row r="4648">
          <cell r="A4648" t="str">
            <v>CÓDIGO</v>
          </cell>
          <cell r="B4648" t="str">
            <v>CARGOS PERSONAL</v>
          </cell>
          <cell r="D4648" t="str">
            <v>CANTIDAD</v>
          </cell>
          <cell r="E4648" t="str">
            <v>JORNAL TOTAL</v>
          </cell>
          <cell r="F4648" t="str">
            <v>RENDIMIENTO</v>
          </cell>
          <cell r="G4648" t="str">
            <v>VR. UNITARIO</v>
          </cell>
        </row>
        <row r="4649">
          <cell r="A4649" t="str">
            <v/>
          </cell>
          <cell r="E4649" t="str">
            <v/>
          </cell>
          <cell r="G4649" t="str">
            <v/>
          </cell>
        </row>
        <row r="4650">
          <cell r="A4650" t="str">
            <v/>
          </cell>
          <cell r="E4650" t="str">
            <v/>
          </cell>
          <cell r="F4650" t="str">
            <v/>
          </cell>
          <cell r="G4650" t="str">
            <v/>
          </cell>
        </row>
        <row r="4651">
          <cell r="A4651" t="str">
            <v/>
          </cell>
          <cell r="E4651" t="str">
            <v/>
          </cell>
          <cell r="F4651" t="str">
            <v/>
          </cell>
          <cell r="G4651" t="str">
            <v/>
          </cell>
        </row>
        <row r="4652">
          <cell r="A4652" t="str">
            <v/>
          </cell>
          <cell r="E4652" t="str">
            <v/>
          </cell>
          <cell r="F4652" t="str">
            <v/>
          </cell>
          <cell r="G4652" t="str">
            <v/>
          </cell>
        </row>
        <row r="4653">
          <cell r="F4653" t="str">
            <v>SUBTOTAL</v>
          </cell>
          <cell r="G4653" t="str">
            <v/>
          </cell>
        </row>
        <row r="4655">
          <cell r="A4655" t="str">
            <v>V. SERVICIOS</v>
          </cell>
        </row>
        <row r="4656">
          <cell r="A4656" t="str">
            <v>CÓDIGO</v>
          </cell>
          <cell r="B4656" t="str">
            <v>DESCRIPCIÓN</v>
          </cell>
          <cell r="D4656" t="str">
            <v>UNIDAD</v>
          </cell>
          <cell r="E4656" t="str">
            <v>CANTIDAD</v>
          </cell>
          <cell r="F4656" t="str">
            <v>PRECIO UNIT.</v>
          </cell>
          <cell r="G4656" t="str">
            <v>VR. UNITARIO</v>
          </cell>
        </row>
        <row r="4657">
          <cell r="A4657" t="str">
            <v/>
          </cell>
          <cell r="D4657" t="str">
            <v/>
          </cell>
          <cell r="F4657" t="str">
            <v/>
          </cell>
          <cell r="G4657" t="str">
            <v/>
          </cell>
        </row>
        <row r="4658">
          <cell r="A4658" t="str">
            <v/>
          </cell>
          <cell r="D4658" t="str">
            <v/>
          </cell>
          <cell r="F4658" t="str">
            <v/>
          </cell>
          <cell r="G4658" t="str">
            <v/>
          </cell>
        </row>
        <row r="4659">
          <cell r="A4659" t="str">
            <v/>
          </cell>
          <cell r="D4659" t="str">
            <v/>
          </cell>
          <cell r="F4659" t="str">
            <v/>
          </cell>
          <cell r="G4659" t="str">
            <v/>
          </cell>
        </row>
        <row r="4660">
          <cell r="F4660" t="str">
            <v>SUBTOTAL</v>
          </cell>
          <cell r="G4660" t="str">
            <v/>
          </cell>
        </row>
        <row r="4662">
          <cell r="A4662" t="str">
            <v>TOTAL COSTO DIRECTO</v>
          </cell>
          <cell r="G4662" t="str">
            <v/>
          </cell>
        </row>
        <row r="4664">
          <cell r="A4664" t="str">
            <v>2. COSTOS INDIRECTOS</v>
          </cell>
        </row>
        <row r="4666">
          <cell r="A4666" t="str">
            <v>DESCRIPCIÓN</v>
          </cell>
          <cell r="F4666" t="str">
            <v>PORCENTAJE</v>
          </cell>
          <cell r="G4666" t="str">
            <v>VALOR TOTAL</v>
          </cell>
        </row>
        <row r="4667">
          <cell r="A4667" t="str">
            <v>ADMINISTRACION</v>
          </cell>
          <cell r="F4667">
            <v>0.21665986967355252</v>
          </cell>
          <cell r="G4667" t="str">
            <v/>
          </cell>
        </row>
        <row r="4668">
          <cell r="A4668" t="str">
            <v>IMPREVISTOS</v>
          </cell>
          <cell r="F4668" t="e">
            <v>#REF!</v>
          </cell>
          <cell r="G4668" t="str">
            <v/>
          </cell>
        </row>
        <row r="4669">
          <cell r="A4669" t="str">
            <v>UTILIDADES</v>
          </cell>
          <cell r="F4669" t="e">
            <v>#REF!</v>
          </cell>
          <cell r="G4669" t="str">
            <v/>
          </cell>
        </row>
        <row r="4670">
          <cell r="A4670" t="str">
            <v>TOTAL COSTO INDIRECTO</v>
          </cell>
          <cell r="F4670" t="e">
            <v>#REF!</v>
          </cell>
          <cell r="G4670" t="str">
            <v/>
          </cell>
        </row>
        <row r="4672">
          <cell r="A4672" t="str">
            <v>PRECIO UNITARIO TOTAL APROXIMADO AL PESO</v>
          </cell>
          <cell r="G4672" t="str">
            <v/>
          </cell>
        </row>
        <row r="4674">
          <cell r="B4674" t="str">
            <v>RESPONSABLE: JOHNATAN DE JESÚS ATEHORTÚA LONDOÑO</v>
          </cell>
        </row>
        <row r="4675">
          <cell r="B4675" t="str">
            <v xml:space="preserve">PROFESIONAL DE APOYO </v>
          </cell>
        </row>
        <row r="4676">
          <cell r="B4676" t="str">
            <v xml:space="preserve">SECRETARÍA DE PLANEACIÓN Y DESARROLLO TERRITORIAL </v>
          </cell>
        </row>
        <row r="4677">
          <cell r="B4677" t="str">
            <v>M.P. 05202 - 396667 ANT</v>
          </cell>
          <cell r="D4677" t="str">
            <v>FIRMA RESPONSABLE</v>
          </cell>
        </row>
        <row r="4678">
          <cell r="A4678" t="str">
            <v>DEPARTAMENTO DE ANTIOQUIA</v>
          </cell>
          <cell r="F4678" t="str">
            <v/>
          </cell>
        </row>
        <row r="4679">
          <cell r="A4679" t="str">
            <v>MUNICIPIO DE YARUMAL</v>
          </cell>
        </row>
        <row r="4680">
          <cell r="A4680" t="str">
            <v xml:space="preserve">PROYECTO: MEJORAMIENTO DE VÍAS TERCIARIAS EN EL MUNICIPIO DE YARUMAL ANTIOQUIA </v>
          </cell>
        </row>
        <row r="4682">
          <cell r="A4682" t="str">
            <v>ANÁLISIS DE PRECIOS UNITARIOS</v>
          </cell>
        </row>
        <row r="4684">
          <cell r="A4684" t="str">
            <v>ITEM</v>
          </cell>
          <cell r="B4684" t="str">
            <v>DESCRIPCIÓN</v>
          </cell>
          <cell r="E4684" t="str">
            <v>UNIDAD</v>
          </cell>
          <cell r="F4684" t="str">
            <v>CANTIDAD</v>
          </cell>
          <cell r="G4684" t="str">
            <v>COSTO DIRECTO</v>
          </cell>
        </row>
        <row r="4685">
          <cell r="B4685" t="str">
            <v/>
          </cell>
          <cell r="E4685" t="str">
            <v/>
          </cell>
          <cell r="F4685" t="str">
            <v/>
          </cell>
          <cell r="G4685" t="str">
            <v/>
          </cell>
        </row>
        <row r="4687">
          <cell r="A4687" t="str">
            <v>1. COSTOS DIRECTOS</v>
          </cell>
        </row>
        <row r="4689">
          <cell r="A4689" t="str">
            <v>I. EQUIPO</v>
          </cell>
        </row>
        <row r="4690">
          <cell r="A4690" t="str">
            <v>CÓDIGO</v>
          </cell>
          <cell r="B4690" t="str">
            <v>DESCRIPCIÓN</v>
          </cell>
          <cell r="D4690" t="str">
            <v>UNIDAD</v>
          </cell>
          <cell r="E4690" t="str">
            <v>TARIFA</v>
          </cell>
          <cell r="F4690" t="str">
            <v>RENDIMIENTO</v>
          </cell>
          <cell r="G4690" t="str">
            <v>VR. UNITARIO</v>
          </cell>
        </row>
        <row r="4691">
          <cell r="A4691" t="str">
            <v/>
          </cell>
          <cell r="D4691" t="str">
            <v/>
          </cell>
          <cell r="E4691" t="str">
            <v/>
          </cell>
          <cell r="G4691" t="str">
            <v/>
          </cell>
        </row>
        <row r="4692">
          <cell r="A4692" t="str">
            <v/>
          </cell>
          <cell r="D4692" t="str">
            <v/>
          </cell>
          <cell r="E4692" t="str">
            <v/>
          </cell>
          <cell r="G4692" t="str">
            <v/>
          </cell>
        </row>
        <row r="4693">
          <cell r="A4693" t="str">
            <v/>
          </cell>
          <cell r="D4693" t="str">
            <v/>
          </cell>
          <cell r="E4693" t="str">
            <v/>
          </cell>
          <cell r="G4693" t="str">
            <v/>
          </cell>
        </row>
        <row r="4694">
          <cell r="A4694" t="str">
            <v/>
          </cell>
          <cell r="D4694" t="str">
            <v/>
          </cell>
          <cell r="E4694" t="str">
            <v/>
          </cell>
          <cell r="G4694" t="str">
            <v/>
          </cell>
        </row>
        <row r="4695">
          <cell r="A4695" t="str">
            <v/>
          </cell>
          <cell r="D4695" t="str">
            <v/>
          </cell>
          <cell r="E4695" t="str">
            <v/>
          </cell>
          <cell r="G4695" t="str">
            <v/>
          </cell>
        </row>
        <row r="4696">
          <cell r="A4696" t="str">
            <v/>
          </cell>
          <cell r="D4696" t="str">
            <v/>
          </cell>
          <cell r="E4696" t="str">
            <v/>
          </cell>
          <cell r="G4696" t="str">
            <v/>
          </cell>
        </row>
        <row r="4697">
          <cell r="A4697" t="str">
            <v/>
          </cell>
          <cell r="B4697" t="str">
            <v/>
          </cell>
          <cell r="D4697" t="str">
            <v/>
          </cell>
          <cell r="E4697" t="str">
            <v/>
          </cell>
          <cell r="F4697" t="str">
            <v/>
          </cell>
          <cell r="G4697" t="str">
            <v/>
          </cell>
        </row>
        <row r="4698">
          <cell r="F4698" t="str">
            <v>SUBTOTAL</v>
          </cell>
          <cell r="G4698" t="str">
            <v/>
          </cell>
        </row>
        <row r="4700">
          <cell r="A4700" t="str">
            <v>II. MATERIALES</v>
          </cell>
        </row>
        <row r="4701">
          <cell r="A4701" t="str">
            <v>CÓDIGO</v>
          </cell>
          <cell r="B4701" t="str">
            <v>DESCRIPCIÓN</v>
          </cell>
          <cell r="C4701" t="str">
            <v>UNIDAD</v>
          </cell>
          <cell r="D4701" t="str">
            <v>CANTIDAD</v>
          </cell>
          <cell r="E4701" t="str">
            <v>DESP.</v>
          </cell>
          <cell r="F4701" t="str">
            <v>PRECIO UNIT.</v>
          </cell>
          <cell r="G4701" t="str">
            <v>VR. UNITARIO</v>
          </cell>
        </row>
        <row r="4702">
          <cell r="A4702" t="str">
            <v/>
          </cell>
          <cell r="C4702" t="str">
            <v/>
          </cell>
          <cell r="F4702" t="str">
            <v/>
          </cell>
          <cell r="G4702" t="str">
            <v/>
          </cell>
        </row>
        <row r="4703">
          <cell r="A4703" t="str">
            <v/>
          </cell>
          <cell r="C4703" t="str">
            <v/>
          </cell>
          <cell r="F4703" t="str">
            <v/>
          </cell>
          <cell r="G4703" t="str">
            <v/>
          </cell>
        </row>
        <row r="4704">
          <cell r="A4704" t="str">
            <v/>
          </cell>
          <cell r="C4704" t="str">
            <v/>
          </cell>
          <cell r="F4704" t="str">
            <v/>
          </cell>
          <cell r="G4704" t="str">
            <v/>
          </cell>
        </row>
        <row r="4705">
          <cell r="A4705" t="str">
            <v/>
          </cell>
          <cell r="C4705" t="str">
            <v/>
          </cell>
          <cell r="F4705" t="str">
            <v/>
          </cell>
          <cell r="G4705" t="str">
            <v/>
          </cell>
        </row>
        <row r="4706">
          <cell r="A4706" t="str">
            <v/>
          </cell>
          <cell r="C4706" t="str">
            <v/>
          </cell>
          <cell r="F4706" t="str">
            <v/>
          </cell>
          <cell r="G4706" t="str">
            <v/>
          </cell>
        </row>
        <row r="4707">
          <cell r="A4707" t="str">
            <v/>
          </cell>
          <cell r="C4707" t="str">
            <v/>
          </cell>
          <cell r="F4707" t="str">
            <v/>
          </cell>
          <cell r="G4707" t="str">
            <v/>
          </cell>
        </row>
        <row r="4708">
          <cell r="A4708" t="str">
            <v/>
          </cell>
          <cell r="C4708" t="str">
            <v/>
          </cell>
          <cell r="F4708" t="str">
            <v/>
          </cell>
          <cell r="G4708" t="str">
            <v/>
          </cell>
        </row>
        <row r="4709">
          <cell r="A4709" t="str">
            <v/>
          </cell>
          <cell r="C4709" t="str">
            <v/>
          </cell>
          <cell r="F4709" t="str">
            <v/>
          </cell>
          <cell r="G4709" t="str">
            <v/>
          </cell>
        </row>
        <row r="4710">
          <cell r="A4710" t="str">
            <v/>
          </cell>
          <cell r="C4710" t="str">
            <v/>
          </cell>
          <cell r="F4710" t="str">
            <v/>
          </cell>
          <cell r="G4710" t="str">
            <v/>
          </cell>
        </row>
        <row r="4711">
          <cell r="A4711" t="str">
            <v/>
          </cell>
          <cell r="C4711" t="str">
            <v/>
          </cell>
          <cell r="F4711" t="str">
            <v/>
          </cell>
          <cell r="G4711" t="str">
            <v/>
          </cell>
        </row>
        <row r="4712">
          <cell r="A4712" t="str">
            <v/>
          </cell>
          <cell r="C4712" t="str">
            <v/>
          </cell>
          <cell r="F4712" t="str">
            <v/>
          </cell>
          <cell r="G4712" t="str">
            <v/>
          </cell>
        </row>
        <row r="4713">
          <cell r="A4713" t="str">
            <v/>
          </cell>
          <cell r="C4713" t="str">
            <v/>
          </cell>
          <cell r="F4713" t="str">
            <v/>
          </cell>
          <cell r="G4713" t="str">
            <v/>
          </cell>
        </row>
        <row r="4714">
          <cell r="A4714" t="str">
            <v/>
          </cell>
          <cell r="C4714" t="str">
            <v/>
          </cell>
          <cell r="F4714" t="str">
            <v/>
          </cell>
          <cell r="G4714" t="str">
            <v/>
          </cell>
        </row>
        <row r="4715">
          <cell r="A4715" t="str">
            <v/>
          </cell>
          <cell r="C4715" t="str">
            <v/>
          </cell>
          <cell r="F4715" t="str">
            <v/>
          </cell>
          <cell r="G4715" t="str">
            <v/>
          </cell>
        </row>
        <row r="4716">
          <cell r="F4716" t="str">
            <v>SUBTOTAL</v>
          </cell>
          <cell r="G4716" t="str">
            <v/>
          </cell>
        </row>
        <row r="4718">
          <cell r="A4718" t="str">
            <v>III. TRANSPORTES</v>
          </cell>
        </row>
        <row r="4719">
          <cell r="A4719" t="str">
            <v>CÓDIGO</v>
          </cell>
          <cell r="B4719" t="str">
            <v>DESCRIPCIÓN</v>
          </cell>
          <cell r="C4719" t="str">
            <v>TIPO</v>
          </cell>
          <cell r="D4719" t="str">
            <v>VOLUMEN/PESO</v>
          </cell>
          <cell r="E4719" t="str">
            <v>DISTANCIA</v>
          </cell>
          <cell r="F4719" t="str">
            <v>TARIFA</v>
          </cell>
          <cell r="G4719" t="str">
            <v>VR. UNITARIO</v>
          </cell>
        </row>
        <row r="4720">
          <cell r="A4720" t="str">
            <v/>
          </cell>
          <cell r="E4720" t="str">
            <v/>
          </cell>
          <cell r="F4720" t="str">
            <v/>
          </cell>
          <cell r="G4720" t="str">
            <v/>
          </cell>
        </row>
        <row r="4721">
          <cell r="A4721" t="str">
            <v/>
          </cell>
          <cell r="E4721" t="str">
            <v/>
          </cell>
          <cell r="F4721" t="str">
            <v/>
          </cell>
          <cell r="G4721" t="str">
            <v/>
          </cell>
        </row>
        <row r="4722">
          <cell r="A4722" t="str">
            <v/>
          </cell>
          <cell r="E4722" t="str">
            <v/>
          </cell>
          <cell r="F4722" t="str">
            <v/>
          </cell>
          <cell r="G4722" t="str">
            <v/>
          </cell>
        </row>
        <row r="4723">
          <cell r="F4723" t="str">
            <v>SUBTOTAL</v>
          </cell>
          <cell r="G4723" t="str">
            <v/>
          </cell>
        </row>
        <row r="4725">
          <cell r="A4725" t="str">
            <v>IV. MANO DE OBRA</v>
          </cell>
        </row>
        <row r="4726">
          <cell r="A4726" t="str">
            <v>CÓDIGO</v>
          </cell>
          <cell r="B4726" t="str">
            <v>CARGOS PERSONAL</v>
          </cell>
          <cell r="D4726" t="str">
            <v>CANTIDAD</v>
          </cell>
          <cell r="E4726" t="str">
            <v>JORNAL TOTAL</v>
          </cell>
          <cell r="F4726" t="str">
            <v>RENDIMIENTO</v>
          </cell>
          <cell r="G4726" t="str">
            <v>VR. UNITARIO</v>
          </cell>
        </row>
        <row r="4727">
          <cell r="A4727" t="str">
            <v/>
          </cell>
          <cell r="E4727" t="str">
            <v/>
          </cell>
          <cell r="G4727" t="str">
            <v/>
          </cell>
        </row>
        <row r="4728">
          <cell r="A4728" t="str">
            <v/>
          </cell>
          <cell r="E4728" t="str">
            <v/>
          </cell>
          <cell r="F4728" t="str">
            <v/>
          </cell>
          <cell r="G4728" t="str">
            <v/>
          </cell>
        </row>
        <row r="4729">
          <cell r="A4729" t="str">
            <v/>
          </cell>
          <cell r="E4729" t="str">
            <v/>
          </cell>
          <cell r="F4729" t="str">
            <v/>
          </cell>
          <cell r="G4729" t="str">
            <v/>
          </cell>
        </row>
        <row r="4730">
          <cell r="A4730" t="str">
            <v/>
          </cell>
          <cell r="E4730" t="str">
            <v/>
          </cell>
          <cell r="F4730" t="str">
            <v/>
          </cell>
          <cell r="G4730" t="str">
            <v/>
          </cell>
        </row>
        <row r="4731">
          <cell r="F4731" t="str">
            <v>SUBTOTAL</v>
          </cell>
          <cell r="G4731" t="str">
            <v/>
          </cell>
        </row>
        <row r="4733">
          <cell r="A4733" t="str">
            <v>V. SERVICIOS</v>
          </cell>
        </row>
        <row r="4734">
          <cell r="A4734" t="str">
            <v>CÓDIGO</v>
          </cell>
          <cell r="B4734" t="str">
            <v>DESCRIPCIÓN</v>
          </cell>
          <cell r="D4734" t="str">
            <v>UNIDAD</v>
          </cell>
          <cell r="E4734" t="str">
            <v>CANTIDAD</v>
          </cell>
          <cell r="F4734" t="str">
            <v>PRECIO UNIT.</v>
          </cell>
          <cell r="G4734" t="str">
            <v>VR. UNITARIO</v>
          </cell>
        </row>
        <row r="4735">
          <cell r="A4735" t="str">
            <v/>
          </cell>
          <cell r="D4735" t="str">
            <v/>
          </cell>
          <cell r="F4735" t="str">
            <v/>
          </cell>
          <cell r="G4735" t="str">
            <v/>
          </cell>
        </row>
        <row r="4736">
          <cell r="A4736" t="str">
            <v/>
          </cell>
          <cell r="D4736" t="str">
            <v/>
          </cell>
          <cell r="F4736" t="str">
            <v/>
          </cell>
          <cell r="G4736" t="str">
            <v/>
          </cell>
        </row>
        <row r="4737">
          <cell r="A4737" t="str">
            <v/>
          </cell>
          <cell r="D4737" t="str">
            <v/>
          </cell>
          <cell r="F4737" t="str">
            <v/>
          </cell>
          <cell r="G4737" t="str">
            <v/>
          </cell>
        </row>
        <row r="4738">
          <cell r="F4738" t="str">
            <v>SUBTOTAL</v>
          </cell>
          <cell r="G4738" t="str">
            <v/>
          </cell>
        </row>
        <row r="4740">
          <cell r="A4740" t="str">
            <v>TOTAL COSTO DIRECTO</v>
          </cell>
          <cell r="G4740" t="str">
            <v/>
          </cell>
        </row>
        <row r="4742">
          <cell r="A4742" t="str">
            <v>2. COSTOS INDIRECTOS</v>
          </cell>
        </row>
        <row r="4744">
          <cell r="A4744" t="str">
            <v>DESCRIPCIÓN</v>
          </cell>
          <cell r="F4744" t="str">
            <v>PORCENTAJE</v>
          </cell>
          <cell r="G4744" t="str">
            <v>VALOR TOTAL</v>
          </cell>
        </row>
        <row r="4745">
          <cell r="A4745" t="str">
            <v>ADMINISTRACION</v>
          </cell>
          <cell r="F4745">
            <v>0.21665986967355252</v>
          </cell>
          <cell r="G4745" t="str">
            <v/>
          </cell>
        </row>
        <row r="4746">
          <cell r="A4746" t="str">
            <v>IMPREVISTOS</v>
          </cell>
          <cell r="F4746" t="e">
            <v>#REF!</v>
          </cell>
          <cell r="G4746" t="str">
            <v/>
          </cell>
        </row>
        <row r="4747">
          <cell r="A4747" t="str">
            <v>UTILIDADES</v>
          </cell>
          <cell r="F4747" t="e">
            <v>#REF!</v>
          </cell>
          <cell r="G4747" t="str">
            <v/>
          </cell>
        </row>
        <row r="4748">
          <cell r="A4748" t="str">
            <v>TOTAL COSTO INDIRECTO</v>
          </cell>
          <cell r="F4748" t="e">
            <v>#REF!</v>
          </cell>
          <cell r="G4748" t="str">
            <v/>
          </cell>
        </row>
        <row r="4750">
          <cell r="A4750" t="str">
            <v>PRECIO UNITARIO TOTAL APROXIMADO AL PESO</v>
          </cell>
          <cell r="G4750" t="str">
            <v/>
          </cell>
        </row>
        <row r="4752">
          <cell r="B4752" t="str">
            <v>RESPONSABLE: JOHNATAN DE JESÚS ATEHORTÚA LONDOÑO</v>
          </cell>
        </row>
        <row r="4753">
          <cell r="B4753" t="str">
            <v xml:space="preserve">PROFESIONAL DE APOYO </v>
          </cell>
        </row>
        <row r="4754">
          <cell r="B4754" t="str">
            <v xml:space="preserve">SECRETARÍA DE PLANEACIÓN Y DESARROLLO TERRITORIAL </v>
          </cell>
        </row>
        <row r="4755">
          <cell r="B4755" t="str">
            <v>M.P. 05202 - 396667 ANT</v>
          </cell>
          <cell r="D4755" t="str">
            <v>FIRMA RESPONSABLE</v>
          </cell>
        </row>
        <row r="4756">
          <cell r="A4756" t="str">
            <v>DEPARTAMENTO DE ANTIOQUIA</v>
          </cell>
          <cell r="F4756" t="str">
            <v/>
          </cell>
        </row>
        <row r="4757">
          <cell r="A4757" t="str">
            <v>MUNICIPIO DE YARUMAL</v>
          </cell>
        </row>
        <row r="4758">
          <cell r="A4758" t="str">
            <v xml:space="preserve">PROYECTO: MEJORAMIENTO DE VÍAS TERCIARIAS EN EL MUNICIPIO DE YARUMAL ANTIOQUIA </v>
          </cell>
        </row>
        <row r="4760">
          <cell r="A4760" t="str">
            <v>ANÁLISIS DE PRECIOS UNITARIOS</v>
          </cell>
        </row>
        <row r="4762">
          <cell r="A4762" t="str">
            <v>ITEM</v>
          </cell>
          <cell r="B4762" t="str">
            <v>DESCRIPCIÓN</v>
          </cell>
          <cell r="E4762" t="str">
            <v>UNIDAD</v>
          </cell>
          <cell r="F4762" t="str">
            <v>CANTIDAD</v>
          </cell>
          <cell r="G4762" t="str">
            <v>COSTO DIRECTO</v>
          </cell>
        </row>
        <row r="4763">
          <cell r="B4763" t="str">
            <v/>
          </cell>
          <cell r="E4763" t="str">
            <v/>
          </cell>
          <cell r="F4763" t="str">
            <v/>
          </cell>
          <cell r="G4763" t="str">
            <v/>
          </cell>
        </row>
        <row r="4765">
          <cell r="A4765" t="str">
            <v>1. COSTOS DIRECTOS</v>
          </cell>
        </row>
        <row r="4767">
          <cell r="A4767" t="str">
            <v>I. EQUIPO</v>
          </cell>
        </row>
        <row r="4768">
          <cell r="A4768" t="str">
            <v>CÓDIGO</v>
          </cell>
          <cell r="B4768" t="str">
            <v>DESCRIPCIÓN</v>
          </cell>
          <cell r="D4768" t="str">
            <v>UNIDAD</v>
          </cell>
          <cell r="E4768" t="str">
            <v>TARIFA</v>
          </cell>
          <cell r="F4768" t="str">
            <v>RENDIMIENTO</v>
          </cell>
          <cell r="G4768" t="str">
            <v>VR. UNITARIO</v>
          </cell>
        </row>
        <row r="4769">
          <cell r="A4769" t="str">
            <v/>
          </cell>
          <cell r="D4769" t="str">
            <v/>
          </cell>
          <cell r="E4769" t="str">
            <v/>
          </cell>
          <cell r="G4769" t="str">
            <v/>
          </cell>
        </row>
        <row r="4770">
          <cell r="A4770" t="str">
            <v/>
          </cell>
          <cell r="D4770" t="str">
            <v/>
          </cell>
          <cell r="E4770" t="str">
            <v/>
          </cell>
          <cell r="G4770" t="str">
            <v/>
          </cell>
        </row>
        <row r="4771">
          <cell r="A4771" t="str">
            <v/>
          </cell>
          <cell r="D4771" t="str">
            <v/>
          </cell>
          <cell r="E4771" t="str">
            <v/>
          </cell>
          <cell r="G4771" t="str">
            <v/>
          </cell>
        </row>
        <row r="4772">
          <cell r="A4772" t="str">
            <v/>
          </cell>
          <cell r="D4772" t="str">
            <v/>
          </cell>
          <cell r="E4772" t="str">
            <v/>
          </cell>
          <cell r="G4772" t="str">
            <v/>
          </cell>
        </row>
        <row r="4773">
          <cell r="A4773" t="str">
            <v/>
          </cell>
          <cell r="D4773" t="str">
            <v/>
          </cell>
          <cell r="E4773" t="str">
            <v/>
          </cell>
          <cell r="G4773" t="str">
            <v/>
          </cell>
        </row>
        <row r="4774">
          <cell r="A4774" t="str">
            <v/>
          </cell>
          <cell r="D4774" t="str">
            <v/>
          </cell>
          <cell r="E4774" t="str">
            <v/>
          </cell>
          <cell r="G4774" t="str">
            <v/>
          </cell>
        </row>
        <row r="4775">
          <cell r="A4775" t="str">
            <v/>
          </cell>
          <cell r="B4775" t="str">
            <v/>
          </cell>
          <cell r="D4775" t="str">
            <v/>
          </cell>
          <cell r="E4775" t="str">
            <v/>
          </cell>
          <cell r="F4775" t="str">
            <v/>
          </cell>
          <cell r="G4775" t="str">
            <v/>
          </cell>
        </row>
        <row r="4776">
          <cell r="F4776" t="str">
            <v>SUBTOTAL</v>
          </cell>
          <cell r="G4776" t="str">
            <v/>
          </cell>
        </row>
        <row r="4778">
          <cell r="A4778" t="str">
            <v>II. MATERIALES</v>
          </cell>
        </row>
        <row r="4779">
          <cell r="A4779" t="str">
            <v>CÓDIGO</v>
          </cell>
          <cell r="B4779" t="str">
            <v>DESCRIPCIÓN</v>
          </cell>
          <cell r="C4779" t="str">
            <v>UNIDAD</v>
          </cell>
          <cell r="D4779" t="str">
            <v>CANTIDAD</v>
          </cell>
          <cell r="E4779" t="str">
            <v>DESP.</v>
          </cell>
          <cell r="F4779" t="str">
            <v>PRECIO UNIT.</v>
          </cell>
          <cell r="G4779" t="str">
            <v>VR. UNITARIO</v>
          </cell>
        </row>
        <row r="4780">
          <cell r="A4780" t="str">
            <v/>
          </cell>
          <cell r="C4780" t="str">
            <v/>
          </cell>
          <cell r="F4780" t="str">
            <v/>
          </cell>
          <cell r="G4780" t="str">
            <v/>
          </cell>
        </row>
        <row r="4781">
          <cell r="A4781" t="str">
            <v/>
          </cell>
          <cell r="C4781" t="str">
            <v/>
          </cell>
          <cell r="F4781" t="str">
            <v/>
          </cell>
          <cell r="G4781" t="str">
            <v/>
          </cell>
        </row>
        <row r="4782">
          <cell r="A4782" t="str">
            <v/>
          </cell>
          <cell r="C4782" t="str">
            <v/>
          </cell>
          <cell r="F4782" t="str">
            <v/>
          </cell>
          <cell r="G4782" t="str">
            <v/>
          </cell>
        </row>
        <row r="4783">
          <cell r="A4783" t="str">
            <v/>
          </cell>
          <cell r="C4783" t="str">
            <v/>
          </cell>
          <cell r="F4783" t="str">
            <v/>
          </cell>
          <cell r="G4783" t="str">
            <v/>
          </cell>
        </row>
        <row r="4784">
          <cell r="A4784" t="str">
            <v/>
          </cell>
          <cell r="C4784" t="str">
            <v/>
          </cell>
          <cell r="F4784" t="str">
            <v/>
          </cell>
          <cell r="G4784" t="str">
            <v/>
          </cell>
        </row>
        <row r="4785">
          <cell r="A4785" t="str">
            <v/>
          </cell>
          <cell r="C4785" t="str">
            <v/>
          </cell>
          <cell r="F4785" t="str">
            <v/>
          </cell>
          <cell r="G4785" t="str">
            <v/>
          </cell>
        </row>
        <row r="4786">
          <cell r="A4786" t="str">
            <v/>
          </cell>
          <cell r="C4786" t="str">
            <v/>
          </cell>
          <cell r="F4786" t="str">
            <v/>
          </cell>
          <cell r="G4786" t="str">
            <v/>
          </cell>
        </row>
        <row r="4787">
          <cell r="A4787" t="str">
            <v/>
          </cell>
          <cell r="C4787" t="str">
            <v/>
          </cell>
          <cell r="F4787" t="str">
            <v/>
          </cell>
          <cell r="G4787" t="str">
            <v/>
          </cell>
        </row>
        <row r="4788">
          <cell r="A4788" t="str">
            <v/>
          </cell>
          <cell r="C4788" t="str">
            <v/>
          </cell>
          <cell r="F4788" t="str">
            <v/>
          </cell>
          <cell r="G4788" t="str">
            <v/>
          </cell>
        </row>
        <row r="4789">
          <cell r="A4789" t="str">
            <v/>
          </cell>
          <cell r="C4789" t="str">
            <v/>
          </cell>
          <cell r="F4789" t="str">
            <v/>
          </cell>
          <cell r="G4789" t="str">
            <v/>
          </cell>
        </row>
        <row r="4790">
          <cell r="A4790" t="str">
            <v/>
          </cell>
          <cell r="C4790" t="str">
            <v/>
          </cell>
          <cell r="F4790" t="str">
            <v/>
          </cell>
          <cell r="G4790" t="str">
            <v/>
          </cell>
        </row>
        <row r="4791">
          <cell r="A4791" t="str">
            <v/>
          </cell>
          <cell r="C4791" t="str">
            <v/>
          </cell>
          <cell r="F4791" t="str">
            <v/>
          </cell>
          <cell r="G4791" t="str">
            <v/>
          </cell>
        </row>
        <row r="4792">
          <cell r="A4792" t="str">
            <v/>
          </cell>
          <cell r="C4792" t="str">
            <v/>
          </cell>
          <cell r="F4792" t="str">
            <v/>
          </cell>
          <cell r="G4792" t="str">
            <v/>
          </cell>
        </row>
        <row r="4793">
          <cell r="A4793" t="str">
            <v/>
          </cell>
          <cell r="C4793" t="str">
            <v/>
          </cell>
          <cell r="F4793" t="str">
            <v/>
          </cell>
          <cell r="G4793" t="str">
            <v/>
          </cell>
        </row>
        <row r="4794">
          <cell r="F4794" t="str">
            <v>SUBTOTAL</v>
          </cell>
          <cell r="G4794" t="str">
            <v/>
          </cell>
        </row>
        <row r="4796">
          <cell r="A4796" t="str">
            <v>III. TRANSPORTES</v>
          </cell>
        </row>
        <row r="4797">
          <cell r="A4797" t="str">
            <v>CÓDIGO</v>
          </cell>
          <cell r="B4797" t="str">
            <v>DESCRIPCIÓN</v>
          </cell>
          <cell r="C4797" t="str">
            <v>TIPO</v>
          </cell>
          <cell r="D4797" t="str">
            <v>VOLUMEN/PESO</v>
          </cell>
          <cell r="E4797" t="str">
            <v>DISTANCIA</v>
          </cell>
          <cell r="F4797" t="str">
            <v>TARIFA</v>
          </cell>
          <cell r="G4797" t="str">
            <v>VR. UNITARIO</v>
          </cell>
        </row>
        <row r="4798">
          <cell r="A4798" t="str">
            <v/>
          </cell>
          <cell r="E4798" t="str">
            <v/>
          </cell>
          <cell r="F4798" t="str">
            <v/>
          </cell>
          <cell r="G4798" t="str">
            <v/>
          </cell>
        </row>
        <row r="4799">
          <cell r="A4799" t="str">
            <v/>
          </cell>
          <cell r="E4799" t="str">
            <v/>
          </cell>
          <cell r="F4799" t="str">
            <v/>
          </cell>
          <cell r="G4799" t="str">
            <v/>
          </cell>
        </row>
        <row r="4800">
          <cell r="A4800" t="str">
            <v/>
          </cell>
          <cell r="E4800" t="str">
            <v/>
          </cell>
          <cell r="F4800" t="str">
            <v/>
          </cell>
          <cell r="G4800" t="str">
            <v/>
          </cell>
        </row>
        <row r="4801">
          <cell r="F4801" t="str">
            <v>SUBTOTAL</v>
          </cell>
          <cell r="G4801" t="str">
            <v/>
          </cell>
        </row>
        <row r="4803">
          <cell r="A4803" t="str">
            <v>IV. MANO DE OBRA</v>
          </cell>
        </row>
        <row r="4804">
          <cell r="A4804" t="str">
            <v>CÓDIGO</v>
          </cell>
          <cell r="B4804" t="str">
            <v>CARGOS PERSONAL</v>
          </cell>
          <cell r="D4804" t="str">
            <v>CANTIDAD</v>
          </cell>
          <cell r="E4804" t="str">
            <v>JORNAL TOTAL</v>
          </cell>
          <cell r="F4804" t="str">
            <v>RENDIMIENTO</v>
          </cell>
          <cell r="G4804" t="str">
            <v>VR. UNITARIO</v>
          </cell>
        </row>
        <row r="4805">
          <cell r="A4805" t="str">
            <v/>
          </cell>
          <cell r="E4805" t="str">
            <v/>
          </cell>
          <cell r="G4805" t="str">
            <v/>
          </cell>
        </row>
        <row r="4806">
          <cell r="A4806" t="str">
            <v/>
          </cell>
          <cell r="E4806" t="str">
            <v/>
          </cell>
          <cell r="F4806" t="str">
            <v/>
          </cell>
          <cell r="G4806" t="str">
            <v/>
          </cell>
        </row>
        <row r="4807">
          <cell r="A4807" t="str">
            <v/>
          </cell>
          <cell r="E4807" t="str">
            <v/>
          </cell>
          <cell r="F4807" t="str">
            <v/>
          </cell>
          <cell r="G4807" t="str">
            <v/>
          </cell>
        </row>
        <row r="4808">
          <cell r="A4808" t="str">
            <v/>
          </cell>
          <cell r="E4808" t="str">
            <v/>
          </cell>
          <cell r="F4808" t="str">
            <v/>
          </cell>
          <cell r="G4808" t="str">
            <v/>
          </cell>
        </row>
        <row r="4809">
          <cell r="F4809" t="str">
            <v>SUBTOTAL</v>
          </cell>
          <cell r="G4809" t="str">
            <v/>
          </cell>
        </row>
        <row r="4811">
          <cell r="A4811" t="str">
            <v>V. SERVICIOS</v>
          </cell>
        </row>
        <row r="4812">
          <cell r="A4812" t="str">
            <v>CÓDIGO</v>
          </cell>
          <cell r="B4812" t="str">
            <v>DESCRIPCIÓN</v>
          </cell>
          <cell r="D4812" t="str">
            <v>UNIDAD</v>
          </cell>
          <cell r="E4812" t="str">
            <v>CANTIDAD</v>
          </cell>
          <cell r="F4812" t="str">
            <v>PRECIO UNIT.</v>
          </cell>
          <cell r="G4812" t="str">
            <v>VR. UNITARIO</v>
          </cell>
        </row>
        <row r="4813">
          <cell r="A4813" t="str">
            <v/>
          </cell>
          <cell r="D4813" t="str">
            <v/>
          </cell>
          <cell r="F4813" t="str">
            <v/>
          </cell>
          <cell r="G4813" t="str">
            <v/>
          </cell>
        </row>
        <row r="4814">
          <cell r="A4814" t="str">
            <v/>
          </cell>
          <cell r="D4814" t="str">
            <v/>
          </cell>
          <cell r="F4814" t="str">
            <v/>
          </cell>
          <cell r="G4814" t="str">
            <v/>
          </cell>
        </row>
        <row r="4815">
          <cell r="A4815" t="str">
            <v/>
          </cell>
          <cell r="D4815" t="str">
            <v/>
          </cell>
          <cell r="F4815" t="str">
            <v/>
          </cell>
          <cell r="G4815" t="str">
            <v/>
          </cell>
        </row>
        <row r="4816">
          <cell r="F4816" t="str">
            <v>SUBTOTAL</v>
          </cell>
          <cell r="G4816" t="str">
            <v/>
          </cell>
        </row>
        <row r="4818">
          <cell r="A4818" t="str">
            <v>TOTAL COSTO DIRECTO</v>
          </cell>
          <cell r="G4818" t="str">
            <v/>
          </cell>
        </row>
        <row r="4820">
          <cell r="A4820" t="str">
            <v>2. COSTOS INDIRECTOS</v>
          </cell>
        </row>
        <row r="4822">
          <cell r="A4822" t="str">
            <v>DESCRIPCIÓN</v>
          </cell>
          <cell r="F4822" t="str">
            <v>PORCENTAJE</v>
          </cell>
          <cell r="G4822" t="str">
            <v>VALOR TOTAL</v>
          </cell>
        </row>
        <row r="4823">
          <cell r="A4823" t="str">
            <v>ADMINISTRACION</v>
          </cell>
          <cell r="F4823">
            <v>0.21665986967355252</v>
          </cell>
          <cell r="G4823" t="str">
            <v/>
          </cell>
        </row>
        <row r="4824">
          <cell r="A4824" t="str">
            <v>IMPREVISTOS</v>
          </cell>
          <cell r="F4824" t="e">
            <v>#REF!</v>
          </cell>
          <cell r="G4824" t="str">
            <v/>
          </cell>
        </row>
        <row r="4825">
          <cell r="A4825" t="str">
            <v>UTILIDADES</v>
          </cell>
          <cell r="F4825" t="e">
            <v>#REF!</v>
          </cell>
          <cell r="G4825" t="str">
            <v/>
          </cell>
        </row>
        <row r="4826">
          <cell r="A4826" t="str">
            <v>TOTAL COSTO INDIRECTO</v>
          </cell>
          <cell r="F4826" t="e">
            <v>#REF!</v>
          </cell>
          <cell r="G4826" t="str">
            <v/>
          </cell>
        </row>
        <row r="4828">
          <cell r="A4828" t="str">
            <v>PRECIO UNITARIO TOTAL APROXIMADO AL PESO</v>
          </cell>
          <cell r="G4828" t="str">
            <v/>
          </cell>
        </row>
        <row r="4830">
          <cell r="B4830" t="str">
            <v>RESPONSABLE: JOHNATAN DE JESÚS ATEHORTÚA LONDOÑO</v>
          </cell>
        </row>
        <row r="4831">
          <cell r="B4831" t="str">
            <v xml:space="preserve">PROFESIONAL DE APOYO </v>
          </cell>
        </row>
        <row r="4832">
          <cell r="B4832" t="str">
            <v xml:space="preserve">SECRETARÍA DE PLANEACIÓN Y DESARROLLO TERRITORIAL </v>
          </cell>
        </row>
        <row r="4833">
          <cell r="B4833" t="str">
            <v>M.P. 05202 - 396667 ANT</v>
          </cell>
          <cell r="D4833" t="str">
            <v>FIRMA RESPONSABLE</v>
          </cell>
        </row>
        <row r="4834">
          <cell r="A4834" t="str">
            <v>DEPARTAMENTO DE ANTIOQUIA</v>
          </cell>
          <cell r="F4834" t="str">
            <v/>
          </cell>
        </row>
        <row r="4835">
          <cell r="A4835" t="str">
            <v>MUNICIPIO DE YARUMAL</v>
          </cell>
        </row>
        <row r="4836">
          <cell r="A4836" t="str">
            <v xml:space="preserve">PROYECTO: MEJORAMIENTO DE VÍAS TERCIARIAS EN EL MUNICIPIO DE YARUMAL ANTIOQUIA </v>
          </cell>
        </row>
        <row r="4838">
          <cell r="A4838" t="str">
            <v>ANÁLISIS DE PRECIOS UNITARIOS</v>
          </cell>
        </row>
        <row r="4840">
          <cell r="A4840" t="str">
            <v>ITEM</v>
          </cell>
          <cell r="B4840" t="str">
            <v>DESCRIPCIÓN</v>
          </cell>
          <cell r="E4840" t="str">
            <v>UNIDAD</v>
          </cell>
          <cell r="F4840" t="str">
            <v>CANTIDAD</v>
          </cell>
          <cell r="G4840" t="str">
            <v>COSTO DIRECTO</v>
          </cell>
        </row>
        <row r="4841">
          <cell r="B4841" t="str">
            <v/>
          </cell>
          <cell r="E4841" t="str">
            <v/>
          </cell>
          <cell r="F4841" t="str">
            <v/>
          </cell>
          <cell r="G4841" t="str">
            <v/>
          </cell>
        </row>
        <row r="4843">
          <cell r="A4843" t="str">
            <v>1. COSTOS DIRECTOS</v>
          </cell>
        </row>
        <row r="4845">
          <cell r="A4845" t="str">
            <v>I. EQUIPO</v>
          </cell>
        </row>
        <row r="4846">
          <cell r="A4846" t="str">
            <v>CÓDIGO</v>
          </cell>
          <cell r="B4846" t="str">
            <v>DESCRIPCIÓN</v>
          </cell>
          <cell r="D4846" t="str">
            <v>UNIDAD</v>
          </cell>
          <cell r="E4846" t="str">
            <v>TARIFA</v>
          </cell>
          <cell r="F4846" t="str">
            <v>RENDIMIENTO</v>
          </cell>
          <cell r="G4846" t="str">
            <v>VR. UNITARIO</v>
          </cell>
        </row>
        <row r="4847">
          <cell r="A4847" t="str">
            <v/>
          </cell>
          <cell r="D4847" t="str">
            <v/>
          </cell>
          <cell r="E4847" t="str">
            <v/>
          </cell>
          <cell r="G4847" t="str">
            <v/>
          </cell>
        </row>
        <row r="4848">
          <cell r="A4848" t="str">
            <v/>
          </cell>
          <cell r="D4848" t="str">
            <v/>
          </cell>
          <cell r="E4848" t="str">
            <v/>
          </cell>
          <cell r="G4848" t="str">
            <v/>
          </cell>
        </row>
        <row r="4849">
          <cell r="A4849" t="str">
            <v/>
          </cell>
          <cell r="D4849" t="str">
            <v/>
          </cell>
          <cell r="E4849" t="str">
            <v/>
          </cell>
          <cell r="G4849" t="str">
            <v/>
          </cell>
        </row>
        <row r="4850">
          <cell r="A4850" t="str">
            <v/>
          </cell>
          <cell r="D4850" t="str">
            <v/>
          </cell>
          <cell r="E4850" t="str">
            <v/>
          </cell>
          <cell r="G4850" t="str">
            <v/>
          </cell>
        </row>
        <row r="4851">
          <cell r="A4851" t="str">
            <v/>
          </cell>
          <cell r="D4851" t="str">
            <v/>
          </cell>
          <cell r="E4851" t="str">
            <v/>
          </cell>
          <cell r="G4851" t="str">
            <v/>
          </cell>
        </row>
        <row r="4852">
          <cell r="A4852" t="str">
            <v/>
          </cell>
          <cell r="D4852" t="str">
            <v/>
          </cell>
          <cell r="E4852" t="str">
            <v/>
          </cell>
          <cell r="G4852" t="str">
            <v/>
          </cell>
        </row>
        <row r="4853">
          <cell r="A4853" t="str">
            <v/>
          </cell>
          <cell r="B4853" t="str">
            <v/>
          </cell>
          <cell r="D4853" t="str">
            <v/>
          </cell>
          <cell r="E4853" t="str">
            <v/>
          </cell>
          <cell r="F4853" t="str">
            <v/>
          </cell>
          <cell r="G4853" t="str">
            <v/>
          </cell>
        </row>
        <row r="4854">
          <cell r="F4854" t="str">
            <v>SUBTOTAL</v>
          </cell>
          <cell r="G4854" t="str">
            <v/>
          </cell>
        </row>
        <row r="4856">
          <cell r="A4856" t="str">
            <v>II. MATERIALES</v>
          </cell>
        </row>
        <row r="4857">
          <cell r="A4857" t="str">
            <v>CÓDIGO</v>
          </cell>
          <cell r="B4857" t="str">
            <v>DESCRIPCIÓN</v>
          </cell>
          <cell r="C4857" t="str">
            <v>UNIDAD</v>
          </cell>
          <cell r="D4857" t="str">
            <v>CANTIDAD</v>
          </cell>
          <cell r="E4857" t="str">
            <v>DESP.</v>
          </cell>
          <cell r="F4857" t="str">
            <v>PRECIO UNIT.</v>
          </cell>
          <cell r="G4857" t="str">
            <v>VR. UNITARIO</v>
          </cell>
        </row>
        <row r="4858">
          <cell r="A4858" t="str">
            <v/>
          </cell>
          <cell r="C4858" t="str">
            <v/>
          </cell>
          <cell r="F4858" t="str">
            <v/>
          </cell>
          <cell r="G4858" t="str">
            <v/>
          </cell>
        </row>
        <row r="4859">
          <cell r="A4859" t="str">
            <v/>
          </cell>
          <cell r="C4859" t="str">
            <v/>
          </cell>
          <cell r="F4859" t="str">
            <v/>
          </cell>
          <cell r="G4859" t="str">
            <v/>
          </cell>
        </row>
        <row r="4860">
          <cell r="A4860" t="str">
            <v/>
          </cell>
          <cell r="C4860" t="str">
            <v/>
          </cell>
          <cell r="F4860" t="str">
            <v/>
          </cell>
          <cell r="G4860" t="str">
            <v/>
          </cell>
        </row>
        <row r="4861">
          <cell r="A4861" t="str">
            <v/>
          </cell>
          <cell r="C4861" t="str">
            <v/>
          </cell>
          <cell r="F4861" t="str">
            <v/>
          </cell>
          <cell r="G4861" t="str">
            <v/>
          </cell>
        </row>
        <row r="4862">
          <cell r="A4862" t="str">
            <v/>
          </cell>
          <cell r="C4862" t="str">
            <v/>
          </cell>
          <cell r="F4862" t="str">
            <v/>
          </cell>
          <cell r="G4862" t="str">
            <v/>
          </cell>
        </row>
        <row r="4863">
          <cell r="A4863" t="str">
            <v/>
          </cell>
          <cell r="C4863" t="str">
            <v/>
          </cell>
          <cell r="F4863" t="str">
            <v/>
          </cell>
          <cell r="G4863" t="str">
            <v/>
          </cell>
        </row>
        <row r="4864">
          <cell r="A4864" t="str">
            <v/>
          </cell>
          <cell r="C4864" t="str">
            <v/>
          </cell>
          <cell r="F4864" t="str">
            <v/>
          </cell>
          <cell r="G4864" t="str">
            <v/>
          </cell>
        </row>
        <row r="4865">
          <cell r="A4865" t="str">
            <v/>
          </cell>
          <cell r="C4865" t="str">
            <v/>
          </cell>
          <cell r="F4865" t="str">
            <v/>
          </cell>
          <cell r="G4865" t="str">
            <v/>
          </cell>
        </row>
        <row r="4866">
          <cell r="A4866" t="str">
            <v/>
          </cell>
          <cell r="C4866" t="str">
            <v/>
          </cell>
          <cell r="F4866" t="str">
            <v/>
          </cell>
          <cell r="G4866" t="str">
            <v/>
          </cell>
        </row>
        <row r="4867">
          <cell r="A4867" t="str">
            <v/>
          </cell>
          <cell r="C4867" t="str">
            <v/>
          </cell>
          <cell r="F4867" t="str">
            <v/>
          </cell>
          <cell r="G4867" t="str">
            <v/>
          </cell>
        </row>
        <row r="4868">
          <cell r="A4868" t="str">
            <v/>
          </cell>
          <cell r="C4868" t="str">
            <v/>
          </cell>
          <cell r="F4868" t="str">
            <v/>
          </cell>
          <cell r="G4868" t="str">
            <v/>
          </cell>
        </row>
        <row r="4869">
          <cell r="A4869" t="str">
            <v/>
          </cell>
          <cell r="C4869" t="str">
            <v/>
          </cell>
          <cell r="F4869" t="str">
            <v/>
          </cell>
          <cell r="G4869" t="str">
            <v/>
          </cell>
        </row>
        <row r="4870">
          <cell r="A4870" t="str">
            <v/>
          </cell>
          <cell r="C4870" t="str">
            <v/>
          </cell>
          <cell r="F4870" t="str">
            <v/>
          </cell>
          <cell r="G4870" t="str">
            <v/>
          </cell>
        </row>
        <row r="4871">
          <cell r="A4871" t="str">
            <v/>
          </cell>
          <cell r="C4871" t="str">
            <v/>
          </cell>
          <cell r="F4871" t="str">
            <v/>
          </cell>
          <cell r="G4871" t="str">
            <v/>
          </cell>
        </row>
        <row r="4872">
          <cell r="F4872" t="str">
            <v>SUBTOTAL</v>
          </cell>
          <cell r="G4872" t="str">
            <v/>
          </cell>
        </row>
        <row r="4874">
          <cell r="A4874" t="str">
            <v>III. TRANSPORTES</v>
          </cell>
        </row>
        <row r="4875">
          <cell r="A4875" t="str">
            <v>CÓDIGO</v>
          </cell>
          <cell r="B4875" t="str">
            <v>DESCRIPCIÓN</v>
          </cell>
          <cell r="C4875" t="str">
            <v>TIPO</v>
          </cell>
          <cell r="D4875" t="str">
            <v>VOLUMEN/PESO</v>
          </cell>
          <cell r="E4875" t="str">
            <v>DISTANCIA</v>
          </cell>
          <cell r="F4875" t="str">
            <v>TARIFA</v>
          </cell>
          <cell r="G4875" t="str">
            <v>VR. UNITARIO</v>
          </cell>
        </row>
        <row r="4876">
          <cell r="A4876" t="str">
            <v/>
          </cell>
          <cell r="E4876" t="str">
            <v/>
          </cell>
          <cell r="F4876" t="str">
            <v/>
          </cell>
          <cell r="G4876" t="str">
            <v/>
          </cell>
        </row>
        <row r="4877">
          <cell r="A4877" t="str">
            <v/>
          </cell>
          <cell r="E4877" t="str">
            <v/>
          </cell>
          <cell r="F4877" t="str">
            <v/>
          </cell>
          <cell r="G4877" t="str">
            <v/>
          </cell>
        </row>
        <row r="4878">
          <cell r="A4878" t="str">
            <v/>
          </cell>
          <cell r="E4878" t="str">
            <v/>
          </cell>
          <cell r="F4878" t="str">
            <v/>
          </cell>
          <cell r="G4878" t="str">
            <v/>
          </cell>
        </row>
        <row r="4879">
          <cell r="F4879" t="str">
            <v>SUBTOTAL</v>
          </cell>
          <cell r="G4879" t="str">
            <v/>
          </cell>
        </row>
        <row r="4881">
          <cell r="A4881" t="str">
            <v>IV. MANO DE OBRA</v>
          </cell>
        </row>
        <row r="4882">
          <cell r="A4882" t="str">
            <v>CÓDIGO</v>
          </cell>
          <cell r="B4882" t="str">
            <v>CARGOS PERSONAL</v>
          </cell>
          <cell r="D4882" t="str">
            <v>CANTIDAD</v>
          </cell>
          <cell r="E4882" t="str">
            <v>JORNAL TOTAL</v>
          </cell>
          <cell r="F4882" t="str">
            <v>RENDIMIENTO</v>
          </cell>
          <cell r="G4882" t="str">
            <v>VR. UNITARIO</v>
          </cell>
        </row>
        <row r="4883">
          <cell r="A4883" t="str">
            <v/>
          </cell>
          <cell r="E4883" t="str">
            <v/>
          </cell>
          <cell r="G4883" t="str">
            <v/>
          </cell>
        </row>
        <row r="4884">
          <cell r="A4884" t="str">
            <v/>
          </cell>
          <cell r="E4884" t="str">
            <v/>
          </cell>
          <cell r="F4884" t="str">
            <v/>
          </cell>
          <cell r="G4884" t="str">
            <v/>
          </cell>
        </row>
        <row r="4885">
          <cell r="A4885" t="str">
            <v/>
          </cell>
          <cell r="E4885" t="str">
            <v/>
          </cell>
          <cell r="F4885" t="str">
            <v/>
          </cell>
          <cell r="G4885" t="str">
            <v/>
          </cell>
        </row>
        <row r="4886">
          <cell r="A4886" t="str">
            <v/>
          </cell>
          <cell r="E4886" t="str">
            <v/>
          </cell>
          <cell r="F4886" t="str">
            <v/>
          </cell>
          <cell r="G4886" t="str">
            <v/>
          </cell>
        </row>
        <row r="4887">
          <cell r="F4887" t="str">
            <v>SUBTOTAL</v>
          </cell>
          <cell r="G4887" t="str">
            <v/>
          </cell>
        </row>
        <row r="4889">
          <cell r="A4889" t="str">
            <v>V. SERVICIOS</v>
          </cell>
        </row>
        <row r="4890">
          <cell r="A4890" t="str">
            <v>CÓDIGO</v>
          </cell>
          <cell r="B4890" t="str">
            <v>DESCRIPCIÓN</v>
          </cell>
          <cell r="D4890" t="str">
            <v>UNIDAD</v>
          </cell>
          <cell r="E4890" t="str">
            <v>CANTIDAD</v>
          </cell>
          <cell r="F4890" t="str">
            <v>PRECIO UNIT.</v>
          </cell>
          <cell r="G4890" t="str">
            <v>VR. UNITARIO</v>
          </cell>
        </row>
        <row r="4891">
          <cell r="A4891" t="str">
            <v/>
          </cell>
          <cell r="D4891" t="str">
            <v/>
          </cell>
          <cell r="F4891" t="str">
            <v/>
          </cell>
          <cell r="G4891" t="str">
            <v/>
          </cell>
        </row>
        <row r="4892">
          <cell r="A4892" t="str">
            <v/>
          </cell>
          <cell r="D4892" t="str">
            <v/>
          </cell>
          <cell r="F4892" t="str">
            <v/>
          </cell>
          <cell r="G4892" t="str">
            <v/>
          </cell>
        </row>
        <row r="4893">
          <cell r="A4893" t="str">
            <v/>
          </cell>
          <cell r="D4893" t="str">
            <v/>
          </cell>
          <cell r="F4893" t="str">
            <v/>
          </cell>
          <cell r="G4893" t="str">
            <v/>
          </cell>
        </row>
        <row r="4894">
          <cell r="F4894" t="str">
            <v>SUBTOTAL</v>
          </cell>
          <cell r="G4894" t="str">
            <v/>
          </cell>
        </row>
        <row r="4896">
          <cell r="A4896" t="str">
            <v>TOTAL COSTO DIRECTO</v>
          </cell>
          <cell r="G4896" t="str">
            <v/>
          </cell>
        </row>
        <row r="4898">
          <cell r="A4898" t="str">
            <v>2. COSTOS INDIRECTOS</v>
          </cell>
        </row>
        <row r="4900">
          <cell r="A4900" t="str">
            <v>DESCRIPCIÓN</v>
          </cell>
          <cell r="F4900" t="str">
            <v>PORCENTAJE</v>
          </cell>
          <cell r="G4900" t="str">
            <v>VALOR TOTAL</v>
          </cell>
        </row>
        <row r="4901">
          <cell r="A4901" t="str">
            <v>ADMINISTRACION</v>
          </cell>
          <cell r="F4901">
            <v>0.21665986967355252</v>
          </cell>
          <cell r="G4901" t="str">
            <v/>
          </cell>
        </row>
        <row r="4902">
          <cell r="A4902" t="str">
            <v>IMPREVISTOS</v>
          </cell>
          <cell r="F4902" t="e">
            <v>#REF!</v>
          </cell>
          <cell r="G4902" t="str">
            <v/>
          </cell>
        </row>
        <row r="4903">
          <cell r="A4903" t="str">
            <v>UTILIDADES</v>
          </cell>
          <cell r="F4903" t="e">
            <v>#REF!</v>
          </cell>
          <cell r="G4903" t="str">
            <v/>
          </cell>
        </row>
        <row r="4904">
          <cell r="A4904" t="str">
            <v>TOTAL COSTO INDIRECTO</v>
          </cell>
          <cell r="F4904" t="e">
            <v>#REF!</v>
          </cell>
          <cell r="G4904" t="str">
            <v/>
          </cell>
        </row>
        <row r="4906">
          <cell r="A4906" t="str">
            <v>PRECIO UNITARIO TOTAL APROXIMADO AL PESO</v>
          </cell>
          <cell r="G4906" t="str">
            <v/>
          </cell>
        </row>
        <row r="4908">
          <cell r="B4908" t="str">
            <v>RESPONSABLE: JOHNATAN DE JESÚS ATEHORTÚA LONDOÑO</v>
          </cell>
        </row>
        <row r="4909">
          <cell r="B4909" t="str">
            <v xml:space="preserve">PROFESIONAL DE APOYO </v>
          </cell>
        </row>
        <row r="4910">
          <cell r="B4910" t="str">
            <v xml:space="preserve">SECRETARÍA DE PLANEACIÓN Y DESARROLLO TERRITORIAL </v>
          </cell>
        </row>
        <row r="4911">
          <cell r="B4911" t="str">
            <v>M.P. 05202 - 396667 ANT</v>
          </cell>
          <cell r="D4911" t="str">
            <v>FIRMA RESPONSABLE</v>
          </cell>
        </row>
        <row r="4912">
          <cell r="A4912" t="str">
            <v>DEPARTAMENTO DE ANTIOQUIA</v>
          </cell>
          <cell r="F4912" t="str">
            <v/>
          </cell>
        </row>
        <row r="4913">
          <cell r="A4913" t="str">
            <v>MUNICIPIO DE YARUMAL</v>
          </cell>
        </row>
        <row r="4914">
          <cell r="A4914" t="str">
            <v xml:space="preserve">PROYECTO: MEJORAMIENTO DE VÍAS TERCIARIAS EN EL MUNICIPIO DE YARUMAL ANTIOQUIA </v>
          </cell>
        </row>
        <row r="4916">
          <cell r="A4916" t="str">
            <v>ANÁLISIS DE PRECIOS UNITARIOS</v>
          </cell>
        </row>
        <row r="4918">
          <cell r="A4918" t="str">
            <v>ITEM</v>
          </cell>
          <cell r="B4918" t="str">
            <v>DESCRIPCIÓN</v>
          </cell>
          <cell r="E4918" t="str">
            <v>UNIDAD</v>
          </cell>
          <cell r="F4918" t="str">
            <v>CANTIDAD</v>
          </cell>
          <cell r="G4918" t="str">
            <v>COSTO DIRECTO</v>
          </cell>
        </row>
        <row r="4919">
          <cell r="B4919" t="str">
            <v/>
          </cell>
          <cell r="E4919" t="str">
            <v/>
          </cell>
          <cell r="F4919" t="str">
            <v/>
          </cell>
          <cell r="G4919" t="str">
            <v/>
          </cell>
        </row>
        <row r="4921">
          <cell r="A4921" t="str">
            <v>1. COSTOS DIRECTOS</v>
          </cell>
        </row>
        <row r="4923">
          <cell r="A4923" t="str">
            <v>I. EQUIPO</v>
          </cell>
        </row>
        <row r="4924">
          <cell r="A4924" t="str">
            <v>CÓDIGO</v>
          </cell>
          <cell r="B4924" t="str">
            <v>DESCRIPCIÓN</v>
          </cell>
          <cell r="D4924" t="str">
            <v>UNIDAD</v>
          </cell>
          <cell r="E4924" t="str">
            <v>TARIFA</v>
          </cell>
          <cell r="F4924" t="str">
            <v>RENDIMIENTO</v>
          </cell>
          <cell r="G4924" t="str">
            <v>VR. UNITARIO</v>
          </cell>
        </row>
        <row r="4925">
          <cell r="A4925" t="str">
            <v/>
          </cell>
          <cell r="D4925" t="str">
            <v/>
          </cell>
          <cell r="E4925" t="str">
            <v/>
          </cell>
          <cell r="G4925" t="str">
            <v/>
          </cell>
        </row>
        <row r="4926">
          <cell r="A4926" t="str">
            <v/>
          </cell>
          <cell r="D4926" t="str">
            <v/>
          </cell>
          <cell r="E4926" t="str">
            <v/>
          </cell>
          <cell r="G4926" t="str">
            <v/>
          </cell>
        </row>
        <row r="4927">
          <cell r="A4927" t="str">
            <v/>
          </cell>
          <cell r="D4927" t="str">
            <v/>
          </cell>
          <cell r="E4927" t="str">
            <v/>
          </cell>
          <cell r="G4927" t="str">
            <v/>
          </cell>
        </row>
        <row r="4928">
          <cell r="A4928" t="str">
            <v/>
          </cell>
          <cell r="D4928" t="str">
            <v/>
          </cell>
          <cell r="E4928" t="str">
            <v/>
          </cell>
          <cell r="G4928" t="str">
            <v/>
          </cell>
        </row>
        <row r="4929">
          <cell r="A4929" t="str">
            <v/>
          </cell>
          <cell r="D4929" t="str">
            <v/>
          </cell>
          <cell r="E4929" t="str">
            <v/>
          </cell>
          <cell r="G4929" t="str">
            <v/>
          </cell>
        </row>
        <row r="4930">
          <cell r="A4930" t="str">
            <v/>
          </cell>
          <cell r="D4930" t="str">
            <v/>
          </cell>
          <cell r="E4930" t="str">
            <v/>
          </cell>
          <cell r="G4930" t="str">
            <v/>
          </cell>
        </row>
        <row r="4931">
          <cell r="A4931" t="str">
            <v/>
          </cell>
          <cell r="B4931" t="str">
            <v/>
          </cell>
          <cell r="D4931" t="str">
            <v/>
          </cell>
          <cell r="E4931" t="str">
            <v/>
          </cell>
          <cell r="F4931" t="str">
            <v/>
          </cell>
          <cell r="G4931" t="str">
            <v/>
          </cell>
        </row>
        <row r="4932">
          <cell r="F4932" t="str">
            <v>SUBTOTAL</v>
          </cell>
          <cell r="G4932" t="str">
            <v/>
          </cell>
        </row>
        <row r="4934">
          <cell r="A4934" t="str">
            <v>II. MATERIALES</v>
          </cell>
        </row>
        <row r="4935">
          <cell r="A4935" t="str">
            <v>CÓDIGO</v>
          </cell>
          <cell r="B4935" t="str">
            <v>DESCRIPCIÓN</v>
          </cell>
          <cell r="C4935" t="str">
            <v>UNIDAD</v>
          </cell>
          <cell r="D4935" t="str">
            <v>CANTIDAD</v>
          </cell>
          <cell r="E4935" t="str">
            <v>DESP.</v>
          </cell>
          <cell r="F4935" t="str">
            <v>PRECIO UNIT.</v>
          </cell>
          <cell r="G4935" t="str">
            <v>VR. UNITARIO</v>
          </cell>
        </row>
        <row r="4936">
          <cell r="A4936" t="str">
            <v/>
          </cell>
          <cell r="C4936" t="str">
            <v/>
          </cell>
          <cell r="F4936" t="str">
            <v/>
          </cell>
          <cell r="G4936" t="str">
            <v/>
          </cell>
        </row>
        <row r="4937">
          <cell r="A4937" t="str">
            <v/>
          </cell>
          <cell r="C4937" t="str">
            <v/>
          </cell>
          <cell r="F4937" t="str">
            <v/>
          </cell>
          <cell r="G4937" t="str">
            <v/>
          </cell>
        </row>
        <row r="4938">
          <cell r="A4938" t="str">
            <v/>
          </cell>
          <cell r="C4938" t="str">
            <v/>
          </cell>
          <cell r="F4938" t="str">
            <v/>
          </cell>
          <cell r="G4938" t="str">
            <v/>
          </cell>
        </row>
        <row r="4939">
          <cell r="A4939" t="str">
            <v/>
          </cell>
          <cell r="C4939" t="str">
            <v/>
          </cell>
          <cell r="F4939" t="str">
            <v/>
          </cell>
          <cell r="G4939" t="str">
            <v/>
          </cell>
        </row>
        <row r="4940">
          <cell r="A4940" t="str">
            <v/>
          </cell>
          <cell r="C4940" t="str">
            <v/>
          </cell>
          <cell r="F4940" t="str">
            <v/>
          </cell>
          <cell r="G4940" t="str">
            <v/>
          </cell>
        </row>
        <row r="4941">
          <cell r="A4941" t="str">
            <v/>
          </cell>
          <cell r="C4941" t="str">
            <v/>
          </cell>
          <cell r="F4941" t="str">
            <v/>
          </cell>
          <cell r="G4941" t="str">
            <v/>
          </cell>
        </row>
        <row r="4942">
          <cell r="A4942" t="str">
            <v/>
          </cell>
          <cell r="C4942" t="str">
            <v/>
          </cell>
          <cell r="F4942" t="str">
            <v/>
          </cell>
          <cell r="G4942" t="str">
            <v/>
          </cell>
        </row>
        <row r="4943">
          <cell r="A4943" t="str">
            <v/>
          </cell>
          <cell r="C4943" t="str">
            <v/>
          </cell>
          <cell r="F4943" t="str">
            <v/>
          </cell>
          <cell r="G4943" t="str">
            <v/>
          </cell>
        </row>
        <row r="4944">
          <cell r="A4944" t="str">
            <v/>
          </cell>
          <cell r="C4944" t="str">
            <v/>
          </cell>
          <cell r="F4944" t="str">
            <v/>
          </cell>
          <cell r="G4944" t="str">
            <v/>
          </cell>
        </row>
        <row r="4945">
          <cell r="A4945" t="str">
            <v/>
          </cell>
          <cell r="C4945" t="str">
            <v/>
          </cell>
          <cell r="F4945" t="str">
            <v/>
          </cell>
          <cell r="G4945" t="str">
            <v/>
          </cell>
        </row>
        <row r="4946">
          <cell r="A4946" t="str">
            <v/>
          </cell>
          <cell r="C4946" t="str">
            <v/>
          </cell>
          <cell r="F4946" t="str">
            <v/>
          </cell>
          <cell r="G4946" t="str">
            <v/>
          </cell>
        </row>
        <row r="4947">
          <cell r="A4947" t="str">
            <v/>
          </cell>
          <cell r="C4947" t="str">
            <v/>
          </cell>
          <cell r="F4947" t="str">
            <v/>
          </cell>
          <cell r="G4947" t="str">
            <v/>
          </cell>
        </row>
        <row r="4948">
          <cell r="A4948" t="str">
            <v/>
          </cell>
          <cell r="C4948" t="str">
            <v/>
          </cell>
          <cell r="F4948" t="str">
            <v/>
          </cell>
          <cell r="G4948" t="str">
            <v/>
          </cell>
        </row>
        <row r="4949">
          <cell r="A4949" t="str">
            <v/>
          </cell>
          <cell r="C4949" t="str">
            <v/>
          </cell>
          <cell r="F4949" t="str">
            <v/>
          </cell>
          <cell r="G4949" t="str">
            <v/>
          </cell>
        </row>
        <row r="4950">
          <cell r="F4950" t="str">
            <v>SUBTOTAL</v>
          </cell>
          <cell r="G4950" t="str">
            <v/>
          </cell>
        </row>
        <row r="4952">
          <cell r="A4952" t="str">
            <v>III. TRANSPORTES</v>
          </cell>
        </row>
        <row r="4953">
          <cell r="A4953" t="str">
            <v>CÓDIGO</v>
          </cell>
          <cell r="B4953" t="str">
            <v>DESCRIPCIÓN</v>
          </cell>
          <cell r="C4953" t="str">
            <v>TIPO</v>
          </cell>
          <cell r="D4953" t="str">
            <v>VOLUMEN/PESO</v>
          </cell>
          <cell r="E4953" t="str">
            <v>DISTANCIA</v>
          </cell>
          <cell r="F4953" t="str">
            <v>TARIFA</v>
          </cell>
          <cell r="G4953" t="str">
            <v>VR. UNITARIO</v>
          </cell>
        </row>
        <row r="4954">
          <cell r="A4954" t="str">
            <v/>
          </cell>
          <cell r="E4954" t="str">
            <v/>
          </cell>
          <cell r="F4954" t="str">
            <v/>
          </cell>
          <cell r="G4954" t="str">
            <v/>
          </cell>
        </row>
        <row r="4955">
          <cell r="A4955" t="str">
            <v/>
          </cell>
          <cell r="E4955" t="str">
            <v/>
          </cell>
          <cell r="F4955" t="str">
            <v/>
          </cell>
          <cell r="G4955" t="str">
            <v/>
          </cell>
        </row>
        <row r="4956">
          <cell r="A4956" t="str">
            <v/>
          </cell>
          <cell r="E4956" t="str">
            <v/>
          </cell>
          <cell r="F4956" t="str">
            <v/>
          </cell>
          <cell r="G4956" t="str">
            <v/>
          </cell>
        </row>
        <row r="4957">
          <cell r="F4957" t="str">
            <v>SUBTOTAL</v>
          </cell>
          <cell r="G4957" t="str">
            <v/>
          </cell>
        </row>
        <row r="4959">
          <cell r="A4959" t="str">
            <v>IV. MANO DE OBRA</v>
          </cell>
        </row>
        <row r="4960">
          <cell r="A4960" t="str">
            <v>CÓDIGO</v>
          </cell>
          <cell r="B4960" t="str">
            <v>CARGOS PERSONAL</v>
          </cell>
          <cell r="D4960" t="str">
            <v>CANTIDAD</v>
          </cell>
          <cell r="E4960" t="str">
            <v>JORNAL TOTAL</v>
          </cell>
          <cell r="F4960" t="str">
            <v>RENDIMIENTO</v>
          </cell>
          <cell r="G4960" t="str">
            <v>VR. UNITARIO</v>
          </cell>
        </row>
        <row r="4961">
          <cell r="A4961" t="str">
            <v/>
          </cell>
          <cell r="E4961" t="str">
            <v/>
          </cell>
          <cell r="G4961" t="str">
            <v/>
          </cell>
        </row>
        <row r="4962">
          <cell r="A4962" t="str">
            <v/>
          </cell>
          <cell r="E4962" t="str">
            <v/>
          </cell>
          <cell r="F4962" t="str">
            <v/>
          </cell>
          <cell r="G4962" t="str">
            <v/>
          </cell>
        </row>
        <row r="4963">
          <cell r="A4963" t="str">
            <v/>
          </cell>
          <cell r="E4963" t="str">
            <v/>
          </cell>
          <cell r="F4963" t="str">
            <v/>
          </cell>
          <cell r="G4963" t="str">
            <v/>
          </cell>
        </row>
        <row r="4964">
          <cell r="A4964" t="str">
            <v/>
          </cell>
          <cell r="E4964" t="str">
            <v/>
          </cell>
          <cell r="F4964" t="str">
            <v/>
          </cell>
          <cell r="G4964" t="str">
            <v/>
          </cell>
        </row>
        <row r="4965">
          <cell r="F4965" t="str">
            <v>SUBTOTAL</v>
          </cell>
          <cell r="G4965" t="str">
            <v/>
          </cell>
        </row>
        <row r="4967">
          <cell r="A4967" t="str">
            <v>V. SERVICIOS</v>
          </cell>
        </row>
        <row r="4968">
          <cell r="A4968" t="str">
            <v>CÓDIGO</v>
          </cell>
          <cell r="B4968" t="str">
            <v>DESCRIPCIÓN</v>
          </cell>
          <cell r="D4968" t="str">
            <v>UNIDAD</v>
          </cell>
          <cell r="E4968" t="str">
            <v>CANTIDAD</v>
          </cell>
          <cell r="F4968" t="str">
            <v>PRECIO UNIT.</v>
          </cell>
          <cell r="G4968" t="str">
            <v>VR. UNITARIO</v>
          </cell>
        </row>
        <row r="4969">
          <cell r="A4969" t="str">
            <v/>
          </cell>
          <cell r="D4969" t="str">
            <v/>
          </cell>
          <cell r="F4969" t="str">
            <v/>
          </cell>
          <cell r="G4969" t="str">
            <v/>
          </cell>
        </row>
        <row r="4970">
          <cell r="A4970" t="str">
            <v/>
          </cell>
          <cell r="D4970" t="str">
            <v/>
          </cell>
          <cell r="F4970" t="str">
            <v/>
          </cell>
          <cell r="G4970" t="str">
            <v/>
          </cell>
        </row>
        <row r="4971">
          <cell r="A4971" t="str">
            <v/>
          </cell>
          <cell r="D4971" t="str">
            <v/>
          </cell>
          <cell r="F4971" t="str">
            <v/>
          </cell>
          <cell r="G4971" t="str">
            <v/>
          </cell>
        </row>
        <row r="4972">
          <cell r="F4972" t="str">
            <v>SUBTOTAL</v>
          </cell>
          <cell r="G4972" t="str">
            <v/>
          </cell>
        </row>
        <row r="4974">
          <cell r="A4974" t="str">
            <v>TOTAL COSTO DIRECTO</v>
          </cell>
          <cell r="G4974" t="str">
            <v/>
          </cell>
        </row>
        <row r="4976">
          <cell r="A4976" t="str">
            <v>2. COSTOS INDIRECTOS</v>
          </cell>
        </row>
        <row r="4978">
          <cell r="A4978" t="str">
            <v>DESCRIPCIÓN</v>
          </cell>
          <cell r="F4978" t="str">
            <v>PORCENTAJE</v>
          </cell>
          <cell r="G4978" t="str">
            <v>VALOR TOTAL</v>
          </cell>
        </row>
        <row r="4979">
          <cell r="A4979" t="str">
            <v>ADMINISTRACION</v>
          </cell>
          <cell r="F4979">
            <v>0.21665986967355252</v>
          </cell>
          <cell r="G4979" t="str">
            <v/>
          </cell>
        </row>
        <row r="4980">
          <cell r="A4980" t="str">
            <v>IMPREVISTOS</v>
          </cell>
          <cell r="F4980" t="e">
            <v>#REF!</v>
          </cell>
          <cell r="G4980" t="str">
            <v/>
          </cell>
        </row>
        <row r="4981">
          <cell r="A4981" t="str">
            <v>UTILIDADES</v>
          </cell>
          <cell r="F4981" t="e">
            <v>#REF!</v>
          </cell>
          <cell r="G4981" t="str">
            <v/>
          </cell>
        </row>
        <row r="4982">
          <cell r="A4982" t="str">
            <v>TOTAL COSTO INDIRECTO</v>
          </cell>
          <cell r="F4982" t="e">
            <v>#REF!</v>
          </cell>
          <cell r="G4982" t="str">
            <v/>
          </cell>
        </row>
        <row r="4984">
          <cell r="A4984" t="str">
            <v>PRECIO UNITARIO TOTAL APROXIMADO AL PESO</v>
          </cell>
          <cell r="G4984" t="str">
            <v/>
          </cell>
        </row>
        <row r="4986">
          <cell r="B4986" t="str">
            <v>RESPONSABLE: JOHNATAN DE JESÚS ATEHORTÚA LONDOÑO</v>
          </cell>
        </row>
        <row r="4987">
          <cell r="B4987" t="str">
            <v xml:space="preserve">PROFESIONAL DE APOYO </v>
          </cell>
        </row>
        <row r="4988">
          <cell r="B4988" t="str">
            <v xml:space="preserve">SECRETARÍA DE PLANEACIÓN Y DESARROLLO TERRITORIAL </v>
          </cell>
        </row>
        <row r="4989">
          <cell r="B4989" t="str">
            <v>M.P. 05202 - 396667 ANT</v>
          </cell>
          <cell r="D4989" t="str">
            <v>FIRMA RESPONSABLE</v>
          </cell>
        </row>
        <row r="4990">
          <cell r="A4990" t="str">
            <v>DEPARTAMENTO DE ANTIOQUIA</v>
          </cell>
          <cell r="F4990" t="str">
            <v/>
          </cell>
        </row>
        <row r="4991">
          <cell r="A4991" t="str">
            <v>MUNICIPIO DE YARUMAL</v>
          </cell>
        </row>
        <row r="4992">
          <cell r="A4992" t="str">
            <v xml:space="preserve">PROYECTO: MEJORAMIENTO DE VÍAS TERCIARIAS EN EL MUNICIPIO DE YARUMAL ANTIOQUIA </v>
          </cell>
        </row>
        <row r="4994">
          <cell r="A4994" t="str">
            <v>ANÁLISIS DE PRECIOS UNITARIOS</v>
          </cell>
        </row>
        <row r="4996">
          <cell r="A4996" t="str">
            <v>ITEM</v>
          </cell>
          <cell r="B4996" t="str">
            <v>DESCRIPCIÓN</v>
          </cell>
          <cell r="E4996" t="str">
            <v>UNIDAD</v>
          </cell>
          <cell r="F4996" t="str">
            <v>CANTIDAD</v>
          </cell>
          <cell r="G4996" t="str">
            <v>COSTO DIRECTO</v>
          </cell>
        </row>
        <row r="4997">
          <cell r="B4997" t="str">
            <v/>
          </cell>
          <cell r="E4997" t="str">
            <v/>
          </cell>
          <cell r="F4997" t="str">
            <v/>
          </cell>
          <cell r="G4997" t="str">
            <v/>
          </cell>
        </row>
        <row r="4999">
          <cell r="A4999" t="str">
            <v>1. COSTOS DIRECTOS</v>
          </cell>
        </row>
        <row r="5001">
          <cell r="A5001" t="str">
            <v>I. EQUIPO</v>
          </cell>
        </row>
        <row r="5002">
          <cell r="A5002" t="str">
            <v>CÓDIGO</v>
          </cell>
          <cell r="B5002" t="str">
            <v>DESCRIPCIÓN</v>
          </cell>
          <cell r="D5002" t="str">
            <v>UNIDAD</v>
          </cell>
          <cell r="E5002" t="str">
            <v>TARIFA</v>
          </cell>
          <cell r="F5002" t="str">
            <v>RENDIMIENTO</v>
          </cell>
          <cell r="G5002" t="str">
            <v>VR. UNITARIO</v>
          </cell>
        </row>
        <row r="5003">
          <cell r="A5003" t="str">
            <v/>
          </cell>
          <cell r="D5003" t="str">
            <v/>
          </cell>
          <cell r="E5003" t="str">
            <v/>
          </cell>
          <cell r="G5003" t="str">
            <v/>
          </cell>
        </row>
        <row r="5004">
          <cell r="A5004" t="str">
            <v/>
          </cell>
          <cell r="D5004" t="str">
            <v/>
          </cell>
          <cell r="E5004" t="str">
            <v/>
          </cell>
          <cell r="G5004" t="str">
            <v/>
          </cell>
        </row>
        <row r="5005">
          <cell r="A5005" t="str">
            <v/>
          </cell>
          <cell r="D5005" t="str">
            <v/>
          </cell>
          <cell r="E5005" t="str">
            <v/>
          </cell>
          <cell r="G5005" t="str">
            <v/>
          </cell>
        </row>
        <row r="5006">
          <cell r="A5006" t="str">
            <v/>
          </cell>
          <cell r="D5006" t="str">
            <v/>
          </cell>
          <cell r="E5006" t="str">
            <v/>
          </cell>
          <cell r="G5006" t="str">
            <v/>
          </cell>
        </row>
        <row r="5007">
          <cell r="A5007" t="str">
            <v/>
          </cell>
          <cell r="D5007" t="str">
            <v/>
          </cell>
          <cell r="E5007" t="str">
            <v/>
          </cell>
          <cell r="G5007" t="str">
            <v/>
          </cell>
        </row>
        <row r="5008">
          <cell r="A5008" t="str">
            <v/>
          </cell>
          <cell r="D5008" t="str">
            <v/>
          </cell>
          <cell r="E5008" t="str">
            <v/>
          </cell>
          <cell r="G5008" t="str">
            <v/>
          </cell>
        </row>
        <row r="5009">
          <cell r="A5009" t="str">
            <v/>
          </cell>
          <cell r="B5009" t="str">
            <v/>
          </cell>
          <cell r="D5009" t="str">
            <v/>
          </cell>
          <cell r="E5009" t="str">
            <v/>
          </cell>
          <cell r="F5009" t="str">
            <v/>
          </cell>
          <cell r="G5009" t="str">
            <v/>
          </cell>
        </row>
        <row r="5010">
          <cell r="F5010" t="str">
            <v>SUBTOTAL</v>
          </cell>
          <cell r="G5010" t="str">
            <v/>
          </cell>
        </row>
        <row r="5012">
          <cell r="A5012" t="str">
            <v>II. MATERIALES</v>
          </cell>
        </row>
        <row r="5013">
          <cell r="A5013" t="str">
            <v>CÓDIGO</v>
          </cell>
          <cell r="B5013" t="str">
            <v>DESCRIPCIÓN</v>
          </cell>
          <cell r="C5013" t="str">
            <v>UNIDAD</v>
          </cell>
          <cell r="D5013" t="str">
            <v>CANTIDAD</v>
          </cell>
          <cell r="E5013" t="str">
            <v>DESP.</v>
          </cell>
          <cell r="F5013" t="str">
            <v>PRECIO UNIT.</v>
          </cell>
          <cell r="G5013" t="str">
            <v>VR. UNITARIO</v>
          </cell>
        </row>
        <row r="5014">
          <cell r="A5014" t="str">
            <v/>
          </cell>
          <cell r="C5014" t="str">
            <v/>
          </cell>
          <cell r="F5014" t="str">
            <v/>
          </cell>
          <cell r="G5014" t="str">
            <v/>
          </cell>
        </row>
        <row r="5015">
          <cell r="A5015" t="str">
            <v/>
          </cell>
          <cell r="C5015" t="str">
            <v/>
          </cell>
          <cell r="F5015" t="str">
            <v/>
          </cell>
          <cell r="G5015" t="str">
            <v/>
          </cell>
        </row>
        <row r="5016">
          <cell r="A5016" t="str">
            <v/>
          </cell>
          <cell r="C5016" t="str">
            <v/>
          </cell>
          <cell r="F5016" t="str">
            <v/>
          </cell>
          <cell r="G5016" t="str">
            <v/>
          </cell>
        </row>
        <row r="5017">
          <cell r="A5017" t="str">
            <v/>
          </cell>
          <cell r="C5017" t="str">
            <v/>
          </cell>
          <cell r="F5017" t="str">
            <v/>
          </cell>
          <cell r="G5017" t="str">
            <v/>
          </cell>
        </row>
        <row r="5018">
          <cell r="A5018" t="str">
            <v/>
          </cell>
          <cell r="C5018" t="str">
            <v/>
          </cell>
          <cell r="F5018" t="str">
            <v/>
          </cell>
          <cell r="G5018" t="str">
            <v/>
          </cell>
        </row>
        <row r="5019">
          <cell r="A5019" t="str">
            <v/>
          </cell>
          <cell r="C5019" t="str">
            <v/>
          </cell>
          <cell r="F5019" t="str">
            <v/>
          </cell>
          <cell r="G5019" t="str">
            <v/>
          </cell>
        </row>
        <row r="5020">
          <cell r="A5020" t="str">
            <v/>
          </cell>
          <cell r="C5020" t="str">
            <v/>
          </cell>
          <cell r="F5020" t="str">
            <v/>
          </cell>
          <cell r="G5020" t="str">
            <v/>
          </cell>
        </row>
        <row r="5021">
          <cell r="A5021" t="str">
            <v/>
          </cell>
          <cell r="C5021" t="str">
            <v/>
          </cell>
          <cell r="F5021" t="str">
            <v/>
          </cell>
          <cell r="G5021" t="str">
            <v/>
          </cell>
        </row>
        <row r="5022">
          <cell r="A5022" t="str">
            <v/>
          </cell>
          <cell r="C5022" t="str">
            <v/>
          </cell>
          <cell r="F5022" t="str">
            <v/>
          </cell>
          <cell r="G5022" t="str">
            <v/>
          </cell>
        </row>
        <row r="5023">
          <cell r="A5023" t="str">
            <v/>
          </cell>
          <cell r="C5023" t="str">
            <v/>
          </cell>
          <cell r="F5023" t="str">
            <v/>
          </cell>
          <cell r="G5023" t="str">
            <v/>
          </cell>
        </row>
        <row r="5024">
          <cell r="A5024" t="str">
            <v/>
          </cell>
          <cell r="C5024" t="str">
            <v/>
          </cell>
          <cell r="F5024" t="str">
            <v/>
          </cell>
          <cell r="G5024" t="str">
            <v/>
          </cell>
        </row>
        <row r="5025">
          <cell r="A5025" t="str">
            <v/>
          </cell>
          <cell r="C5025" t="str">
            <v/>
          </cell>
          <cell r="F5025" t="str">
            <v/>
          </cell>
          <cell r="G5025" t="str">
            <v/>
          </cell>
        </row>
        <row r="5026">
          <cell r="A5026" t="str">
            <v/>
          </cell>
          <cell r="C5026" t="str">
            <v/>
          </cell>
          <cell r="F5026" t="str">
            <v/>
          </cell>
          <cell r="G5026" t="str">
            <v/>
          </cell>
        </row>
        <row r="5027">
          <cell r="A5027" t="str">
            <v/>
          </cell>
          <cell r="C5027" t="str">
            <v/>
          </cell>
          <cell r="F5027" t="str">
            <v/>
          </cell>
          <cell r="G5027" t="str">
            <v/>
          </cell>
        </row>
        <row r="5028">
          <cell r="F5028" t="str">
            <v>SUBTOTAL</v>
          </cell>
          <cell r="G5028" t="str">
            <v/>
          </cell>
        </row>
        <row r="5030">
          <cell r="A5030" t="str">
            <v>III. TRANSPORTES</v>
          </cell>
        </row>
        <row r="5031">
          <cell r="A5031" t="str">
            <v>CÓDIGO</v>
          </cell>
          <cell r="B5031" t="str">
            <v>DESCRIPCIÓN</v>
          </cell>
          <cell r="C5031" t="str">
            <v>TIPO</v>
          </cell>
          <cell r="D5031" t="str">
            <v>VOLUMEN/PESO</v>
          </cell>
          <cell r="E5031" t="str">
            <v>DISTANCIA</v>
          </cell>
          <cell r="F5031" t="str">
            <v>TARIFA</v>
          </cell>
          <cell r="G5031" t="str">
            <v>VR. UNITARIO</v>
          </cell>
        </row>
        <row r="5032">
          <cell r="A5032" t="str">
            <v/>
          </cell>
          <cell r="E5032" t="str">
            <v/>
          </cell>
          <cell r="F5032" t="str">
            <v/>
          </cell>
          <cell r="G5032" t="str">
            <v/>
          </cell>
        </row>
        <row r="5033">
          <cell r="A5033" t="str">
            <v/>
          </cell>
          <cell r="E5033" t="str">
            <v/>
          </cell>
          <cell r="F5033" t="str">
            <v/>
          </cell>
          <cell r="G5033" t="str">
            <v/>
          </cell>
        </row>
        <row r="5034">
          <cell r="A5034" t="str">
            <v/>
          </cell>
          <cell r="E5034" t="str">
            <v/>
          </cell>
          <cell r="F5034" t="str">
            <v/>
          </cell>
          <cell r="G5034" t="str">
            <v/>
          </cell>
        </row>
        <row r="5035">
          <cell r="F5035" t="str">
            <v>SUBTOTAL</v>
          </cell>
          <cell r="G5035" t="str">
            <v/>
          </cell>
        </row>
        <row r="5037">
          <cell r="A5037" t="str">
            <v>IV. MANO DE OBRA</v>
          </cell>
        </row>
        <row r="5038">
          <cell r="A5038" t="str">
            <v>CÓDIGO</v>
          </cell>
          <cell r="B5038" t="str">
            <v>CARGOS PERSONAL</v>
          </cell>
          <cell r="D5038" t="str">
            <v>CANTIDAD</v>
          </cell>
          <cell r="E5038" t="str">
            <v>JORNAL TOTAL</v>
          </cell>
          <cell r="F5038" t="str">
            <v>RENDIMIENTO</v>
          </cell>
          <cell r="G5038" t="str">
            <v>VR. UNITARIO</v>
          </cell>
        </row>
        <row r="5039">
          <cell r="A5039" t="str">
            <v/>
          </cell>
          <cell r="E5039" t="str">
            <v/>
          </cell>
          <cell r="G5039" t="str">
            <v/>
          </cell>
        </row>
        <row r="5040">
          <cell r="A5040" t="str">
            <v/>
          </cell>
          <cell r="E5040" t="str">
            <v/>
          </cell>
          <cell r="F5040" t="str">
            <v/>
          </cell>
          <cell r="G5040" t="str">
            <v/>
          </cell>
        </row>
        <row r="5041">
          <cell r="A5041" t="str">
            <v/>
          </cell>
          <cell r="E5041" t="str">
            <v/>
          </cell>
          <cell r="F5041" t="str">
            <v/>
          </cell>
          <cell r="G5041" t="str">
            <v/>
          </cell>
        </row>
        <row r="5042">
          <cell r="A5042" t="str">
            <v/>
          </cell>
          <cell r="E5042" t="str">
            <v/>
          </cell>
          <cell r="F5042" t="str">
            <v/>
          </cell>
          <cell r="G5042" t="str">
            <v/>
          </cell>
        </row>
        <row r="5043">
          <cell r="F5043" t="str">
            <v>SUBTOTAL</v>
          </cell>
          <cell r="G5043" t="str">
            <v/>
          </cell>
        </row>
        <row r="5045">
          <cell r="A5045" t="str">
            <v>V. SERVICIOS</v>
          </cell>
        </row>
        <row r="5046">
          <cell r="A5046" t="str">
            <v>CÓDIGO</v>
          </cell>
          <cell r="B5046" t="str">
            <v>DESCRIPCIÓN</v>
          </cell>
          <cell r="D5046" t="str">
            <v>UNIDAD</v>
          </cell>
          <cell r="E5046" t="str">
            <v>CANTIDAD</v>
          </cell>
          <cell r="F5046" t="str">
            <v>PRECIO UNIT.</v>
          </cell>
          <cell r="G5046" t="str">
            <v>VR. UNITARIO</v>
          </cell>
        </row>
        <row r="5047">
          <cell r="A5047" t="str">
            <v/>
          </cell>
          <cell r="D5047" t="str">
            <v/>
          </cell>
          <cell r="F5047" t="str">
            <v/>
          </cell>
          <cell r="G5047" t="str">
            <v/>
          </cell>
        </row>
        <row r="5048">
          <cell r="A5048" t="str">
            <v/>
          </cell>
          <cell r="D5048" t="str">
            <v/>
          </cell>
          <cell r="F5048" t="str">
            <v/>
          </cell>
          <cell r="G5048" t="str">
            <v/>
          </cell>
        </row>
        <row r="5049">
          <cell r="A5049" t="str">
            <v/>
          </cell>
          <cell r="D5049" t="str">
            <v/>
          </cell>
          <cell r="F5049" t="str">
            <v/>
          </cell>
          <cell r="G5049" t="str">
            <v/>
          </cell>
        </row>
        <row r="5050">
          <cell r="F5050" t="str">
            <v>SUBTOTAL</v>
          </cell>
          <cell r="G5050" t="str">
            <v/>
          </cell>
        </row>
        <row r="5052">
          <cell r="A5052" t="str">
            <v>TOTAL COSTO DIRECTO</v>
          </cell>
          <cell r="G5052" t="str">
            <v/>
          </cell>
        </row>
        <row r="5054">
          <cell r="A5054" t="str">
            <v>2. COSTOS INDIRECTOS</v>
          </cell>
        </row>
        <row r="5056">
          <cell r="A5056" t="str">
            <v>DESCRIPCIÓN</v>
          </cell>
          <cell r="F5056" t="str">
            <v>PORCENTAJE</v>
          </cell>
          <cell r="G5056" t="str">
            <v>VALOR TOTAL</v>
          </cell>
        </row>
        <row r="5057">
          <cell r="A5057" t="str">
            <v>ADMINISTRACION</v>
          </cell>
          <cell r="F5057">
            <v>0.21665986967355252</v>
          </cell>
          <cell r="G5057" t="str">
            <v/>
          </cell>
        </row>
        <row r="5058">
          <cell r="A5058" t="str">
            <v>IMPREVISTOS</v>
          </cell>
          <cell r="F5058" t="e">
            <v>#REF!</v>
          </cell>
          <cell r="G5058" t="str">
            <v/>
          </cell>
        </row>
        <row r="5059">
          <cell r="A5059" t="str">
            <v>UTILIDADES</v>
          </cell>
          <cell r="F5059" t="e">
            <v>#REF!</v>
          </cell>
          <cell r="G5059" t="str">
            <v/>
          </cell>
        </row>
        <row r="5060">
          <cell r="A5060" t="str">
            <v>TOTAL COSTO INDIRECTO</v>
          </cell>
          <cell r="F5060" t="e">
            <v>#REF!</v>
          </cell>
          <cell r="G5060" t="str">
            <v/>
          </cell>
        </row>
        <row r="5062">
          <cell r="A5062" t="str">
            <v>PRECIO UNITARIO TOTAL APROXIMADO AL PESO</v>
          </cell>
          <cell r="G5062" t="str">
            <v/>
          </cell>
        </row>
        <row r="5064">
          <cell r="B5064" t="str">
            <v>RESPONSABLE: JOHNATAN DE JESÚS ATEHORTÚA LONDOÑO</v>
          </cell>
        </row>
        <row r="5065">
          <cell r="B5065" t="str">
            <v xml:space="preserve">PROFESIONAL DE APOYO </v>
          </cell>
        </row>
        <row r="5066">
          <cell r="B5066" t="str">
            <v xml:space="preserve">SECRETARÍA DE PLANEACIÓN Y DESARROLLO TERRITORIAL </v>
          </cell>
        </row>
        <row r="5067">
          <cell r="B5067" t="str">
            <v>M.P. 05202 - 396667 ANT</v>
          </cell>
          <cell r="D5067" t="str">
            <v>FIRMA RESPONSABLE</v>
          </cell>
        </row>
        <row r="5068">
          <cell r="A5068" t="str">
            <v>DEPARTAMENTO DE ANTIOQUIA</v>
          </cell>
          <cell r="F5068" t="str">
            <v/>
          </cell>
        </row>
        <row r="5069">
          <cell r="A5069" t="str">
            <v>MUNICIPIO DE YARUMAL</v>
          </cell>
        </row>
        <row r="5070">
          <cell r="A5070" t="str">
            <v xml:space="preserve">PROYECTO: MEJORAMIENTO DE VÍAS TERCIARIAS EN EL MUNICIPIO DE YARUMAL ANTIOQUIA </v>
          </cell>
        </row>
        <row r="5072">
          <cell r="A5072" t="str">
            <v>ANÁLISIS DE PRECIOS UNITARIOS</v>
          </cell>
        </row>
        <row r="5074">
          <cell r="A5074" t="str">
            <v>ITEM</v>
          </cell>
          <cell r="B5074" t="str">
            <v>DESCRIPCIÓN</v>
          </cell>
          <cell r="E5074" t="str">
            <v>UNIDAD</v>
          </cell>
          <cell r="F5074" t="str">
            <v>CANTIDAD</v>
          </cell>
          <cell r="G5074" t="str">
            <v>COSTO DIRECTO</v>
          </cell>
        </row>
        <row r="5075">
          <cell r="B5075" t="str">
            <v/>
          </cell>
          <cell r="E5075" t="str">
            <v/>
          </cell>
          <cell r="F5075" t="str">
            <v/>
          </cell>
          <cell r="G5075" t="str">
            <v/>
          </cell>
        </row>
        <row r="5077">
          <cell r="A5077" t="str">
            <v>1. COSTOS DIRECTOS</v>
          </cell>
        </row>
        <row r="5079">
          <cell r="A5079" t="str">
            <v>I. EQUIPO</v>
          </cell>
        </row>
        <row r="5080">
          <cell r="A5080" t="str">
            <v>CÓDIGO</v>
          </cell>
          <cell r="B5080" t="str">
            <v>DESCRIPCIÓN</v>
          </cell>
          <cell r="D5080" t="str">
            <v>UNIDAD</v>
          </cell>
          <cell r="E5080" t="str">
            <v>TARIFA</v>
          </cell>
          <cell r="F5080" t="str">
            <v>RENDIMIENTO</v>
          </cell>
          <cell r="G5080" t="str">
            <v>VR. UNITARIO</v>
          </cell>
        </row>
        <row r="5081">
          <cell r="A5081" t="str">
            <v/>
          </cell>
          <cell r="D5081" t="str">
            <v/>
          </cell>
          <cell r="E5081" t="str">
            <v/>
          </cell>
          <cell r="G5081" t="str">
            <v/>
          </cell>
        </row>
        <row r="5082">
          <cell r="A5082" t="str">
            <v/>
          </cell>
          <cell r="D5082" t="str">
            <v/>
          </cell>
          <cell r="E5082" t="str">
            <v/>
          </cell>
          <cell r="G5082" t="str">
            <v/>
          </cell>
        </row>
        <row r="5083">
          <cell r="A5083" t="str">
            <v/>
          </cell>
          <cell r="D5083" t="str">
            <v/>
          </cell>
          <cell r="E5083" t="str">
            <v/>
          </cell>
          <cell r="G5083" t="str">
            <v/>
          </cell>
        </row>
        <row r="5084">
          <cell r="A5084" t="str">
            <v/>
          </cell>
          <cell r="D5084" t="str">
            <v/>
          </cell>
          <cell r="E5084" t="str">
            <v/>
          </cell>
          <cell r="G5084" t="str">
            <v/>
          </cell>
        </row>
        <row r="5085">
          <cell r="A5085" t="str">
            <v/>
          </cell>
          <cell r="D5085" t="str">
            <v/>
          </cell>
          <cell r="E5085" t="str">
            <v/>
          </cell>
          <cell r="G5085" t="str">
            <v/>
          </cell>
        </row>
        <row r="5086">
          <cell r="A5086" t="str">
            <v/>
          </cell>
          <cell r="D5086" t="str">
            <v/>
          </cell>
          <cell r="E5086" t="str">
            <v/>
          </cell>
          <cell r="G5086" t="str">
            <v/>
          </cell>
        </row>
        <row r="5087">
          <cell r="A5087" t="str">
            <v/>
          </cell>
          <cell r="B5087" t="str">
            <v/>
          </cell>
          <cell r="D5087" t="str">
            <v/>
          </cell>
          <cell r="E5087" t="str">
            <v/>
          </cell>
          <cell r="F5087" t="str">
            <v/>
          </cell>
          <cell r="G5087" t="str">
            <v/>
          </cell>
        </row>
        <row r="5088">
          <cell r="F5088" t="str">
            <v>SUBTOTAL</v>
          </cell>
          <cell r="G5088" t="str">
            <v/>
          </cell>
        </row>
        <row r="5090">
          <cell r="A5090" t="str">
            <v>II. MATERIALES</v>
          </cell>
        </row>
        <row r="5091">
          <cell r="A5091" t="str">
            <v>CÓDIGO</v>
          </cell>
          <cell r="B5091" t="str">
            <v>DESCRIPCIÓN</v>
          </cell>
          <cell r="C5091" t="str">
            <v>UNIDAD</v>
          </cell>
          <cell r="D5091" t="str">
            <v>CANTIDAD</v>
          </cell>
          <cell r="E5091" t="str">
            <v>DESP.</v>
          </cell>
          <cell r="F5091" t="str">
            <v>PRECIO UNIT.</v>
          </cell>
          <cell r="G5091" t="str">
            <v>VR. UNITARIO</v>
          </cell>
        </row>
        <row r="5092">
          <cell r="A5092" t="str">
            <v/>
          </cell>
          <cell r="C5092" t="str">
            <v/>
          </cell>
          <cell r="F5092" t="str">
            <v/>
          </cell>
          <cell r="G5092" t="str">
            <v/>
          </cell>
        </row>
        <row r="5093">
          <cell r="A5093" t="str">
            <v/>
          </cell>
          <cell r="C5093" t="str">
            <v/>
          </cell>
          <cell r="F5093" t="str">
            <v/>
          </cell>
          <cell r="G5093" t="str">
            <v/>
          </cell>
        </row>
        <row r="5094">
          <cell r="A5094" t="str">
            <v/>
          </cell>
          <cell r="C5094" t="str">
            <v/>
          </cell>
          <cell r="F5094" t="str">
            <v/>
          </cell>
          <cell r="G5094" t="str">
            <v/>
          </cell>
        </row>
        <row r="5095">
          <cell r="A5095" t="str">
            <v/>
          </cell>
          <cell r="C5095" t="str">
            <v/>
          </cell>
          <cell r="F5095" t="str">
            <v/>
          </cell>
          <cell r="G5095" t="str">
            <v/>
          </cell>
        </row>
        <row r="5096">
          <cell r="A5096" t="str">
            <v/>
          </cell>
          <cell r="C5096" t="str">
            <v/>
          </cell>
          <cell r="F5096" t="str">
            <v/>
          </cell>
          <cell r="G5096" t="str">
            <v/>
          </cell>
        </row>
        <row r="5097">
          <cell r="A5097" t="str">
            <v/>
          </cell>
          <cell r="C5097" t="str">
            <v/>
          </cell>
          <cell r="F5097" t="str">
            <v/>
          </cell>
          <cell r="G5097" t="str">
            <v/>
          </cell>
        </row>
        <row r="5098">
          <cell r="A5098" t="str">
            <v/>
          </cell>
          <cell r="C5098" t="str">
            <v/>
          </cell>
          <cell r="F5098" t="str">
            <v/>
          </cell>
          <cell r="G5098" t="str">
            <v/>
          </cell>
        </row>
        <row r="5099">
          <cell r="A5099" t="str">
            <v/>
          </cell>
          <cell r="C5099" t="str">
            <v/>
          </cell>
          <cell r="F5099" t="str">
            <v/>
          </cell>
          <cell r="G5099" t="str">
            <v/>
          </cell>
        </row>
        <row r="5100">
          <cell r="A5100" t="str">
            <v/>
          </cell>
          <cell r="C5100" t="str">
            <v/>
          </cell>
          <cell r="F5100" t="str">
            <v/>
          </cell>
          <cell r="G5100" t="str">
            <v/>
          </cell>
        </row>
        <row r="5101">
          <cell r="A5101" t="str">
            <v/>
          </cell>
          <cell r="C5101" t="str">
            <v/>
          </cell>
          <cell r="F5101" t="str">
            <v/>
          </cell>
          <cell r="G5101" t="str">
            <v/>
          </cell>
        </row>
        <row r="5102">
          <cell r="A5102" t="str">
            <v/>
          </cell>
          <cell r="C5102" t="str">
            <v/>
          </cell>
          <cell r="F5102" t="str">
            <v/>
          </cell>
          <cell r="G5102" t="str">
            <v/>
          </cell>
        </row>
        <row r="5103">
          <cell r="A5103" t="str">
            <v/>
          </cell>
          <cell r="C5103" t="str">
            <v/>
          </cell>
          <cell r="F5103" t="str">
            <v/>
          </cell>
          <cell r="G5103" t="str">
            <v/>
          </cell>
        </row>
        <row r="5104">
          <cell r="A5104" t="str">
            <v/>
          </cell>
          <cell r="C5104" t="str">
            <v/>
          </cell>
          <cell r="F5104" t="str">
            <v/>
          </cell>
          <cell r="G5104" t="str">
            <v/>
          </cell>
        </row>
        <row r="5105">
          <cell r="A5105" t="str">
            <v/>
          </cell>
          <cell r="C5105" t="str">
            <v/>
          </cell>
          <cell r="F5105" t="str">
            <v/>
          </cell>
          <cell r="G5105" t="str">
            <v/>
          </cell>
        </row>
        <row r="5106">
          <cell r="F5106" t="str">
            <v>SUBTOTAL</v>
          </cell>
          <cell r="G5106" t="str">
            <v/>
          </cell>
        </row>
        <row r="5108">
          <cell r="A5108" t="str">
            <v>III. TRANSPORTES</v>
          </cell>
        </row>
        <row r="5109">
          <cell r="A5109" t="str">
            <v>CÓDIGO</v>
          </cell>
          <cell r="B5109" t="str">
            <v>DESCRIPCIÓN</v>
          </cell>
          <cell r="C5109" t="str">
            <v>TIPO</v>
          </cell>
          <cell r="D5109" t="str">
            <v>VOLUMEN/PESO</v>
          </cell>
          <cell r="E5109" t="str">
            <v>DISTANCIA</v>
          </cell>
          <cell r="F5109" t="str">
            <v>TARIFA</v>
          </cell>
          <cell r="G5109" t="str">
            <v>VR. UNITARIO</v>
          </cell>
        </row>
        <row r="5110">
          <cell r="A5110" t="str">
            <v/>
          </cell>
          <cell r="E5110" t="str">
            <v/>
          </cell>
          <cell r="F5110" t="str">
            <v/>
          </cell>
          <cell r="G5110" t="str">
            <v/>
          </cell>
        </row>
        <row r="5111">
          <cell r="A5111" t="str">
            <v/>
          </cell>
          <cell r="E5111" t="str">
            <v/>
          </cell>
          <cell r="F5111" t="str">
            <v/>
          </cell>
          <cell r="G5111" t="str">
            <v/>
          </cell>
        </row>
        <row r="5112">
          <cell r="A5112" t="str">
            <v/>
          </cell>
          <cell r="E5112" t="str">
            <v/>
          </cell>
          <cell r="F5112" t="str">
            <v/>
          </cell>
          <cell r="G5112" t="str">
            <v/>
          </cell>
        </row>
        <row r="5113">
          <cell r="F5113" t="str">
            <v>SUBTOTAL</v>
          </cell>
          <cell r="G5113" t="str">
            <v/>
          </cell>
        </row>
        <row r="5115">
          <cell r="A5115" t="str">
            <v>IV. MANO DE OBRA</v>
          </cell>
        </row>
        <row r="5116">
          <cell r="A5116" t="str">
            <v>CÓDIGO</v>
          </cell>
          <cell r="B5116" t="str">
            <v>CARGOS PERSONAL</v>
          </cell>
          <cell r="D5116" t="str">
            <v>CANTIDAD</v>
          </cell>
          <cell r="E5116" t="str">
            <v>JORNAL TOTAL</v>
          </cell>
          <cell r="F5116" t="str">
            <v>RENDIMIENTO</v>
          </cell>
          <cell r="G5116" t="str">
            <v>VR. UNITARIO</v>
          </cell>
        </row>
        <row r="5117">
          <cell r="A5117" t="str">
            <v/>
          </cell>
          <cell r="E5117" t="str">
            <v/>
          </cell>
          <cell r="G5117" t="str">
            <v/>
          </cell>
        </row>
        <row r="5118">
          <cell r="A5118" t="str">
            <v/>
          </cell>
          <cell r="E5118" t="str">
            <v/>
          </cell>
          <cell r="F5118" t="str">
            <v/>
          </cell>
          <cell r="G5118" t="str">
            <v/>
          </cell>
        </row>
        <row r="5119">
          <cell r="A5119" t="str">
            <v/>
          </cell>
          <cell r="E5119" t="str">
            <v/>
          </cell>
          <cell r="F5119" t="str">
            <v/>
          </cell>
          <cell r="G5119" t="str">
            <v/>
          </cell>
        </row>
        <row r="5120">
          <cell r="A5120" t="str">
            <v/>
          </cell>
          <cell r="E5120" t="str">
            <v/>
          </cell>
          <cell r="F5120" t="str">
            <v/>
          </cell>
          <cell r="G5120" t="str">
            <v/>
          </cell>
        </row>
        <row r="5121">
          <cell r="F5121" t="str">
            <v>SUBTOTAL</v>
          </cell>
          <cell r="G5121" t="str">
            <v/>
          </cell>
        </row>
        <row r="5123">
          <cell r="A5123" t="str">
            <v>V. SERVICIOS</v>
          </cell>
        </row>
        <row r="5124">
          <cell r="A5124" t="str">
            <v>CÓDIGO</v>
          </cell>
          <cell r="B5124" t="str">
            <v>DESCRIPCIÓN</v>
          </cell>
          <cell r="D5124" t="str">
            <v>UNIDAD</v>
          </cell>
          <cell r="E5124" t="str">
            <v>CANTIDAD</v>
          </cell>
          <cell r="F5124" t="str">
            <v>PRECIO UNIT.</v>
          </cell>
          <cell r="G5124" t="str">
            <v>VR. UNITARIO</v>
          </cell>
        </row>
        <row r="5125">
          <cell r="A5125" t="str">
            <v/>
          </cell>
          <cell r="D5125" t="str">
            <v/>
          </cell>
          <cell r="F5125" t="str">
            <v/>
          </cell>
          <cell r="G5125" t="str">
            <v/>
          </cell>
        </row>
        <row r="5126">
          <cell r="A5126" t="str">
            <v/>
          </cell>
          <cell r="D5126" t="str">
            <v/>
          </cell>
          <cell r="F5126" t="str">
            <v/>
          </cell>
          <cell r="G5126" t="str">
            <v/>
          </cell>
        </row>
        <row r="5127">
          <cell r="A5127" t="str">
            <v/>
          </cell>
          <cell r="D5127" t="str">
            <v/>
          </cell>
          <cell r="F5127" t="str">
            <v/>
          </cell>
          <cell r="G5127" t="str">
            <v/>
          </cell>
        </row>
        <row r="5128">
          <cell r="F5128" t="str">
            <v>SUBTOTAL</v>
          </cell>
          <cell r="G5128" t="str">
            <v/>
          </cell>
        </row>
        <row r="5130">
          <cell r="A5130" t="str">
            <v>TOTAL COSTO DIRECTO</v>
          </cell>
          <cell r="G5130" t="str">
            <v/>
          </cell>
        </row>
        <row r="5132">
          <cell r="A5132" t="str">
            <v>2. COSTOS INDIRECTOS</v>
          </cell>
        </row>
        <row r="5134">
          <cell r="A5134" t="str">
            <v>DESCRIPCIÓN</v>
          </cell>
          <cell r="F5134" t="str">
            <v>PORCENTAJE</v>
          </cell>
          <cell r="G5134" t="str">
            <v>VALOR TOTAL</v>
          </cell>
        </row>
        <row r="5135">
          <cell r="A5135" t="str">
            <v>ADMINISTRACION</v>
          </cell>
          <cell r="F5135">
            <v>0.21665986967355252</v>
          </cell>
          <cell r="G5135" t="str">
            <v/>
          </cell>
        </row>
        <row r="5136">
          <cell r="A5136" t="str">
            <v>IMPREVISTOS</v>
          </cell>
          <cell r="F5136" t="e">
            <v>#REF!</v>
          </cell>
          <cell r="G5136" t="str">
            <v/>
          </cell>
        </row>
        <row r="5137">
          <cell r="A5137" t="str">
            <v>UTILIDADES</v>
          </cell>
          <cell r="F5137" t="e">
            <v>#REF!</v>
          </cell>
          <cell r="G5137" t="str">
            <v/>
          </cell>
        </row>
        <row r="5138">
          <cell r="A5138" t="str">
            <v>TOTAL COSTO INDIRECTO</v>
          </cell>
          <cell r="F5138" t="e">
            <v>#REF!</v>
          </cell>
          <cell r="G5138" t="str">
            <v/>
          </cell>
        </row>
        <row r="5140">
          <cell r="A5140" t="str">
            <v>PRECIO UNITARIO TOTAL APROXIMADO AL PESO</v>
          </cell>
          <cell r="G5140" t="str">
            <v/>
          </cell>
        </row>
        <row r="5142">
          <cell r="B5142" t="str">
            <v>RESPONSABLE: JOHNATAN DE JESÚS ATEHORTÚA LONDOÑO</v>
          </cell>
        </row>
        <row r="5143">
          <cell r="B5143" t="str">
            <v xml:space="preserve">PROFESIONAL DE APOYO </v>
          </cell>
        </row>
        <row r="5144">
          <cell r="B5144" t="str">
            <v xml:space="preserve">SECRETARÍA DE PLANEACIÓN Y DESARROLLO TERRITORIAL </v>
          </cell>
        </row>
        <row r="5145">
          <cell r="B5145" t="str">
            <v>M.P. 05202 - 396667 ANT</v>
          </cell>
          <cell r="D5145" t="str">
            <v>FIRMA RESPONSABLE</v>
          </cell>
        </row>
        <row r="5146">
          <cell r="A5146" t="str">
            <v>DEPARTAMENTO DE ANTIOQUIA</v>
          </cell>
          <cell r="F5146" t="str">
            <v/>
          </cell>
        </row>
        <row r="5147">
          <cell r="A5147" t="str">
            <v>MUNICIPIO DE YARUMAL</v>
          </cell>
        </row>
        <row r="5148">
          <cell r="A5148" t="str">
            <v xml:space="preserve">PROYECTO: MEJORAMIENTO DE VÍAS TERCIARIAS EN EL MUNICIPIO DE YARUMAL ANTIOQUIA </v>
          </cell>
        </row>
        <row r="5150">
          <cell r="A5150" t="str">
            <v>ANÁLISIS DE PRECIOS UNITARIOS</v>
          </cell>
        </row>
        <row r="5152">
          <cell r="A5152" t="str">
            <v>ITEM</v>
          </cell>
          <cell r="B5152" t="str">
            <v>DESCRIPCIÓN</v>
          </cell>
          <cell r="E5152" t="str">
            <v>UNIDAD</v>
          </cell>
          <cell r="F5152" t="str">
            <v>CANTIDAD</v>
          </cell>
          <cell r="G5152" t="str">
            <v>COSTO DIRECTO</v>
          </cell>
        </row>
        <row r="5153">
          <cell r="B5153" t="str">
            <v/>
          </cell>
          <cell r="E5153" t="str">
            <v/>
          </cell>
          <cell r="F5153" t="str">
            <v/>
          </cell>
          <cell r="G5153" t="str">
            <v/>
          </cell>
        </row>
        <row r="5155">
          <cell r="A5155" t="str">
            <v>1. COSTOS DIRECTOS</v>
          </cell>
        </row>
        <row r="5157">
          <cell r="A5157" t="str">
            <v>I. EQUIPO</v>
          </cell>
        </row>
        <row r="5158">
          <cell r="A5158" t="str">
            <v>CÓDIGO</v>
          </cell>
          <cell r="B5158" t="str">
            <v>DESCRIPCIÓN</v>
          </cell>
          <cell r="D5158" t="str">
            <v>UNIDAD</v>
          </cell>
          <cell r="E5158" t="str">
            <v>TARIFA</v>
          </cell>
          <cell r="F5158" t="str">
            <v>RENDIMIENTO</v>
          </cell>
          <cell r="G5158" t="str">
            <v>VR. UNITARIO</v>
          </cell>
        </row>
        <row r="5159">
          <cell r="A5159" t="str">
            <v/>
          </cell>
          <cell r="D5159" t="str">
            <v/>
          </cell>
          <cell r="E5159" t="str">
            <v/>
          </cell>
          <cell r="G5159" t="str">
            <v/>
          </cell>
        </row>
        <row r="5160">
          <cell r="A5160" t="str">
            <v/>
          </cell>
          <cell r="D5160" t="str">
            <v/>
          </cell>
          <cell r="E5160" t="str">
            <v/>
          </cell>
          <cell r="G5160" t="str">
            <v/>
          </cell>
        </row>
        <row r="5161">
          <cell r="A5161" t="str">
            <v/>
          </cell>
          <cell r="D5161" t="str">
            <v/>
          </cell>
          <cell r="E5161" t="str">
            <v/>
          </cell>
          <cell r="G5161" t="str">
            <v/>
          </cell>
        </row>
        <row r="5162">
          <cell r="A5162" t="str">
            <v/>
          </cell>
          <cell r="D5162" t="str">
            <v/>
          </cell>
          <cell r="E5162" t="str">
            <v/>
          </cell>
          <cell r="G5162" t="str">
            <v/>
          </cell>
        </row>
        <row r="5163">
          <cell r="A5163" t="str">
            <v/>
          </cell>
          <cell r="D5163" t="str">
            <v/>
          </cell>
          <cell r="E5163" t="str">
            <v/>
          </cell>
          <cell r="G5163" t="str">
            <v/>
          </cell>
        </row>
        <row r="5164">
          <cell r="A5164" t="str">
            <v/>
          </cell>
          <cell r="D5164" t="str">
            <v/>
          </cell>
          <cell r="E5164" t="str">
            <v/>
          </cell>
          <cell r="G5164" t="str">
            <v/>
          </cell>
        </row>
        <row r="5165">
          <cell r="A5165" t="str">
            <v/>
          </cell>
          <cell r="B5165" t="str">
            <v/>
          </cell>
          <cell r="D5165" t="str">
            <v/>
          </cell>
          <cell r="E5165" t="str">
            <v/>
          </cell>
          <cell r="F5165" t="str">
            <v/>
          </cell>
          <cell r="G5165" t="str">
            <v/>
          </cell>
        </row>
        <row r="5166">
          <cell r="F5166" t="str">
            <v>SUBTOTAL</v>
          </cell>
          <cell r="G5166" t="str">
            <v/>
          </cell>
        </row>
        <row r="5168">
          <cell r="A5168" t="str">
            <v>II. MATERIALES</v>
          </cell>
        </row>
        <row r="5169">
          <cell r="A5169" t="str">
            <v>CÓDIGO</v>
          </cell>
          <cell r="B5169" t="str">
            <v>DESCRIPCIÓN</v>
          </cell>
          <cell r="C5169" t="str">
            <v>UNIDAD</v>
          </cell>
          <cell r="D5169" t="str">
            <v>CANTIDAD</v>
          </cell>
          <cell r="E5169" t="str">
            <v>DESP.</v>
          </cell>
          <cell r="F5169" t="str">
            <v>PRECIO UNIT.</v>
          </cell>
          <cell r="G5169" t="str">
            <v>VR. UNITARIO</v>
          </cell>
        </row>
        <row r="5170">
          <cell r="A5170" t="str">
            <v/>
          </cell>
          <cell r="C5170" t="str">
            <v/>
          </cell>
          <cell r="F5170" t="str">
            <v/>
          </cell>
          <cell r="G5170" t="str">
            <v/>
          </cell>
        </row>
        <row r="5171">
          <cell r="A5171" t="str">
            <v/>
          </cell>
          <cell r="C5171" t="str">
            <v/>
          </cell>
          <cell r="F5171" t="str">
            <v/>
          </cell>
          <cell r="G5171" t="str">
            <v/>
          </cell>
        </row>
        <row r="5172">
          <cell r="A5172" t="str">
            <v/>
          </cell>
          <cell r="C5172" t="str">
            <v/>
          </cell>
          <cell r="F5172" t="str">
            <v/>
          </cell>
          <cell r="G5172" t="str">
            <v/>
          </cell>
        </row>
        <row r="5173">
          <cell r="A5173" t="str">
            <v/>
          </cell>
          <cell r="C5173" t="str">
            <v/>
          </cell>
          <cell r="F5173" t="str">
            <v/>
          </cell>
          <cell r="G5173" t="str">
            <v/>
          </cell>
        </row>
        <row r="5174">
          <cell r="A5174" t="str">
            <v/>
          </cell>
          <cell r="C5174" t="str">
            <v/>
          </cell>
          <cell r="F5174" t="str">
            <v/>
          </cell>
          <cell r="G5174" t="str">
            <v/>
          </cell>
        </row>
        <row r="5175">
          <cell r="A5175" t="str">
            <v/>
          </cell>
          <cell r="C5175" t="str">
            <v/>
          </cell>
          <cell r="F5175" t="str">
            <v/>
          </cell>
          <cell r="G5175" t="str">
            <v/>
          </cell>
        </row>
        <row r="5176">
          <cell r="A5176" t="str">
            <v/>
          </cell>
          <cell r="C5176" t="str">
            <v/>
          </cell>
          <cell r="F5176" t="str">
            <v/>
          </cell>
          <cell r="G5176" t="str">
            <v/>
          </cell>
        </row>
        <row r="5177">
          <cell r="A5177" t="str">
            <v/>
          </cell>
          <cell r="C5177" t="str">
            <v/>
          </cell>
          <cell r="F5177" t="str">
            <v/>
          </cell>
          <cell r="G5177" t="str">
            <v/>
          </cell>
        </row>
        <row r="5178">
          <cell r="A5178" t="str">
            <v/>
          </cell>
          <cell r="C5178" t="str">
            <v/>
          </cell>
          <cell r="F5178" t="str">
            <v/>
          </cell>
          <cell r="G5178" t="str">
            <v/>
          </cell>
        </row>
        <row r="5179">
          <cell r="A5179" t="str">
            <v/>
          </cell>
          <cell r="C5179" t="str">
            <v/>
          </cell>
          <cell r="F5179" t="str">
            <v/>
          </cell>
          <cell r="G5179" t="str">
            <v/>
          </cell>
        </row>
        <row r="5180">
          <cell r="A5180" t="str">
            <v/>
          </cell>
          <cell r="C5180" t="str">
            <v/>
          </cell>
          <cell r="F5180" t="str">
            <v/>
          </cell>
          <cell r="G5180" t="str">
            <v/>
          </cell>
        </row>
        <row r="5181">
          <cell r="A5181" t="str">
            <v/>
          </cell>
          <cell r="C5181" t="str">
            <v/>
          </cell>
          <cell r="F5181" t="str">
            <v/>
          </cell>
          <cell r="G5181" t="str">
            <v/>
          </cell>
        </row>
        <row r="5182">
          <cell r="A5182" t="str">
            <v/>
          </cell>
          <cell r="C5182" t="str">
            <v/>
          </cell>
          <cell r="F5182" t="str">
            <v/>
          </cell>
          <cell r="G5182" t="str">
            <v/>
          </cell>
        </row>
        <row r="5183">
          <cell r="A5183" t="str">
            <v/>
          </cell>
          <cell r="C5183" t="str">
            <v/>
          </cell>
          <cell r="F5183" t="str">
            <v/>
          </cell>
          <cell r="G5183" t="str">
            <v/>
          </cell>
        </row>
        <row r="5184">
          <cell r="F5184" t="str">
            <v>SUBTOTAL</v>
          </cell>
          <cell r="G5184" t="str">
            <v/>
          </cell>
        </row>
        <row r="5186">
          <cell r="A5186" t="str">
            <v>III. TRANSPORTES</v>
          </cell>
        </row>
        <row r="5187">
          <cell r="A5187" t="str">
            <v>CÓDIGO</v>
          </cell>
          <cell r="B5187" t="str">
            <v>DESCRIPCIÓN</v>
          </cell>
          <cell r="C5187" t="str">
            <v>TIPO</v>
          </cell>
          <cell r="D5187" t="str">
            <v>VOLUMEN/PESO</v>
          </cell>
          <cell r="E5187" t="str">
            <v>DISTANCIA</v>
          </cell>
          <cell r="F5187" t="str">
            <v>TARIFA</v>
          </cell>
          <cell r="G5187" t="str">
            <v>VR. UNITARIO</v>
          </cell>
        </row>
        <row r="5188">
          <cell r="A5188" t="str">
            <v/>
          </cell>
          <cell r="E5188" t="str">
            <v/>
          </cell>
          <cell r="F5188" t="str">
            <v/>
          </cell>
          <cell r="G5188" t="str">
            <v/>
          </cell>
        </row>
        <row r="5189">
          <cell r="A5189" t="str">
            <v/>
          </cell>
          <cell r="E5189" t="str">
            <v/>
          </cell>
          <cell r="F5189" t="str">
            <v/>
          </cell>
          <cell r="G5189" t="str">
            <v/>
          </cell>
        </row>
        <row r="5190">
          <cell r="A5190" t="str">
            <v/>
          </cell>
          <cell r="E5190" t="str">
            <v/>
          </cell>
          <cell r="F5190" t="str">
            <v/>
          </cell>
          <cell r="G5190" t="str">
            <v/>
          </cell>
        </row>
        <row r="5191">
          <cell r="F5191" t="str">
            <v>SUBTOTAL</v>
          </cell>
          <cell r="G5191" t="str">
            <v/>
          </cell>
        </row>
        <row r="5193">
          <cell r="A5193" t="str">
            <v>IV. MANO DE OBRA</v>
          </cell>
        </row>
        <row r="5194">
          <cell r="A5194" t="str">
            <v>CÓDIGO</v>
          </cell>
          <cell r="B5194" t="str">
            <v>CARGOS PERSONAL</v>
          </cell>
          <cell r="D5194" t="str">
            <v>CANTIDAD</v>
          </cell>
          <cell r="E5194" t="str">
            <v>JORNAL TOTAL</v>
          </cell>
          <cell r="F5194" t="str">
            <v>RENDIMIENTO</v>
          </cell>
          <cell r="G5194" t="str">
            <v>VR. UNITARIO</v>
          </cell>
        </row>
        <row r="5195">
          <cell r="A5195" t="str">
            <v/>
          </cell>
          <cell r="E5195" t="str">
            <v/>
          </cell>
          <cell r="G5195" t="str">
            <v/>
          </cell>
        </row>
        <row r="5196">
          <cell r="A5196" t="str">
            <v/>
          </cell>
          <cell r="E5196" t="str">
            <v/>
          </cell>
          <cell r="F5196" t="str">
            <v/>
          </cell>
          <cell r="G5196" t="str">
            <v/>
          </cell>
        </row>
        <row r="5197">
          <cell r="A5197" t="str">
            <v/>
          </cell>
          <cell r="E5197" t="str">
            <v/>
          </cell>
          <cell r="F5197" t="str">
            <v/>
          </cell>
          <cell r="G5197" t="str">
            <v/>
          </cell>
        </row>
        <row r="5198">
          <cell r="A5198" t="str">
            <v/>
          </cell>
          <cell r="E5198" t="str">
            <v/>
          </cell>
          <cell r="F5198" t="str">
            <v/>
          </cell>
          <cell r="G5198" t="str">
            <v/>
          </cell>
        </row>
        <row r="5199">
          <cell r="F5199" t="str">
            <v>SUBTOTAL</v>
          </cell>
          <cell r="G5199" t="str">
            <v/>
          </cell>
        </row>
        <row r="5201">
          <cell r="A5201" t="str">
            <v>V. SERVICIOS</v>
          </cell>
        </row>
        <row r="5202">
          <cell r="A5202" t="str">
            <v>CÓDIGO</v>
          </cell>
          <cell r="B5202" t="str">
            <v>DESCRIPCIÓN</v>
          </cell>
          <cell r="D5202" t="str">
            <v>UNIDAD</v>
          </cell>
          <cell r="E5202" t="str">
            <v>CANTIDAD</v>
          </cell>
          <cell r="F5202" t="str">
            <v>PRECIO UNIT.</v>
          </cell>
          <cell r="G5202" t="str">
            <v>VR. UNITARIO</v>
          </cell>
        </row>
        <row r="5203">
          <cell r="A5203" t="str">
            <v/>
          </cell>
          <cell r="D5203" t="str">
            <v/>
          </cell>
          <cell r="F5203" t="str">
            <v/>
          </cell>
          <cell r="G5203" t="str">
            <v/>
          </cell>
        </row>
        <row r="5204">
          <cell r="A5204" t="str">
            <v/>
          </cell>
          <cell r="D5204" t="str">
            <v/>
          </cell>
          <cell r="F5204" t="str">
            <v/>
          </cell>
          <cell r="G5204" t="str">
            <v/>
          </cell>
        </row>
        <row r="5205">
          <cell r="A5205" t="str">
            <v/>
          </cell>
          <cell r="D5205" t="str">
            <v/>
          </cell>
          <cell r="F5205" t="str">
            <v/>
          </cell>
          <cell r="G5205" t="str">
            <v/>
          </cell>
        </row>
        <row r="5206">
          <cell r="F5206" t="str">
            <v>SUBTOTAL</v>
          </cell>
          <cell r="G5206" t="str">
            <v/>
          </cell>
        </row>
        <row r="5208">
          <cell r="A5208" t="str">
            <v>TOTAL COSTO DIRECTO</v>
          </cell>
          <cell r="G5208" t="str">
            <v/>
          </cell>
        </row>
        <row r="5210">
          <cell r="A5210" t="str">
            <v>2. COSTOS INDIRECTOS</v>
          </cell>
        </row>
        <row r="5212">
          <cell r="A5212" t="str">
            <v>DESCRIPCIÓN</v>
          </cell>
          <cell r="F5212" t="str">
            <v>PORCENTAJE</v>
          </cell>
          <cell r="G5212" t="str">
            <v>VALOR TOTAL</v>
          </cell>
        </row>
        <row r="5213">
          <cell r="A5213" t="str">
            <v>ADMINISTRACION</v>
          </cell>
          <cell r="F5213">
            <v>0.21665986967355252</v>
          </cell>
          <cell r="G5213" t="str">
            <v/>
          </cell>
        </row>
        <row r="5214">
          <cell r="A5214" t="str">
            <v>IMPREVISTOS</v>
          </cell>
          <cell r="F5214" t="e">
            <v>#REF!</v>
          </cell>
          <cell r="G5214" t="str">
            <v/>
          </cell>
        </row>
        <row r="5215">
          <cell r="A5215" t="str">
            <v>UTILIDADES</v>
          </cell>
          <cell r="F5215" t="e">
            <v>#REF!</v>
          </cell>
          <cell r="G5215" t="str">
            <v/>
          </cell>
        </row>
        <row r="5216">
          <cell r="A5216" t="str">
            <v>TOTAL COSTO INDIRECTO</v>
          </cell>
          <cell r="F5216" t="e">
            <v>#REF!</v>
          </cell>
          <cell r="G5216" t="str">
            <v/>
          </cell>
        </row>
        <row r="5218">
          <cell r="A5218" t="str">
            <v>PRECIO UNITARIO TOTAL APROXIMADO AL PESO</v>
          </cell>
          <cell r="G5218" t="str">
            <v/>
          </cell>
        </row>
        <row r="5220">
          <cell r="B5220" t="str">
            <v>RESPONSABLE: JOHNATAN DE JESÚS ATEHORTÚA LONDOÑO</v>
          </cell>
        </row>
        <row r="5221">
          <cell r="B5221" t="str">
            <v xml:space="preserve">PROFESIONAL DE APOYO </v>
          </cell>
        </row>
        <row r="5222">
          <cell r="B5222" t="str">
            <v xml:space="preserve">SECRETARÍA DE PLANEACIÓN Y DESARROLLO TERRITORIAL </v>
          </cell>
        </row>
        <row r="5223">
          <cell r="B5223" t="str">
            <v>M.P. 05202 - 396667 ANT</v>
          </cell>
          <cell r="D5223" t="str">
            <v>FIRMA RESPONSABLE</v>
          </cell>
        </row>
        <row r="5224">
          <cell r="A5224" t="str">
            <v>DEPARTAMENTO DE ANTIOQUIA</v>
          </cell>
          <cell r="F5224" t="str">
            <v/>
          </cell>
        </row>
        <row r="5225">
          <cell r="A5225" t="str">
            <v>MUNICIPIO DE YARUMAL</v>
          </cell>
        </row>
        <row r="5226">
          <cell r="A5226" t="str">
            <v xml:space="preserve">PROYECTO: MEJORAMIENTO DE VÍAS TERCIARIAS EN EL MUNICIPIO DE YARUMAL ANTIOQUIA </v>
          </cell>
        </row>
        <row r="5228">
          <cell r="A5228" t="str">
            <v>ANÁLISIS DE PRECIOS UNITARIOS</v>
          </cell>
        </row>
        <row r="5230">
          <cell r="A5230" t="str">
            <v>ITEM</v>
          </cell>
          <cell r="B5230" t="str">
            <v>DESCRIPCIÓN</v>
          </cell>
          <cell r="E5230" t="str">
            <v>UNIDAD</v>
          </cell>
          <cell r="F5230" t="str">
            <v>CANTIDAD</v>
          </cell>
          <cell r="G5230" t="str">
            <v>COSTO DIRECTO</v>
          </cell>
        </row>
        <row r="5231">
          <cell r="B5231" t="str">
            <v/>
          </cell>
          <cell r="E5231" t="str">
            <v/>
          </cell>
          <cell r="F5231" t="str">
            <v/>
          </cell>
          <cell r="G5231" t="str">
            <v/>
          </cell>
        </row>
        <row r="5233">
          <cell r="A5233" t="str">
            <v>1. COSTOS DIRECTOS</v>
          </cell>
        </row>
        <row r="5235">
          <cell r="A5235" t="str">
            <v>I. EQUIPO</v>
          </cell>
        </row>
        <row r="5236">
          <cell r="A5236" t="str">
            <v>CÓDIGO</v>
          </cell>
          <cell r="B5236" t="str">
            <v>DESCRIPCIÓN</v>
          </cell>
          <cell r="D5236" t="str">
            <v>UNIDAD</v>
          </cell>
          <cell r="E5236" t="str">
            <v>TARIFA</v>
          </cell>
          <cell r="F5236" t="str">
            <v>RENDIMIENTO</v>
          </cell>
          <cell r="G5236" t="str">
            <v>VR. UNITARIO</v>
          </cell>
        </row>
        <row r="5237">
          <cell r="A5237" t="str">
            <v/>
          </cell>
          <cell r="D5237" t="str">
            <v/>
          </cell>
          <cell r="E5237" t="str">
            <v/>
          </cell>
          <cell r="G5237" t="str">
            <v/>
          </cell>
        </row>
        <row r="5238">
          <cell r="A5238" t="str">
            <v/>
          </cell>
          <cell r="D5238" t="str">
            <v/>
          </cell>
          <cell r="E5238" t="str">
            <v/>
          </cell>
          <cell r="G5238" t="str">
            <v/>
          </cell>
        </row>
        <row r="5239">
          <cell r="A5239" t="str">
            <v/>
          </cell>
          <cell r="D5239" t="str">
            <v/>
          </cell>
          <cell r="E5239" t="str">
            <v/>
          </cell>
          <cell r="G5239" t="str">
            <v/>
          </cell>
        </row>
        <row r="5240">
          <cell r="A5240" t="str">
            <v/>
          </cell>
          <cell r="D5240" t="str">
            <v/>
          </cell>
          <cell r="E5240" t="str">
            <v/>
          </cell>
          <cell r="G5240" t="str">
            <v/>
          </cell>
        </row>
        <row r="5241">
          <cell r="A5241" t="str">
            <v/>
          </cell>
          <cell r="D5241" t="str">
            <v/>
          </cell>
          <cell r="E5241" t="str">
            <v/>
          </cell>
          <cell r="G5241" t="str">
            <v/>
          </cell>
        </row>
        <row r="5242">
          <cell r="A5242" t="str">
            <v/>
          </cell>
          <cell r="D5242" t="str">
            <v/>
          </cell>
          <cell r="E5242" t="str">
            <v/>
          </cell>
          <cell r="G5242" t="str">
            <v/>
          </cell>
        </row>
        <row r="5243">
          <cell r="A5243" t="str">
            <v/>
          </cell>
          <cell r="B5243" t="str">
            <v/>
          </cell>
          <cell r="D5243" t="str">
            <v/>
          </cell>
          <cell r="E5243" t="str">
            <v/>
          </cell>
          <cell r="F5243" t="str">
            <v/>
          </cell>
          <cell r="G5243" t="str">
            <v/>
          </cell>
        </row>
        <row r="5244">
          <cell r="F5244" t="str">
            <v>SUBTOTAL</v>
          </cell>
          <cell r="G5244" t="str">
            <v/>
          </cell>
        </row>
        <row r="5246">
          <cell r="A5246" t="str">
            <v>II. MATERIALES</v>
          </cell>
        </row>
        <row r="5247">
          <cell r="A5247" t="str">
            <v>CÓDIGO</v>
          </cell>
          <cell r="B5247" t="str">
            <v>DESCRIPCIÓN</v>
          </cell>
          <cell r="C5247" t="str">
            <v>UNIDAD</v>
          </cell>
          <cell r="D5247" t="str">
            <v>CANTIDAD</v>
          </cell>
          <cell r="E5247" t="str">
            <v>DESP.</v>
          </cell>
          <cell r="F5247" t="str">
            <v>PRECIO UNIT.</v>
          </cell>
          <cell r="G5247" t="str">
            <v>VR. UNITARIO</v>
          </cell>
        </row>
        <row r="5248">
          <cell r="A5248" t="str">
            <v/>
          </cell>
          <cell r="C5248" t="str">
            <v/>
          </cell>
          <cell r="F5248" t="str">
            <v/>
          </cell>
          <cell r="G5248" t="str">
            <v/>
          </cell>
        </row>
        <row r="5249">
          <cell r="A5249" t="str">
            <v/>
          </cell>
          <cell r="C5249" t="str">
            <v/>
          </cell>
          <cell r="F5249" t="str">
            <v/>
          </cell>
          <cell r="G5249" t="str">
            <v/>
          </cell>
        </row>
        <row r="5250">
          <cell r="A5250" t="str">
            <v/>
          </cell>
          <cell r="C5250" t="str">
            <v/>
          </cell>
          <cell r="F5250" t="str">
            <v/>
          </cell>
          <cell r="G5250" t="str">
            <v/>
          </cell>
        </row>
        <row r="5251">
          <cell r="A5251" t="str">
            <v/>
          </cell>
          <cell r="C5251" t="str">
            <v/>
          </cell>
          <cell r="F5251" t="str">
            <v/>
          </cell>
          <cell r="G5251" t="str">
            <v/>
          </cell>
        </row>
        <row r="5252">
          <cell r="A5252" t="str">
            <v/>
          </cell>
          <cell r="C5252" t="str">
            <v/>
          </cell>
          <cell r="F5252" t="str">
            <v/>
          </cell>
          <cell r="G5252" t="str">
            <v/>
          </cell>
        </row>
        <row r="5253">
          <cell r="A5253" t="str">
            <v/>
          </cell>
          <cell r="C5253" t="str">
            <v/>
          </cell>
          <cell r="F5253" t="str">
            <v/>
          </cell>
          <cell r="G5253" t="str">
            <v/>
          </cell>
        </row>
        <row r="5254">
          <cell r="A5254" t="str">
            <v/>
          </cell>
          <cell r="C5254" t="str">
            <v/>
          </cell>
          <cell r="F5254" t="str">
            <v/>
          </cell>
          <cell r="G5254" t="str">
            <v/>
          </cell>
        </row>
        <row r="5255">
          <cell r="A5255" t="str">
            <v/>
          </cell>
          <cell r="C5255" t="str">
            <v/>
          </cell>
          <cell r="F5255" t="str">
            <v/>
          </cell>
          <cell r="G5255" t="str">
            <v/>
          </cell>
        </row>
        <row r="5256">
          <cell r="A5256" t="str">
            <v/>
          </cell>
          <cell r="C5256" t="str">
            <v/>
          </cell>
          <cell r="F5256" t="str">
            <v/>
          </cell>
          <cell r="G5256" t="str">
            <v/>
          </cell>
        </row>
        <row r="5257">
          <cell r="A5257" t="str">
            <v/>
          </cell>
          <cell r="C5257" t="str">
            <v/>
          </cell>
          <cell r="F5257" t="str">
            <v/>
          </cell>
          <cell r="G5257" t="str">
            <v/>
          </cell>
        </row>
        <row r="5258">
          <cell r="A5258" t="str">
            <v/>
          </cell>
          <cell r="C5258" t="str">
            <v/>
          </cell>
          <cell r="F5258" t="str">
            <v/>
          </cell>
          <cell r="G5258" t="str">
            <v/>
          </cell>
        </row>
        <row r="5259">
          <cell r="A5259" t="str">
            <v/>
          </cell>
          <cell r="C5259" t="str">
            <v/>
          </cell>
          <cell r="F5259" t="str">
            <v/>
          </cell>
          <cell r="G5259" t="str">
            <v/>
          </cell>
        </row>
        <row r="5260">
          <cell r="A5260" t="str">
            <v/>
          </cell>
          <cell r="C5260" t="str">
            <v/>
          </cell>
          <cell r="F5260" t="str">
            <v/>
          </cell>
          <cell r="G5260" t="str">
            <v/>
          </cell>
        </row>
        <row r="5261">
          <cell r="A5261" t="str">
            <v/>
          </cell>
          <cell r="C5261" t="str">
            <v/>
          </cell>
          <cell r="F5261" t="str">
            <v/>
          </cell>
          <cell r="G5261" t="str">
            <v/>
          </cell>
        </row>
        <row r="5262">
          <cell r="F5262" t="str">
            <v>SUBTOTAL</v>
          </cell>
          <cell r="G5262" t="str">
            <v/>
          </cell>
        </row>
        <row r="5264">
          <cell r="A5264" t="str">
            <v>III. TRANSPORTES</v>
          </cell>
        </row>
        <row r="5265">
          <cell r="A5265" t="str">
            <v>CÓDIGO</v>
          </cell>
          <cell r="B5265" t="str">
            <v>DESCRIPCIÓN</v>
          </cell>
          <cell r="C5265" t="str">
            <v>TIPO</v>
          </cell>
          <cell r="D5265" t="str">
            <v>VOLUMEN/PESO</v>
          </cell>
          <cell r="E5265" t="str">
            <v>DISTANCIA</v>
          </cell>
          <cell r="F5265" t="str">
            <v>TARIFA</v>
          </cell>
          <cell r="G5265" t="str">
            <v>VR. UNITARIO</v>
          </cell>
        </row>
        <row r="5266">
          <cell r="A5266" t="str">
            <v/>
          </cell>
          <cell r="E5266" t="str">
            <v/>
          </cell>
          <cell r="F5266" t="str">
            <v/>
          </cell>
          <cell r="G5266" t="str">
            <v/>
          </cell>
        </row>
        <row r="5267">
          <cell r="A5267" t="str">
            <v/>
          </cell>
          <cell r="E5267" t="str">
            <v/>
          </cell>
          <cell r="F5267" t="str">
            <v/>
          </cell>
          <cell r="G5267" t="str">
            <v/>
          </cell>
        </row>
        <row r="5268">
          <cell r="A5268" t="str">
            <v/>
          </cell>
          <cell r="E5268" t="str">
            <v/>
          </cell>
          <cell r="F5268" t="str">
            <v/>
          </cell>
          <cell r="G5268" t="str">
            <v/>
          </cell>
        </row>
        <row r="5269">
          <cell r="F5269" t="str">
            <v>SUBTOTAL</v>
          </cell>
          <cell r="G5269" t="str">
            <v/>
          </cell>
        </row>
        <row r="5271">
          <cell r="A5271" t="str">
            <v>IV. MANO DE OBRA</v>
          </cell>
        </row>
        <row r="5272">
          <cell r="A5272" t="str">
            <v>CÓDIGO</v>
          </cell>
          <cell r="B5272" t="str">
            <v>CARGOS PERSONAL</v>
          </cell>
          <cell r="D5272" t="str">
            <v>CANTIDAD</v>
          </cell>
          <cell r="E5272" t="str">
            <v>JORNAL TOTAL</v>
          </cell>
          <cell r="F5272" t="str">
            <v>RENDIMIENTO</v>
          </cell>
          <cell r="G5272" t="str">
            <v>VR. UNITARIO</v>
          </cell>
        </row>
        <row r="5273">
          <cell r="A5273" t="str">
            <v/>
          </cell>
          <cell r="E5273" t="str">
            <v/>
          </cell>
          <cell r="G5273" t="str">
            <v/>
          </cell>
        </row>
        <row r="5274">
          <cell r="A5274" t="str">
            <v/>
          </cell>
          <cell r="E5274" t="str">
            <v/>
          </cell>
          <cell r="F5274" t="str">
            <v/>
          </cell>
          <cell r="G5274" t="str">
            <v/>
          </cell>
        </row>
        <row r="5275">
          <cell r="A5275" t="str">
            <v/>
          </cell>
          <cell r="E5275" t="str">
            <v/>
          </cell>
          <cell r="F5275" t="str">
            <v/>
          </cell>
          <cell r="G5275" t="str">
            <v/>
          </cell>
        </row>
        <row r="5276">
          <cell r="A5276" t="str">
            <v/>
          </cell>
          <cell r="E5276" t="str">
            <v/>
          </cell>
          <cell r="F5276" t="str">
            <v/>
          </cell>
          <cell r="G5276" t="str">
            <v/>
          </cell>
        </row>
        <row r="5277">
          <cell r="F5277" t="str">
            <v>SUBTOTAL</v>
          </cell>
          <cell r="G5277" t="str">
            <v/>
          </cell>
        </row>
        <row r="5279">
          <cell r="A5279" t="str">
            <v>V. SERVICIOS</v>
          </cell>
        </row>
        <row r="5280">
          <cell r="A5280" t="str">
            <v>CÓDIGO</v>
          </cell>
          <cell r="B5280" t="str">
            <v>DESCRIPCIÓN</v>
          </cell>
          <cell r="D5280" t="str">
            <v>UNIDAD</v>
          </cell>
          <cell r="E5280" t="str">
            <v>CANTIDAD</v>
          </cell>
          <cell r="F5280" t="str">
            <v>PRECIO UNIT.</v>
          </cell>
          <cell r="G5280" t="str">
            <v>VR. UNITARIO</v>
          </cell>
        </row>
        <row r="5281">
          <cell r="A5281" t="str">
            <v/>
          </cell>
          <cell r="D5281" t="str">
            <v/>
          </cell>
          <cell r="F5281" t="str">
            <v/>
          </cell>
          <cell r="G5281" t="str">
            <v/>
          </cell>
        </row>
        <row r="5282">
          <cell r="A5282" t="str">
            <v/>
          </cell>
          <cell r="D5282" t="str">
            <v/>
          </cell>
          <cell r="F5282" t="str">
            <v/>
          </cell>
          <cell r="G5282" t="str">
            <v/>
          </cell>
        </row>
        <row r="5283">
          <cell r="A5283" t="str">
            <v/>
          </cell>
          <cell r="D5283" t="str">
            <v/>
          </cell>
          <cell r="F5283" t="str">
            <v/>
          </cell>
          <cell r="G5283" t="str">
            <v/>
          </cell>
        </row>
        <row r="5284">
          <cell r="F5284" t="str">
            <v>SUBTOTAL</v>
          </cell>
          <cell r="G5284" t="str">
            <v/>
          </cell>
        </row>
        <row r="5286">
          <cell r="A5286" t="str">
            <v>TOTAL COSTO DIRECTO</v>
          </cell>
          <cell r="G5286" t="str">
            <v/>
          </cell>
        </row>
        <row r="5288">
          <cell r="A5288" t="str">
            <v>2. COSTOS INDIRECTOS</v>
          </cell>
        </row>
        <row r="5290">
          <cell r="A5290" t="str">
            <v>DESCRIPCIÓN</v>
          </cell>
          <cell r="F5290" t="str">
            <v>PORCENTAJE</v>
          </cell>
          <cell r="G5290" t="str">
            <v>VALOR TOTAL</v>
          </cell>
        </row>
        <row r="5291">
          <cell r="A5291" t="str">
            <v>ADMINISTRACION</v>
          </cell>
          <cell r="F5291">
            <v>0.21665986967355252</v>
          </cell>
          <cell r="G5291" t="str">
            <v/>
          </cell>
        </row>
        <row r="5292">
          <cell r="A5292" t="str">
            <v>IMPREVISTOS</v>
          </cell>
          <cell r="F5292" t="e">
            <v>#REF!</v>
          </cell>
          <cell r="G5292" t="str">
            <v/>
          </cell>
        </row>
        <row r="5293">
          <cell r="A5293" t="str">
            <v>UTILIDADES</v>
          </cell>
          <cell r="F5293" t="e">
            <v>#REF!</v>
          </cell>
          <cell r="G5293" t="str">
            <v/>
          </cell>
        </row>
        <row r="5294">
          <cell r="A5294" t="str">
            <v>TOTAL COSTO INDIRECTO</v>
          </cell>
          <cell r="F5294" t="e">
            <v>#REF!</v>
          </cell>
          <cell r="G5294" t="str">
            <v/>
          </cell>
        </row>
        <row r="5296">
          <cell r="A5296" t="str">
            <v>PRECIO UNITARIO TOTAL APROXIMADO AL PESO</v>
          </cell>
          <cell r="G5296" t="str">
            <v/>
          </cell>
        </row>
        <row r="5298">
          <cell r="B5298" t="str">
            <v>RESPONSABLE: JOHNATAN DE JESÚS ATEHORTÚA LONDOÑO</v>
          </cell>
        </row>
        <row r="5299">
          <cell r="B5299" t="str">
            <v xml:space="preserve">PROFESIONAL DE APOYO </v>
          </cell>
        </row>
        <row r="5300">
          <cell r="B5300" t="str">
            <v xml:space="preserve">SECRETARÍA DE PLANEACIÓN Y DESARROLLO TERRITORIAL </v>
          </cell>
        </row>
        <row r="5301">
          <cell r="B5301" t="str">
            <v>M.P. 05202 - 396667 ANT</v>
          </cell>
          <cell r="D5301" t="str">
            <v>FIRMA RESPONSABLE</v>
          </cell>
        </row>
        <row r="5302">
          <cell r="A5302" t="str">
            <v>DEPARTAMENTO DE ANTIOQUIA</v>
          </cell>
          <cell r="F5302" t="str">
            <v/>
          </cell>
        </row>
        <row r="5303">
          <cell r="A5303" t="str">
            <v>MUNICIPIO DE YARUMAL</v>
          </cell>
        </row>
        <row r="5304">
          <cell r="A5304" t="str">
            <v xml:space="preserve">PROYECTO: MEJORAMIENTO DE VÍAS TERCIARIAS EN EL MUNICIPIO DE YARUMAL ANTIOQUIA </v>
          </cell>
        </row>
        <row r="5306">
          <cell r="A5306" t="str">
            <v>ANÁLISIS DE PRECIOS UNITARIOS</v>
          </cell>
        </row>
        <row r="5308">
          <cell r="A5308" t="str">
            <v>ITEM</v>
          </cell>
          <cell r="B5308" t="str">
            <v>DESCRIPCIÓN</v>
          </cell>
          <cell r="E5308" t="str">
            <v>UNIDAD</v>
          </cell>
          <cell r="F5308" t="str">
            <v>CANTIDAD</v>
          </cell>
          <cell r="G5308" t="str">
            <v>COSTO DIRECTO</v>
          </cell>
        </row>
        <row r="5309">
          <cell r="B5309" t="str">
            <v/>
          </cell>
          <cell r="E5309" t="str">
            <v/>
          </cell>
          <cell r="F5309" t="str">
            <v/>
          </cell>
          <cell r="G5309" t="str">
            <v/>
          </cell>
        </row>
        <row r="5311">
          <cell r="A5311" t="str">
            <v>1. COSTOS DIRECTOS</v>
          </cell>
        </row>
        <row r="5313">
          <cell r="A5313" t="str">
            <v>I. EQUIPO</v>
          </cell>
        </row>
        <row r="5314">
          <cell r="A5314" t="str">
            <v>CÓDIGO</v>
          </cell>
          <cell r="B5314" t="str">
            <v>DESCRIPCIÓN</v>
          </cell>
          <cell r="D5314" t="str">
            <v>UNIDAD</v>
          </cell>
          <cell r="E5314" t="str">
            <v>TARIFA</v>
          </cell>
          <cell r="F5314" t="str">
            <v>RENDIMIENTO</v>
          </cell>
          <cell r="G5314" t="str">
            <v>VR. UNITARIO</v>
          </cell>
        </row>
        <row r="5315">
          <cell r="A5315" t="str">
            <v/>
          </cell>
          <cell r="D5315" t="str">
            <v/>
          </cell>
          <cell r="E5315" t="str">
            <v/>
          </cell>
          <cell r="G5315" t="str">
            <v/>
          </cell>
        </row>
        <row r="5316">
          <cell r="A5316" t="str">
            <v/>
          </cell>
          <cell r="D5316" t="str">
            <v/>
          </cell>
          <cell r="E5316" t="str">
            <v/>
          </cell>
          <cell r="G5316" t="str">
            <v/>
          </cell>
        </row>
        <row r="5317">
          <cell r="A5317" t="str">
            <v/>
          </cell>
          <cell r="D5317" t="str">
            <v/>
          </cell>
          <cell r="E5317" t="str">
            <v/>
          </cell>
          <cell r="G5317" t="str">
            <v/>
          </cell>
        </row>
        <row r="5318">
          <cell r="A5318" t="str">
            <v/>
          </cell>
          <cell r="D5318" t="str">
            <v/>
          </cell>
          <cell r="E5318" t="str">
            <v/>
          </cell>
          <cell r="G5318" t="str">
            <v/>
          </cell>
        </row>
        <row r="5319">
          <cell r="A5319" t="str">
            <v/>
          </cell>
          <cell r="D5319" t="str">
            <v/>
          </cell>
          <cell r="E5319" t="str">
            <v/>
          </cell>
          <cell r="G5319" t="str">
            <v/>
          </cell>
        </row>
        <row r="5320">
          <cell r="A5320" t="str">
            <v/>
          </cell>
          <cell r="D5320" t="str">
            <v/>
          </cell>
          <cell r="E5320" t="str">
            <v/>
          </cell>
          <cell r="G5320" t="str">
            <v/>
          </cell>
        </row>
        <row r="5321">
          <cell r="A5321" t="str">
            <v/>
          </cell>
          <cell r="B5321" t="str">
            <v/>
          </cell>
          <cell r="D5321" t="str">
            <v/>
          </cell>
          <cell r="E5321" t="str">
            <v/>
          </cell>
          <cell r="F5321" t="str">
            <v/>
          </cell>
          <cell r="G5321" t="str">
            <v/>
          </cell>
        </row>
        <row r="5322">
          <cell r="F5322" t="str">
            <v>SUBTOTAL</v>
          </cell>
          <cell r="G5322" t="str">
            <v/>
          </cell>
        </row>
        <row r="5324">
          <cell r="A5324" t="str">
            <v>II. MATERIALES</v>
          </cell>
        </row>
        <row r="5325">
          <cell r="A5325" t="str">
            <v>CÓDIGO</v>
          </cell>
          <cell r="B5325" t="str">
            <v>DESCRIPCIÓN</v>
          </cell>
          <cell r="C5325" t="str">
            <v>UNIDAD</v>
          </cell>
          <cell r="D5325" t="str">
            <v>CANTIDAD</v>
          </cell>
          <cell r="E5325" t="str">
            <v>DESP.</v>
          </cell>
          <cell r="F5325" t="str">
            <v>PRECIO UNIT.</v>
          </cell>
          <cell r="G5325" t="str">
            <v>VR. UNITARIO</v>
          </cell>
        </row>
        <row r="5326">
          <cell r="A5326" t="str">
            <v/>
          </cell>
          <cell r="C5326" t="str">
            <v/>
          </cell>
          <cell r="F5326" t="str">
            <v/>
          </cell>
          <cell r="G5326" t="str">
            <v/>
          </cell>
        </row>
        <row r="5327">
          <cell r="A5327" t="str">
            <v/>
          </cell>
          <cell r="C5327" t="str">
            <v/>
          </cell>
          <cell r="F5327" t="str">
            <v/>
          </cell>
          <cell r="G5327" t="str">
            <v/>
          </cell>
        </row>
        <row r="5328">
          <cell r="A5328" t="str">
            <v/>
          </cell>
          <cell r="C5328" t="str">
            <v/>
          </cell>
          <cell r="F5328" t="str">
            <v/>
          </cell>
          <cell r="G5328" t="str">
            <v/>
          </cell>
        </row>
        <row r="5329">
          <cell r="A5329" t="str">
            <v/>
          </cell>
          <cell r="C5329" t="str">
            <v/>
          </cell>
          <cell r="F5329" t="str">
            <v/>
          </cell>
          <cell r="G5329" t="str">
            <v/>
          </cell>
        </row>
        <row r="5330">
          <cell r="A5330" t="str">
            <v/>
          </cell>
          <cell r="C5330" t="str">
            <v/>
          </cell>
          <cell r="F5330" t="str">
            <v/>
          </cell>
          <cell r="G5330" t="str">
            <v/>
          </cell>
        </row>
        <row r="5331">
          <cell r="A5331" t="str">
            <v/>
          </cell>
          <cell r="C5331" t="str">
            <v/>
          </cell>
          <cell r="F5331" t="str">
            <v/>
          </cell>
          <cell r="G5331" t="str">
            <v/>
          </cell>
        </row>
        <row r="5332">
          <cell r="A5332" t="str">
            <v/>
          </cell>
          <cell r="C5332" t="str">
            <v/>
          </cell>
          <cell r="F5332" t="str">
            <v/>
          </cell>
          <cell r="G5332" t="str">
            <v/>
          </cell>
        </row>
        <row r="5333">
          <cell r="A5333" t="str">
            <v/>
          </cell>
          <cell r="C5333" t="str">
            <v/>
          </cell>
          <cell r="F5333" t="str">
            <v/>
          </cell>
          <cell r="G5333" t="str">
            <v/>
          </cell>
        </row>
        <row r="5334">
          <cell r="A5334" t="str">
            <v/>
          </cell>
          <cell r="C5334" t="str">
            <v/>
          </cell>
          <cell r="F5334" t="str">
            <v/>
          </cell>
          <cell r="G5334" t="str">
            <v/>
          </cell>
        </row>
        <row r="5335">
          <cell r="A5335" t="str">
            <v/>
          </cell>
          <cell r="C5335" t="str">
            <v/>
          </cell>
          <cell r="F5335" t="str">
            <v/>
          </cell>
          <cell r="G5335" t="str">
            <v/>
          </cell>
        </row>
        <row r="5336">
          <cell r="A5336" t="str">
            <v/>
          </cell>
          <cell r="C5336" t="str">
            <v/>
          </cell>
          <cell r="F5336" t="str">
            <v/>
          </cell>
          <cell r="G5336" t="str">
            <v/>
          </cell>
        </row>
        <row r="5337">
          <cell r="A5337" t="str">
            <v/>
          </cell>
          <cell r="C5337" t="str">
            <v/>
          </cell>
          <cell r="F5337" t="str">
            <v/>
          </cell>
          <cell r="G5337" t="str">
            <v/>
          </cell>
        </row>
        <row r="5338">
          <cell r="A5338" t="str">
            <v/>
          </cell>
          <cell r="C5338" t="str">
            <v/>
          </cell>
          <cell r="F5338" t="str">
            <v/>
          </cell>
          <cell r="G5338" t="str">
            <v/>
          </cell>
        </row>
        <row r="5339">
          <cell r="A5339" t="str">
            <v/>
          </cell>
          <cell r="C5339" t="str">
            <v/>
          </cell>
          <cell r="F5339" t="str">
            <v/>
          </cell>
          <cell r="G5339" t="str">
            <v/>
          </cell>
        </row>
        <row r="5340">
          <cell r="F5340" t="str">
            <v>SUBTOTAL</v>
          </cell>
          <cell r="G5340" t="str">
            <v/>
          </cell>
        </row>
        <row r="5342">
          <cell r="A5342" t="str">
            <v>III. TRANSPORTES</v>
          </cell>
        </row>
        <row r="5343">
          <cell r="A5343" t="str">
            <v>CÓDIGO</v>
          </cell>
          <cell r="B5343" t="str">
            <v>DESCRIPCIÓN</v>
          </cell>
          <cell r="C5343" t="str">
            <v>TIPO</v>
          </cell>
          <cell r="D5343" t="str">
            <v>VOLUMEN/PESO</v>
          </cell>
          <cell r="E5343" t="str">
            <v>DISTANCIA</v>
          </cell>
          <cell r="F5343" t="str">
            <v>TARIFA</v>
          </cell>
          <cell r="G5343" t="str">
            <v>VR. UNITARIO</v>
          </cell>
        </row>
        <row r="5344">
          <cell r="A5344" t="str">
            <v/>
          </cell>
          <cell r="E5344" t="str">
            <v/>
          </cell>
          <cell r="F5344" t="str">
            <v/>
          </cell>
          <cell r="G5344" t="str">
            <v/>
          </cell>
        </row>
        <row r="5345">
          <cell r="A5345" t="str">
            <v/>
          </cell>
          <cell r="E5345" t="str">
            <v/>
          </cell>
          <cell r="F5345" t="str">
            <v/>
          </cell>
          <cell r="G5345" t="str">
            <v/>
          </cell>
        </row>
        <row r="5346">
          <cell r="A5346" t="str">
            <v/>
          </cell>
          <cell r="E5346" t="str">
            <v/>
          </cell>
          <cell r="F5346" t="str">
            <v/>
          </cell>
          <cell r="G5346" t="str">
            <v/>
          </cell>
        </row>
        <row r="5347">
          <cell r="F5347" t="str">
            <v>SUBTOTAL</v>
          </cell>
          <cell r="G5347" t="str">
            <v/>
          </cell>
        </row>
        <row r="5349">
          <cell r="A5349" t="str">
            <v>IV. MANO DE OBRA</v>
          </cell>
        </row>
        <row r="5350">
          <cell r="A5350" t="str">
            <v>CÓDIGO</v>
          </cell>
          <cell r="B5350" t="str">
            <v>CARGOS PERSONAL</v>
          </cell>
          <cell r="D5350" t="str">
            <v>CANTIDAD</v>
          </cell>
          <cell r="E5350" t="str">
            <v>JORNAL TOTAL</v>
          </cell>
          <cell r="F5350" t="str">
            <v>RENDIMIENTO</v>
          </cell>
          <cell r="G5350" t="str">
            <v>VR. UNITARIO</v>
          </cell>
        </row>
        <row r="5351">
          <cell r="A5351" t="str">
            <v/>
          </cell>
          <cell r="E5351" t="str">
            <v/>
          </cell>
          <cell r="G5351" t="str">
            <v/>
          </cell>
        </row>
        <row r="5352">
          <cell r="A5352" t="str">
            <v/>
          </cell>
          <cell r="E5352" t="str">
            <v/>
          </cell>
          <cell r="F5352" t="str">
            <v/>
          </cell>
          <cell r="G5352" t="str">
            <v/>
          </cell>
        </row>
        <row r="5353">
          <cell r="A5353" t="str">
            <v/>
          </cell>
          <cell r="E5353" t="str">
            <v/>
          </cell>
          <cell r="F5353" t="str">
            <v/>
          </cell>
          <cell r="G5353" t="str">
            <v/>
          </cell>
        </row>
        <row r="5354">
          <cell r="A5354" t="str">
            <v/>
          </cell>
          <cell r="E5354" t="str">
            <v/>
          </cell>
          <cell r="F5354" t="str">
            <v/>
          </cell>
          <cell r="G5354" t="str">
            <v/>
          </cell>
        </row>
        <row r="5355">
          <cell r="F5355" t="str">
            <v>SUBTOTAL</v>
          </cell>
          <cell r="G5355" t="str">
            <v/>
          </cell>
        </row>
        <row r="5357">
          <cell r="A5357" t="str">
            <v>V. SERVICIOS</v>
          </cell>
        </row>
        <row r="5358">
          <cell r="A5358" t="str">
            <v>CÓDIGO</v>
          </cell>
          <cell r="B5358" t="str">
            <v>DESCRIPCIÓN</v>
          </cell>
          <cell r="D5358" t="str">
            <v>UNIDAD</v>
          </cell>
          <cell r="E5358" t="str">
            <v>CANTIDAD</v>
          </cell>
          <cell r="F5358" t="str">
            <v>PRECIO UNIT.</v>
          </cell>
          <cell r="G5358" t="str">
            <v>VR. UNITARIO</v>
          </cell>
        </row>
        <row r="5359">
          <cell r="A5359" t="str">
            <v/>
          </cell>
          <cell r="D5359" t="str">
            <v/>
          </cell>
          <cell r="F5359" t="str">
            <v/>
          </cell>
          <cell r="G5359" t="str">
            <v/>
          </cell>
        </row>
        <row r="5360">
          <cell r="A5360" t="str">
            <v/>
          </cell>
          <cell r="D5360" t="str">
            <v/>
          </cell>
          <cell r="F5360" t="str">
            <v/>
          </cell>
          <cell r="G5360" t="str">
            <v/>
          </cell>
        </row>
        <row r="5361">
          <cell r="A5361" t="str">
            <v/>
          </cell>
          <cell r="D5361" t="str">
            <v/>
          </cell>
          <cell r="F5361" t="str">
            <v/>
          </cell>
          <cell r="G5361" t="str">
            <v/>
          </cell>
        </row>
        <row r="5362">
          <cell r="F5362" t="str">
            <v>SUBTOTAL</v>
          </cell>
          <cell r="G5362" t="str">
            <v/>
          </cell>
        </row>
        <row r="5364">
          <cell r="A5364" t="str">
            <v>TOTAL COSTO DIRECTO</v>
          </cell>
          <cell r="G5364" t="str">
            <v/>
          </cell>
        </row>
        <row r="5366">
          <cell r="A5366" t="str">
            <v>2. COSTOS INDIRECTOS</v>
          </cell>
        </row>
        <row r="5368">
          <cell r="A5368" t="str">
            <v>DESCRIPCIÓN</v>
          </cell>
          <cell r="F5368" t="str">
            <v>PORCENTAJE</v>
          </cell>
          <cell r="G5368" t="str">
            <v>VALOR TOTAL</v>
          </cell>
        </row>
        <row r="5369">
          <cell r="A5369" t="str">
            <v>ADMINISTRACION</v>
          </cell>
          <cell r="F5369">
            <v>0.21665986967355252</v>
          </cell>
          <cell r="G5369" t="str">
            <v/>
          </cell>
        </row>
        <row r="5370">
          <cell r="A5370" t="str">
            <v>IMPREVISTOS</v>
          </cell>
          <cell r="F5370" t="e">
            <v>#REF!</v>
          </cell>
          <cell r="G5370" t="str">
            <v/>
          </cell>
        </row>
        <row r="5371">
          <cell r="A5371" t="str">
            <v>UTILIDADES</v>
          </cell>
          <cell r="F5371" t="e">
            <v>#REF!</v>
          </cell>
          <cell r="G5371" t="str">
            <v/>
          </cell>
        </row>
        <row r="5372">
          <cell r="A5372" t="str">
            <v>TOTAL COSTO INDIRECTO</v>
          </cell>
          <cell r="F5372" t="e">
            <v>#REF!</v>
          </cell>
          <cell r="G5372" t="str">
            <v/>
          </cell>
        </row>
        <row r="5374">
          <cell r="A5374" t="str">
            <v>PRECIO UNITARIO TOTAL APROXIMADO AL PESO</v>
          </cell>
          <cell r="G5374" t="str">
            <v/>
          </cell>
        </row>
        <row r="5376">
          <cell r="B5376" t="str">
            <v>RESPONSABLE: JOHNATAN DE JESÚS ATEHORTÚA LONDOÑO</v>
          </cell>
        </row>
        <row r="5377">
          <cell r="B5377" t="str">
            <v xml:space="preserve">PROFESIONAL DE APOYO </v>
          </cell>
        </row>
        <row r="5378">
          <cell r="B5378" t="str">
            <v xml:space="preserve">SECRETARÍA DE PLANEACIÓN Y DESARROLLO TERRITORIAL </v>
          </cell>
        </row>
        <row r="5379">
          <cell r="B5379" t="str">
            <v>M.P. 05202 - 396667 ANT</v>
          </cell>
          <cell r="D5379" t="str">
            <v>FIRMA RESPONSABLE</v>
          </cell>
        </row>
        <row r="5380">
          <cell r="A5380" t="str">
            <v>DEPARTAMENTO DE ANTIOQUIA</v>
          </cell>
          <cell r="F5380" t="str">
            <v/>
          </cell>
        </row>
        <row r="5381">
          <cell r="A5381" t="str">
            <v>MUNICIPIO DE YARUMAL</v>
          </cell>
        </row>
        <row r="5382">
          <cell r="A5382" t="str">
            <v xml:space="preserve">PROYECTO: MEJORAMIENTO DE VÍAS TERCIARIAS EN EL MUNICIPIO DE YARUMAL ANTIOQUIA </v>
          </cell>
        </row>
        <row r="5384">
          <cell r="A5384" t="str">
            <v>ANÁLISIS DE PRECIOS UNITARIOS</v>
          </cell>
        </row>
        <row r="5386">
          <cell r="A5386" t="str">
            <v>ITEM</v>
          </cell>
          <cell r="B5386" t="str">
            <v>DESCRIPCIÓN</v>
          </cell>
          <cell r="E5386" t="str">
            <v>UNIDAD</v>
          </cell>
          <cell r="F5386" t="str">
            <v>CANTIDAD</v>
          </cell>
          <cell r="G5386" t="str">
            <v>COSTO DIRECTO</v>
          </cell>
        </row>
        <row r="5387">
          <cell r="B5387" t="str">
            <v/>
          </cell>
          <cell r="E5387" t="str">
            <v/>
          </cell>
          <cell r="F5387" t="str">
            <v/>
          </cell>
          <cell r="G5387" t="str">
            <v/>
          </cell>
        </row>
        <row r="5389">
          <cell r="A5389" t="str">
            <v>1. COSTOS DIRECTOS</v>
          </cell>
        </row>
        <row r="5391">
          <cell r="A5391" t="str">
            <v>I. EQUIPO</v>
          </cell>
        </row>
        <row r="5392">
          <cell r="A5392" t="str">
            <v>CÓDIGO</v>
          </cell>
          <cell r="B5392" t="str">
            <v>DESCRIPCIÓN</v>
          </cell>
          <cell r="D5392" t="str">
            <v>UNIDAD</v>
          </cell>
          <cell r="E5392" t="str">
            <v>TARIFA</v>
          </cell>
          <cell r="F5392" t="str">
            <v>RENDIMIENTO</v>
          </cell>
          <cell r="G5392" t="str">
            <v>VR. UNITARIO</v>
          </cell>
        </row>
        <row r="5393">
          <cell r="A5393" t="str">
            <v/>
          </cell>
          <cell r="D5393" t="str">
            <v/>
          </cell>
          <cell r="E5393" t="str">
            <v/>
          </cell>
          <cell r="G5393" t="str">
            <v/>
          </cell>
        </row>
        <row r="5394">
          <cell r="A5394" t="str">
            <v/>
          </cell>
          <cell r="D5394" t="str">
            <v/>
          </cell>
          <cell r="E5394" t="str">
            <v/>
          </cell>
          <cell r="G5394" t="str">
            <v/>
          </cell>
        </row>
        <row r="5395">
          <cell r="A5395" t="str">
            <v/>
          </cell>
          <cell r="D5395" t="str">
            <v/>
          </cell>
          <cell r="E5395" t="str">
            <v/>
          </cell>
          <cell r="G5395" t="str">
            <v/>
          </cell>
        </row>
        <row r="5396">
          <cell r="A5396" t="str">
            <v/>
          </cell>
          <cell r="D5396" t="str">
            <v/>
          </cell>
          <cell r="E5396" t="str">
            <v/>
          </cell>
          <cell r="G5396" t="str">
            <v/>
          </cell>
        </row>
        <row r="5397">
          <cell r="A5397" t="str">
            <v/>
          </cell>
          <cell r="D5397" t="str">
            <v/>
          </cell>
          <cell r="E5397" t="str">
            <v/>
          </cell>
          <cell r="G5397" t="str">
            <v/>
          </cell>
        </row>
        <row r="5398">
          <cell r="A5398" t="str">
            <v/>
          </cell>
          <cell r="D5398" t="str">
            <v/>
          </cell>
          <cell r="E5398" t="str">
            <v/>
          </cell>
          <cell r="G5398" t="str">
            <v/>
          </cell>
        </row>
        <row r="5399">
          <cell r="A5399" t="str">
            <v/>
          </cell>
          <cell r="B5399" t="str">
            <v/>
          </cell>
          <cell r="D5399" t="str">
            <v/>
          </cell>
          <cell r="E5399" t="str">
            <v/>
          </cell>
          <cell r="F5399" t="str">
            <v/>
          </cell>
          <cell r="G5399" t="str">
            <v/>
          </cell>
        </row>
        <row r="5400">
          <cell r="F5400" t="str">
            <v>SUBTOTAL</v>
          </cell>
          <cell r="G5400" t="str">
            <v/>
          </cell>
        </row>
        <row r="5402">
          <cell r="A5402" t="str">
            <v>II. MATERIALES</v>
          </cell>
        </row>
        <row r="5403">
          <cell r="A5403" t="str">
            <v>CÓDIGO</v>
          </cell>
          <cell r="B5403" t="str">
            <v>DESCRIPCIÓN</v>
          </cell>
          <cell r="C5403" t="str">
            <v>UNIDAD</v>
          </cell>
          <cell r="D5403" t="str">
            <v>CANTIDAD</v>
          </cell>
          <cell r="E5403" t="str">
            <v>DESP.</v>
          </cell>
          <cell r="F5403" t="str">
            <v>PRECIO UNIT.</v>
          </cell>
          <cell r="G5403" t="str">
            <v>VR. UNITARIO</v>
          </cell>
        </row>
        <row r="5404">
          <cell r="A5404" t="str">
            <v/>
          </cell>
          <cell r="C5404" t="str">
            <v/>
          </cell>
          <cell r="F5404" t="str">
            <v/>
          </cell>
          <cell r="G5404" t="str">
            <v/>
          </cell>
        </row>
        <row r="5405">
          <cell r="A5405" t="str">
            <v/>
          </cell>
          <cell r="C5405" t="str">
            <v/>
          </cell>
          <cell r="F5405" t="str">
            <v/>
          </cell>
          <cell r="G5405" t="str">
            <v/>
          </cell>
        </row>
        <row r="5406">
          <cell r="A5406" t="str">
            <v/>
          </cell>
          <cell r="C5406" t="str">
            <v/>
          </cell>
          <cell r="F5406" t="str">
            <v/>
          </cell>
          <cell r="G5406" t="str">
            <v/>
          </cell>
        </row>
        <row r="5407">
          <cell r="A5407" t="str">
            <v/>
          </cell>
          <cell r="C5407" t="str">
            <v/>
          </cell>
          <cell r="F5407" t="str">
            <v/>
          </cell>
          <cell r="G5407" t="str">
            <v/>
          </cell>
        </row>
        <row r="5408">
          <cell r="A5408" t="str">
            <v/>
          </cell>
          <cell r="C5408" t="str">
            <v/>
          </cell>
          <cell r="F5408" t="str">
            <v/>
          </cell>
          <cell r="G5408" t="str">
            <v/>
          </cell>
        </row>
        <row r="5409">
          <cell r="A5409" t="str">
            <v/>
          </cell>
          <cell r="C5409" t="str">
            <v/>
          </cell>
          <cell r="F5409" t="str">
            <v/>
          </cell>
          <cell r="G5409" t="str">
            <v/>
          </cell>
        </row>
        <row r="5410">
          <cell r="A5410" t="str">
            <v/>
          </cell>
          <cell r="C5410" t="str">
            <v/>
          </cell>
          <cell r="F5410" t="str">
            <v/>
          </cell>
          <cell r="G5410" t="str">
            <v/>
          </cell>
        </row>
        <row r="5411">
          <cell r="A5411" t="str">
            <v/>
          </cell>
          <cell r="C5411" t="str">
            <v/>
          </cell>
          <cell r="F5411" t="str">
            <v/>
          </cell>
          <cell r="G5411" t="str">
            <v/>
          </cell>
        </row>
        <row r="5412">
          <cell r="A5412" t="str">
            <v/>
          </cell>
          <cell r="C5412" t="str">
            <v/>
          </cell>
          <cell r="F5412" t="str">
            <v/>
          </cell>
          <cell r="G5412" t="str">
            <v/>
          </cell>
        </row>
        <row r="5413">
          <cell r="A5413" t="str">
            <v/>
          </cell>
          <cell r="C5413" t="str">
            <v/>
          </cell>
          <cell r="F5413" t="str">
            <v/>
          </cell>
          <cell r="G5413" t="str">
            <v/>
          </cell>
        </row>
        <row r="5414">
          <cell r="A5414" t="str">
            <v/>
          </cell>
          <cell r="C5414" t="str">
            <v/>
          </cell>
          <cell r="F5414" t="str">
            <v/>
          </cell>
          <cell r="G5414" t="str">
            <v/>
          </cell>
        </row>
        <row r="5415">
          <cell r="A5415" t="str">
            <v/>
          </cell>
          <cell r="C5415" t="str">
            <v/>
          </cell>
          <cell r="F5415" t="str">
            <v/>
          </cell>
          <cell r="G5415" t="str">
            <v/>
          </cell>
        </row>
        <row r="5416">
          <cell r="A5416" t="str">
            <v/>
          </cell>
          <cell r="C5416" t="str">
            <v/>
          </cell>
          <cell r="F5416" t="str">
            <v/>
          </cell>
          <cell r="G5416" t="str">
            <v/>
          </cell>
        </row>
        <row r="5417">
          <cell r="A5417" t="str">
            <v/>
          </cell>
          <cell r="C5417" t="str">
            <v/>
          </cell>
          <cell r="F5417" t="str">
            <v/>
          </cell>
          <cell r="G5417" t="str">
            <v/>
          </cell>
        </row>
        <row r="5418">
          <cell r="F5418" t="str">
            <v>SUBTOTAL</v>
          </cell>
          <cell r="G5418" t="str">
            <v/>
          </cell>
        </row>
        <row r="5420">
          <cell r="A5420" t="str">
            <v>III. TRANSPORTES</v>
          </cell>
        </row>
        <row r="5421">
          <cell r="A5421" t="str">
            <v>CÓDIGO</v>
          </cell>
          <cell r="B5421" t="str">
            <v>DESCRIPCIÓN</v>
          </cell>
          <cell r="C5421" t="str">
            <v>TIPO</v>
          </cell>
          <cell r="D5421" t="str">
            <v>VOLUMEN/PESO</v>
          </cell>
          <cell r="E5421" t="str">
            <v>DISTANCIA</v>
          </cell>
          <cell r="F5421" t="str">
            <v>TARIFA</v>
          </cell>
          <cell r="G5421" t="str">
            <v>VR. UNITARIO</v>
          </cell>
        </row>
        <row r="5422">
          <cell r="A5422" t="str">
            <v/>
          </cell>
          <cell r="E5422" t="str">
            <v/>
          </cell>
          <cell r="F5422" t="str">
            <v/>
          </cell>
          <cell r="G5422" t="str">
            <v/>
          </cell>
        </row>
        <row r="5423">
          <cell r="A5423" t="str">
            <v/>
          </cell>
          <cell r="E5423" t="str">
            <v/>
          </cell>
          <cell r="F5423" t="str">
            <v/>
          </cell>
          <cell r="G5423" t="str">
            <v/>
          </cell>
        </row>
        <row r="5424">
          <cell r="A5424" t="str">
            <v/>
          </cell>
          <cell r="E5424" t="str">
            <v/>
          </cell>
          <cell r="F5424" t="str">
            <v/>
          </cell>
          <cell r="G5424" t="str">
            <v/>
          </cell>
        </row>
        <row r="5425">
          <cell r="F5425" t="str">
            <v>SUBTOTAL</v>
          </cell>
          <cell r="G5425" t="str">
            <v/>
          </cell>
        </row>
        <row r="5427">
          <cell r="A5427" t="str">
            <v>IV. MANO DE OBRA</v>
          </cell>
        </row>
        <row r="5428">
          <cell r="A5428" t="str">
            <v>CÓDIGO</v>
          </cell>
          <cell r="B5428" t="str">
            <v>CARGOS PERSONAL</v>
          </cell>
          <cell r="D5428" t="str">
            <v>CANTIDAD</v>
          </cell>
          <cell r="E5428" t="str">
            <v>JORNAL TOTAL</v>
          </cell>
          <cell r="F5428" t="str">
            <v>RENDIMIENTO</v>
          </cell>
          <cell r="G5428" t="str">
            <v>VR. UNITARIO</v>
          </cell>
        </row>
        <row r="5429">
          <cell r="A5429" t="str">
            <v/>
          </cell>
          <cell r="E5429" t="str">
            <v/>
          </cell>
          <cell r="G5429" t="str">
            <v/>
          </cell>
        </row>
        <row r="5430">
          <cell r="A5430" t="str">
            <v/>
          </cell>
          <cell r="E5430" t="str">
            <v/>
          </cell>
          <cell r="F5430" t="str">
            <v/>
          </cell>
          <cell r="G5430" t="str">
            <v/>
          </cell>
        </row>
        <row r="5431">
          <cell r="A5431" t="str">
            <v/>
          </cell>
          <cell r="E5431" t="str">
            <v/>
          </cell>
          <cell r="F5431" t="str">
            <v/>
          </cell>
          <cell r="G5431" t="str">
            <v/>
          </cell>
        </row>
        <row r="5432">
          <cell r="A5432" t="str">
            <v/>
          </cell>
          <cell r="E5432" t="str">
            <v/>
          </cell>
          <cell r="F5432" t="str">
            <v/>
          </cell>
          <cell r="G5432" t="str">
            <v/>
          </cell>
        </row>
        <row r="5433">
          <cell r="F5433" t="str">
            <v>SUBTOTAL</v>
          </cell>
          <cell r="G5433" t="str">
            <v/>
          </cell>
        </row>
        <row r="5435">
          <cell r="A5435" t="str">
            <v>V. SERVICIOS</v>
          </cell>
        </row>
        <row r="5436">
          <cell r="A5436" t="str">
            <v>CÓDIGO</v>
          </cell>
          <cell r="B5436" t="str">
            <v>DESCRIPCIÓN</v>
          </cell>
          <cell r="D5436" t="str">
            <v>UNIDAD</v>
          </cell>
          <cell r="E5436" t="str">
            <v>CANTIDAD</v>
          </cell>
          <cell r="F5436" t="str">
            <v>PRECIO UNIT.</v>
          </cell>
          <cell r="G5436" t="str">
            <v>VR. UNITARIO</v>
          </cell>
        </row>
        <row r="5437">
          <cell r="A5437" t="str">
            <v/>
          </cell>
          <cell r="D5437" t="str">
            <v/>
          </cell>
          <cell r="F5437" t="str">
            <v/>
          </cell>
          <cell r="G5437" t="str">
            <v/>
          </cell>
        </row>
        <row r="5438">
          <cell r="A5438" t="str">
            <v/>
          </cell>
          <cell r="D5438" t="str">
            <v/>
          </cell>
          <cell r="F5438" t="str">
            <v/>
          </cell>
          <cell r="G5438" t="str">
            <v/>
          </cell>
        </row>
        <row r="5439">
          <cell r="A5439" t="str">
            <v/>
          </cell>
          <cell r="D5439" t="str">
            <v/>
          </cell>
          <cell r="F5439" t="str">
            <v/>
          </cell>
          <cell r="G5439" t="str">
            <v/>
          </cell>
        </row>
        <row r="5440">
          <cell r="F5440" t="str">
            <v>SUBTOTAL</v>
          </cell>
          <cell r="G5440" t="str">
            <v/>
          </cell>
        </row>
        <row r="5442">
          <cell r="A5442" t="str">
            <v>TOTAL COSTO DIRECTO</v>
          </cell>
          <cell r="G5442" t="str">
            <v/>
          </cell>
        </row>
        <row r="5444">
          <cell r="A5444" t="str">
            <v>2. COSTOS INDIRECTOS</v>
          </cell>
        </row>
        <row r="5446">
          <cell r="A5446" t="str">
            <v>DESCRIPCIÓN</v>
          </cell>
          <cell r="F5446" t="str">
            <v>PORCENTAJE</v>
          </cell>
          <cell r="G5446" t="str">
            <v>VALOR TOTAL</v>
          </cell>
        </row>
        <row r="5447">
          <cell r="A5447" t="str">
            <v>ADMINISTRACION</v>
          </cell>
          <cell r="F5447">
            <v>0.21665986967355252</v>
          </cell>
          <cell r="G5447" t="str">
            <v/>
          </cell>
        </row>
        <row r="5448">
          <cell r="A5448" t="str">
            <v>IMPREVISTOS</v>
          </cell>
          <cell r="F5448" t="e">
            <v>#REF!</v>
          </cell>
          <cell r="G5448" t="str">
            <v/>
          </cell>
        </row>
        <row r="5449">
          <cell r="A5449" t="str">
            <v>UTILIDADES</v>
          </cell>
          <cell r="F5449" t="e">
            <v>#REF!</v>
          </cell>
          <cell r="G5449" t="str">
            <v/>
          </cell>
        </row>
        <row r="5450">
          <cell r="A5450" t="str">
            <v>TOTAL COSTO INDIRECTO</v>
          </cell>
          <cell r="F5450" t="e">
            <v>#REF!</v>
          </cell>
          <cell r="G5450" t="str">
            <v/>
          </cell>
        </row>
        <row r="5452">
          <cell r="A5452" t="str">
            <v>PRECIO UNITARIO TOTAL APROXIMADO AL PESO</v>
          </cell>
          <cell r="G5452" t="str">
            <v/>
          </cell>
        </row>
        <row r="5454">
          <cell r="B5454" t="str">
            <v>RESPONSABLE: JOHNATAN DE JESÚS ATEHORTÚA LONDOÑO</v>
          </cell>
        </row>
        <row r="5455">
          <cell r="B5455" t="str">
            <v xml:space="preserve">PROFESIONAL DE APOYO </v>
          </cell>
        </row>
        <row r="5456">
          <cell r="B5456" t="str">
            <v xml:space="preserve">SECRETARÍA DE PLANEACIÓN Y DESARROLLO TERRITORIAL </v>
          </cell>
        </row>
        <row r="5457">
          <cell r="B5457" t="str">
            <v>M.P. 05202 - 396667 ANT</v>
          </cell>
          <cell r="D5457" t="str">
            <v>FIRMA RESPONSABLE</v>
          </cell>
        </row>
        <row r="5458">
          <cell r="A5458" t="str">
            <v>DEPARTAMENTO DE ANTIOQUIA</v>
          </cell>
          <cell r="F5458" t="str">
            <v/>
          </cell>
        </row>
        <row r="5459">
          <cell r="A5459" t="str">
            <v>MUNICIPIO DE YARUMAL</v>
          </cell>
        </row>
        <row r="5460">
          <cell r="A5460" t="str">
            <v xml:space="preserve">PROYECTO: MEJORAMIENTO DE VÍAS TERCIARIAS EN EL MUNICIPIO DE YARUMAL ANTIOQUIA </v>
          </cell>
        </row>
        <row r="5462">
          <cell r="A5462" t="str">
            <v>ANÁLISIS DE PRECIOS UNITARIOS</v>
          </cell>
        </row>
        <row r="5464">
          <cell r="A5464" t="str">
            <v>ITEM</v>
          </cell>
          <cell r="B5464" t="str">
            <v>DESCRIPCIÓN</v>
          </cell>
          <cell r="E5464" t="str">
            <v>UNIDAD</v>
          </cell>
          <cell r="F5464" t="str">
            <v>CANTIDAD</v>
          </cell>
          <cell r="G5464" t="str">
            <v>COSTO DIRECTO</v>
          </cell>
        </row>
        <row r="5465">
          <cell r="B5465" t="str">
            <v/>
          </cell>
          <cell r="E5465" t="str">
            <v/>
          </cell>
          <cell r="F5465" t="str">
            <v/>
          </cell>
          <cell r="G5465" t="str">
            <v/>
          </cell>
        </row>
        <row r="5467">
          <cell r="A5467" t="str">
            <v>1. COSTOS DIRECTOS</v>
          </cell>
        </row>
        <row r="5469">
          <cell r="A5469" t="str">
            <v>I. EQUIPO</v>
          </cell>
        </row>
        <row r="5470">
          <cell r="A5470" t="str">
            <v>CÓDIGO</v>
          </cell>
          <cell r="B5470" t="str">
            <v>DESCRIPCIÓN</v>
          </cell>
          <cell r="D5470" t="str">
            <v>UNIDAD</v>
          </cell>
          <cell r="E5470" t="str">
            <v>TARIFA</v>
          </cell>
          <cell r="F5470" t="str">
            <v>RENDIMIENTO</v>
          </cell>
          <cell r="G5470" t="str">
            <v>VR. UNITARIO</v>
          </cell>
        </row>
        <row r="5471">
          <cell r="A5471" t="str">
            <v/>
          </cell>
          <cell r="D5471" t="str">
            <v/>
          </cell>
          <cell r="E5471" t="str">
            <v/>
          </cell>
          <cell r="G5471" t="str">
            <v/>
          </cell>
        </row>
        <row r="5472">
          <cell r="A5472" t="str">
            <v/>
          </cell>
          <cell r="D5472" t="str">
            <v/>
          </cell>
          <cell r="E5472" t="str">
            <v/>
          </cell>
          <cell r="G5472" t="str">
            <v/>
          </cell>
        </row>
        <row r="5473">
          <cell r="A5473" t="str">
            <v/>
          </cell>
          <cell r="D5473" t="str">
            <v/>
          </cell>
          <cell r="E5473" t="str">
            <v/>
          </cell>
          <cell r="G5473" t="str">
            <v/>
          </cell>
        </row>
        <row r="5474">
          <cell r="A5474" t="str">
            <v/>
          </cell>
          <cell r="D5474" t="str">
            <v/>
          </cell>
          <cell r="E5474" t="str">
            <v/>
          </cell>
          <cell r="G5474" t="str">
            <v/>
          </cell>
        </row>
        <row r="5475">
          <cell r="A5475" t="str">
            <v/>
          </cell>
          <cell r="D5475" t="str">
            <v/>
          </cell>
          <cell r="E5475" t="str">
            <v/>
          </cell>
          <cell r="G5475" t="str">
            <v/>
          </cell>
        </row>
        <row r="5476">
          <cell r="A5476" t="str">
            <v/>
          </cell>
          <cell r="D5476" t="str">
            <v/>
          </cell>
          <cell r="E5476" t="str">
            <v/>
          </cell>
          <cell r="G5476" t="str">
            <v/>
          </cell>
        </row>
        <row r="5477">
          <cell r="A5477" t="str">
            <v/>
          </cell>
          <cell r="B5477" t="str">
            <v/>
          </cell>
          <cell r="D5477" t="str">
            <v/>
          </cell>
          <cell r="E5477" t="str">
            <v/>
          </cell>
          <cell r="F5477" t="str">
            <v/>
          </cell>
          <cell r="G5477" t="str">
            <v/>
          </cell>
        </row>
        <row r="5478">
          <cell r="F5478" t="str">
            <v>SUBTOTAL</v>
          </cell>
          <cell r="G5478" t="str">
            <v/>
          </cell>
        </row>
        <row r="5480">
          <cell r="A5480" t="str">
            <v>II. MATERIALES</v>
          </cell>
        </row>
        <row r="5481">
          <cell r="A5481" t="str">
            <v>CÓDIGO</v>
          </cell>
          <cell r="B5481" t="str">
            <v>DESCRIPCIÓN</v>
          </cell>
          <cell r="C5481" t="str">
            <v>UNIDAD</v>
          </cell>
          <cell r="D5481" t="str">
            <v>CANTIDAD</v>
          </cell>
          <cell r="E5481" t="str">
            <v>DESP.</v>
          </cell>
          <cell r="F5481" t="str">
            <v>PRECIO UNIT.</v>
          </cell>
          <cell r="G5481" t="str">
            <v>VR. UNITARIO</v>
          </cell>
        </row>
        <row r="5482">
          <cell r="A5482" t="str">
            <v/>
          </cell>
          <cell r="C5482" t="str">
            <v/>
          </cell>
          <cell r="F5482" t="str">
            <v/>
          </cell>
          <cell r="G5482" t="str">
            <v/>
          </cell>
        </row>
        <row r="5483">
          <cell r="A5483" t="str">
            <v/>
          </cell>
          <cell r="C5483" t="str">
            <v/>
          </cell>
          <cell r="F5483" t="str">
            <v/>
          </cell>
          <cell r="G5483" t="str">
            <v/>
          </cell>
        </row>
        <row r="5484">
          <cell r="A5484" t="str">
            <v/>
          </cell>
          <cell r="C5484" t="str">
            <v/>
          </cell>
          <cell r="F5484" t="str">
            <v/>
          </cell>
          <cell r="G5484" t="str">
            <v/>
          </cell>
        </row>
        <row r="5485">
          <cell r="A5485" t="str">
            <v/>
          </cell>
          <cell r="C5485" t="str">
            <v/>
          </cell>
          <cell r="F5485" t="str">
            <v/>
          </cell>
          <cell r="G5485" t="str">
            <v/>
          </cell>
        </row>
        <row r="5486">
          <cell r="A5486" t="str">
            <v/>
          </cell>
          <cell r="C5486" t="str">
            <v/>
          </cell>
          <cell r="F5486" t="str">
            <v/>
          </cell>
          <cell r="G5486" t="str">
            <v/>
          </cell>
        </row>
        <row r="5487">
          <cell r="A5487" t="str">
            <v/>
          </cell>
          <cell r="C5487" t="str">
            <v/>
          </cell>
          <cell r="F5487" t="str">
            <v/>
          </cell>
          <cell r="G5487" t="str">
            <v/>
          </cell>
        </row>
        <row r="5488">
          <cell r="A5488" t="str">
            <v/>
          </cell>
          <cell r="C5488" t="str">
            <v/>
          </cell>
          <cell r="F5488" t="str">
            <v/>
          </cell>
          <cell r="G5488" t="str">
            <v/>
          </cell>
        </row>
        <row r="5489">
          <cell r="A5489" t="str">
            <v/>
          </cell>
          <cell r="C5489" t="str">
            <v/>
          </cell>
          <cell r="F5489" t="str">
            <v/>
          </cell>
          <cell r="G5489" t="str">
            <v/>
          </cell>
        </row>
        <row r="5490">
          <cell r="A5490" t="str">
            <v/>
          </cell>
          <cell r="C5490" t="str">
            <v/>
          </cell>
          <cell r="F5490" t="str">
            <v/>
          </cell>
          <cell r="G5490" t="str">
            <v/>
          </cell>
        </row>
        <row r="5491">
          <cell r="A5491" t="str">
            <v/>
          </cell>
          <cell r="C5491" t="str">
            <v/>
          </cell>
          <cell r="F5491" t="str">
            <v/>
          </cell>
          <cell r="G5491" t="str">
            <v/>
          </cell>
        </row>
        <row r="5492">
          <cell r="A5492" t="str">
            <v/>
          </cell>
          <cell r="C5492" t="str">
            <v/>
          </cell>
          <cell r="F5492" t="str">
            <v/>
          </cell>
          <cell r="G5492" t="str">
            <v/>
          </cell>
        </row>
        <row r="5493">
          <cell r="A5493" t="str">
            <v/>
          </cell>
          <cell r="C5493" t="str">
            <v/>
          </cell>
          <cell r="F5493" t="str">
            <v/>
          </cell>
          <cell r="G5493" t="str">
            <v/>
          </cell>
        </row>
        <row r="5494">
          <cell r="A5494" t="str">
            <v/>
          </cell>
          <cell r="C5494" t="str">
            <v/>
          </cell>
          <cell r="F5494" t="str">
            <v/>
          </cell>
          <cell r="G5494" t="str">
            <v/>
          </cell>
        </row>
        <row r="5495">
          <cell r="A5495" t="str">
            <v/>
          </cell>
          <cell r="C5495" t="str">
            <v/>
          </cell>
          <cell r="F5495" t="str">
            <v/>
          </cell>
          <cell r="G5495" t="str">
            <v/>
          </cell>
        </row>
        <row r="5496">
          <cell r="F5496" t="str">
            <v>SUBTOTAL</v>
          </cell>
          <cell r="G5496" t="str">
            <v/>
          </cell>
        </row>
        <row r="5498">
          <cell r="A5498" t="str">
            <v>III. TRANSPORTES</v>
          </cell>
        </row>
        <row r="5499">
          <cell r="A5499" t="str">
            <v>CÓDIGO</v>
          </cell>
          <cell r="B5499" t="str">
            <v>DESCRIPCIÓN</v>
          </cell>
          <cell r="C5499" t="str">
            <v>TIPO</v>
          </cell>
          <cell r="D5499" t="str">
            <v>VOLUMEN/PESO</v>
          </cell>
          <cell r="E5499" t="str">
            <v>DISTANCIA</v>
          </cell>
          <cell r="F5499" t="str">
            <v>TARIFA</v>
          </cell>
          <cell r="G5499" t="str">
            <v>VR. UNITARIO</v>
          </cell>
        </row>
        <row r="5500">
          <cell r="A5500" t="str">
            <v/>
          </cell>
          <cell r="E5500" t="str">
            <v/>
          </cell>
          <cell r="F5500" t="str">
            <v/>
          </cell>
          <cell r="G5500" t="str">
            <v/>
          </cell>
        </row>
        <row r="5501">
          <cell r="A5501" t="str">
            <v/>
          </cell>
          <cell r="E5501" t="str">
            <v/>
          </cell>
          <cell r="F5501" t="str">
            <v/>
          </cell>
          <cell r="G5501" t="str">
            <v/>
          </cell>
        </row>
        <row r="5502">
          <cell r="A5502" t="str">
            <v/>
          </cell>
          <cell r="E5502" t="str">
            <v/>
          </cell>
          <cell r="F5502" t="str">
            <v/>
          </cell>
          <cell r="G5502" t="str">
            <v/>
          </cell>
        </row>
        <row r="5503">
          <cell r="F5503" t="str">
            <v>SUBTOTAL</v>
          </cell>
          <cell r="G5503" t="str">
            <v/>
          </cell>
        </row>
        <row r="5505">
          <cell r="A5505" t="str">
            <v>IV. MANO DE OBRA</v>
          </cell>
        </row>
        <row r="5506">
          <cell r="A5506" t="str">
            <v>CÓDIGO</v>
          </cell>
          <cell r="B5506" t="str">
            <v>CARGOS PERSONAL</v>
          </cell>
          <cell r="D5506" t="str">
            <v>CANTIDAD</v>
          </cell>
          <cell r="E5506" t="str">
            <v>JORNAL TOTAL</v>
          </cell>
          <cell r="F5506" t="str">
            <v>RENDIMIENTO</v>
          </cell>
          <cell r="G5506" t="str">
            <v>VR. UNITARIO</v>
          </cell>
        </row>
        <row r="5507">
          <cell r="A5507" t="str">
            <v/>
          </cell>
          <cell r="E5507" t="str">
            <v/>
          </cell>
          <cell r="G5507" t="str">
            <v/>
          </cell>
        </row>
        <row r="5508">
          <cell r="A5508" t="str">
            <v/>
          </cell>
          <cell r="E5508" t="str">
            <v/>
          </cell>
          <cell r="F5508" t="str">
            <v/>
          </cell>
          <cell r="G5508" t="str">
            <v/>
          </cell>
        </row>
        <row r="5509">
          <cell r="A5509" t="str">
            <v/>
          </cell>
          <cell r="E5509" t="str">
            <v/>
          </cell>
          <cell r="F5509" t="str">
            <v/>
          </cell>
          <cell r="G5509" t="str">
            <v/>
          </cell>
        </row>
        <row r="5510">
          <cell r="A5510" t="str">
            <v/>
          </cell>
          <cell r="E5510" t="str">
            <v/>
          </cell>
          <cell r="F5510" t="str">
            <v/>
          </cell>
          <cell r="G5510" t="str">
            <v/>
          </cell>
        </row>
        <row r="5511">
          <cell r="F5511" t="str">
            <v>SUBTOTAL</v>
          </cell>
          <cell r="G5511" t="str">
            <v/>
          </cell>
        </row>
        <row r="5513">
          <cell r="A5513" t="str">
            <v>V. SERVICIOS</v>
          </cell>
        </row>
        <row r="5514">
          <cell r="A5514" t="str">
            <v>CÓDIGO</v>
          </cell>
          <cell r="B5514" t="str">
            <v>DESCRIPCIÓN</v>
          </cell>
          <cell r="D5514" t="str">
            <v>UNIDAD</v>
          </cell>
          <cell r="E5514" t="str">
            <v>CANTIDAD</v>
          </cell>
          <cell r="F5514" t="str">
            <v>PRECIO UNIT.</v>
          </cell>
          <cell r="G5514" t="str">
            <v>VR. UNITARIO</v>
          </cell>
        </row>
        <row r="5515">
          <cell r="A5515" t="str">
            <v/>
          </cell>
          <cell r="D5515" t="str">
            <v/>
          </cell>
          <cell r="F5515" t="str">
            <v/>
          </cell>
          <cell r="G5515" t="str">
            <v/>
          </cell>
        </row>
        <row r="5516">
          <cell r="A5516" t="str">
            <v/>
          </cell>
          <cell r="D5516" t="str">
            <v/>
          </cell>
          <cell r="F5516" t="str">
            <v/>
          </cell>
          <cell r="G5516" t="str">
            <v/>
          </cell>
        </row>
        <row r="5517">
          <cell r="A5517" t="str">
            <v/>
          </cell>
          <cell r="D5517" t="str">
            <v/>
          </cell>
          <cell r="F5517" t="str">
            <v/>
          </cell>
          <cell r="G5517" t="str">
            <v/>
          </cell>
        </row>
        <row r="5518">
          <cell r="F5518" t="str">
            <v>SUBTOTAL</v>
          </cell>
          <cell r="G5518" t="str">
            <v/>
          </cell>
        </row>
        <row r="5520">
          <cell r="A5520" t="str">
            <v>TOTAL COSTO DIRECTO</v>
          </cell>
          <cell r="G5520" t="str">
            <v/>
          </cell>
        </row>
        <row r="5522">
          <cell r="A5522" t="str">
            <v>2. COSTOS INDIRECTOS</v>
          </cell>
        </row>
        <row r="5524">
          <cell r="A5524" t="str">
            <v>DESCRIPCIÓN</v>
          </cell>
          <cell r="F5524" t="str">
            <v>PORCENTAJE</v>
          </cell>
          <cell r="G5524" t="str">
            <v>VALOR TOTAL</v>
          </cell>
        </row>
        <row r="5525">
          <cell r="A5525" t="str">
            <v>ADMINISTRACION</v>
          </cell>
          <cell r="F5525">
            <v>0.21665986967355252</v>
          </cell>
          <cell r="G5525" t="str">
            <v/>
          </cell>
        </row>
        <row r="5526">
          <cell r="A5526" t="str">
            <v>IMPREVISTOS</v>
          </cell>
          <cell r="F5526" t="e">
            <v>#REF!</v>
          </cell>
          <cell r="G5526" t="str">
            <v/>
          </cell>
        </row>
        <row r="5527">
          <cell r="A5527" t="str">
            <v>UTILIDADES</v>
          </cell>
          <cell r="F5527" t="e">
            <v>#REF!</v>
          </cell>
          <cell r="G5527" t="str">
            <v/>
          </cell>
        </row>
        <row r="5528">
          <cell r="A5528" t="str">
            <v>TOTAL COSTO INDIRECTO</v>
          </cell>
          <cell r="F5528" t="e">
            <v>#REF!</v>
          </cell>
          <cell r="G5528" t="str">
            <v/>
          </cell>
        </row>
        <row r="5530">
          <cell r="A5530" t="str">
            <v>PRECIO UNITARIO TOTAL APROXIMADO AL PESO</v>
          </cell>
          <cell r="G5530" t="str">
            <v/>
          </cell>
        </row>
        <row r="5532">
          <cell r="B5532" t="str">
            <v>RESPONSABLE: JOHNATAN DE JESÚS ATEHORTÚA LONDOÑO</v>
          </cell>
        </row>
        <row r="5533">
          <cell r="B5533" t="str">
            <v xml:space="preserve">PROFESIONAL DE APOYO </v>
          </cell>
        </row>
        <row r="5534">
          <cell r="B5534" t="str">
            <v xml:space="preserve">SECRETARÍA DE PLANEACIÓN Y DESARROLLO TERRITORIAL </v>
          </cell>
        </row>
        <row r="5535">
          <cell r="B5535" t="str">
            <v>M.P. 05202 - 396667 ANT</v>
          </cell>
          <cell r="D5535" t="str">
            <v>FIRMA RESPONSABLE</v>
          </cell>
        </row>
        <row r="5536">
          <cell r="A5536" t="str">
            <v>DEPARTAMENTO DE ANTIOQUIA</v>
          </cell>
          <cell r="F5536" t="str">
            <v/>
          </cell>
        </row>
        <row r="5537">
          <cell r="A5537" t="str">
            <v>MUNICIPIO DE YARUMAL</v>
          </cell>
        </row>
        <row r="5538">
          <cell r="A5538" t="str">
            <v xml:space="preserve">PROYECTO: MEJORAMIENTO DE VÍAS TERCIARIAS EN EL MUNICIPIO DE YARUMAL ANTIOQUIA </v>
          </cell>
        </row>
        <row r="5540">
          <cell r="A5540" t="str">
            <v>ANÁLISIS DE PRECIOS UNITARIOS</v>
          </cell>
        </row>
        <row r="5542">
          <cell r="A5542" t="str">
            <v>ITEM</v>
          </cell>
          <cell r="B5542" t="str">
            <v>DESCRIPCIÓN</v>
          </cell>
          <cell r="E5542" t="str">
            <v>UNIDAD</v>
          </cell>
          <cell r="F5542" t="str">
            <v>CANTIDAD</v>
          </cell>
          <cell r="G5542" t="str">
            <v>COSTO DIRECTO</v>
          </cell>
        </row>
        <row r="5543">
          <cell r="B5543" t="str">
            <v/>
          </cell>
          <cell r="E5543" t="str">
            <v/>
          </cell>
          <cell r="F5543" t="str">
            <v/>
          </cell>
          <cell r="G5543" t="str">
            <v/>
          </cell>
        </row>
        <row r="5545">
          <cell r="A5545" t="str">
            <v>1. COSTOS DIRECTOS</v>
          </cell>
        </row>
        <row r="5547">
          <cell r="A5547" t="str">
            <v>I. EQUIPO</v>
          </cell>
        </row>
        <row r="5548">
          <cell r="A5548" t="str">
            <v>CÓDIGO</v>
          </cell>
          <cell r="B5548" t="str">
            <v>DESCRIPCIÓN</v>
          </cell>
          <cell r="D5548" t="str">
            <v>UNIDAD</v>
          </cell>
          <cell r="E5548" t="str">
            <v>TARIFA</v>
          </cell>
          <cell r="F5548" t="str">
            <v>RENDIMIENTO</v>
          </cell>
          <cell r="G5548" t="str">
            <v>VR. UNITARIO</v>
          </cell>
        </row>
        <row r="5549">
          <cell r="A5549" t="str">
            <v/>
          </cell>
          <cell r="D5549" t="str">
            <v/>
          </cell>
          <cell r="E5549" t="str">
            <v/>
          </cell>
          <cell r="G5549" t="str">
            <v/>
          </cell>
        </row>
        <row r="5550">
          <cell r="A5550" t="str">
            <v/>
          </cell>
          <cell r="D5550" t="str">
            <v/>
          </cell>
          <cell r="E5550" t="str">
            <v/>
          </cell>
          <cell r="G5550" t="str">
            <v/>
          </cell>
        </row>
        <row r="5551">
          <cell r="A5551" t="str">
            <v/>
          </cell>
          <cell r="D5551" t="str">
            <v/>
          </cell>
          <cell r="E5551" t="str">
            <v/>
          </cell>
          <cell r="G5551" t="str">
            <v/>
          </cell>
        </row>
        <row r="5552">
          <cell r="A5552" t="str">
            <v/>
          </cell>
          <cell r="D5552" t="str">
            <v/>
          </cell>
          <cell r="E5552" t="str">
            <v/>
          </cell>
          <cell r="G5552" t="str">
            <v/>
          </cell>
        </row>
        <row r="5553">
          <cell r="A5553" t="str">
            <v/>
          </cell>
          <cell r="D5553" t="str">
            <v/>
          </cell>
          <cell r="E5553" t="str">
            <v/>
          </cell>
          <cell r="G5553" t="str">
            <v/>
          </cell>
        </row>
        <row r="5554">
          <cell r="A5554" t="str">
            <v/>
          </cell>
          <cell r="D5554" t="str">
            <v/>
          </cell>
          <cell r="E5554" t="str">
            <v/>
          </cell>
          <cell r="G5554" t="str">
            <v/>
          </cell>
        </row>
        <row r="5555">
          <cell r="A5555" t="str">
            <v/>
          </cell>
          <cell r="B5555" t="str">
            <v/>
          </cell>
          <cell r="D5555" t="str">
            <v/>
          </cell>
          <cell r="E5555" t="str">
            <v/>
          </cell>
          <cell r="F5555" t="str">
            <v/>
          </cell>
          <cell r="G5555" t="str">
            <v/>
          </cell>
        </row>
        <row r="5556">
          <cell r="F5556" t="str">
            <v>SUBTOTAL</v>
          </cell>
          <cell r="G5556" t="str">
            <v/>
          </cell>
        </row>
        <row r="5558">
          <cell r="A5558" t="str">
            <v>II. MATERIALES</v>
          </cell>
        </row>
        <row r="5559">
          <cell r="A5559" t="str">
            <v>CÓDIGO</v>
          </cell>
          <cell r="B5559" t="str">
            <v>DESCRIPCIÓN</v>
          </cell>
          <cell r="C5559" t="str">
            <v>UNIDAD</v>
          </cell>
          <cell r="D5559" t="str">
            <v>CANTIDAD</v>
          </cell>
          <cell r="E5559" t="str">
            <v>DESP.</v>
          </cell>
          <cell r="F5559" t="str">
            <v>PRECIO UNIT.</v>
          </cell>
          <cell r="G5559" t="str">
            <v>VR. UNITARIO</v>
          </cell>
        </row>
        <row r="5560">
          <cell r="A5560" t="str">
            <v/>
          </cell>
          <cell r="C5560" t="str">
            <v/>
          </cell>
          <cell r="F5560" t="str">
            <v/>
          </cell>
          <cell r="G5560" t="str">
            <v/>
          </cell>
        </row>
        <row r="5561">
          <cell r="A5561" t="str">
            <v/>
          </cell>
          <cell r="C5561" t="str">
            <v/>
          </cell>
          <cell r="F5561" t="str">
            <v/>
          </cell>
          <cell r="G5561" t="str">
            <v/>
          </cell>
        </row>
        <row r="5562">
          <cell r="A5562" t="str">
            <v/>
          </cell>
          <cell r="C5562" t="str">
            <v/>
          </cell>
          <cell r="F5562" t="str">
            <v/>
          </cell>
          <cell r="G5562" t="str">
            <v/>
          </cell>
        </row>
        <row r="5563">
          <cell r="A5563" t="str">
            <v/>
          </cell>
          <cell r="C5563" t="str">
            <v/>
          </cell>
          <cell r="F5563" t="str">
            <v/>
          </cell>
          <cell r="G5563" t="str">
            <v/>
          </cell>
        </row>
        <row r="5564">
          <cell r="A5564" t="str">
            <v/>
          </cell>
          <cell r="C5564" t="str">
            <v/>
          </cell>
          <cell r="F5564" t="str">
            <v/>
          </cell>
          <cell r="G5564" t="str">
            <v/>
          </cell>
        </row>
        <row r="5565">
          <cell r="A5565" t="str">
            <v/>
          </cell>
          <cell r="C5565" t="str">
            <v/>
          </cell>
          <cell r="F5565" t="str">
            <v/>
          </cell>
          <cell r="G5565" t="str">
            <v/>
          </cell>
        </row>
        <row r="5566">
          <cell r="A5566" t="str">
            <v/>
          </cell>
          <cell r="C5566" t="str">
            <v/>
          </cell>
          <cell r="F5566" t="str">
            <v/>
          </cell>
          <cell r="G5566" t="str">
            <v/>
          </cell>
        </row>
        <row r="5567">
          <cell r="A5567" t="str">
            <v/>
          </cell>
          <cell r="C5567" t="str">
            <v/>
          </cell>
          <cell r="F5567" t="str">
            <v/>
          </cell>
          <cell r="G5567" t="str">
            <v/>
          </cell>
        </row>
        <row r="5568">
          <cell r="A5568" t="str">
            <v/>
          </cell>
          <cell r="C5568" t="str">
            <v/>
          </cell>
          <cell r="F5568" t="str">
            <v/>
          </cell>
          <cell r="G5568" t="str">
            <v/>
          </cell>
        </row>
        <row r="5569">
          <cell r="A5569" t="str">
            <v/>
          </cell>
          <cell r="C5569" t="str">
            <v/>
          </cell>
          <cell r="F5569" t="str">
            <v/>
          </cell>
          <cell r="G5569" t="str">
            <v/>
          </cell>
        </row>
        <row r="5570">
          <cell r="A5570" t="str">
            <v/>
          </cell>
          <cell r="C5570" t="str">
            <v/>
          </cell>
          <cell r="F5570" t="str">
            <v/>
          </cell>
          <cell r="G5570" t="str">
            <v/>
          </cell>
        </row>
        <row r="5571">
          <cell r="A5571" t="str">
            <v/>
          </cell>
          <cell r="C5571" t="str">
            <v/>
          </cell>
          <cell r="F5571" t="str">
            <v/>
          </cell>
          <cell r="G5571" t="str">
            <v/>
          </cell>
        </row>
        <row r="5572">
          <cell r="A5572" t="str">
            <v/>
          </cell>
          <cell r="C5572" t="str">
            <v/>
          </cell>
          <cell r="F5572" t="str">
            <v/>
          </cell>
          <cell r="G5572" t="str">
            <v/>
          </cell>
        </row>
        <row r="5573">
          <cell r="A5573" t="str">
            <v/>
          </cell>
          <cell r="C5573" t="str">
            <v/>
          </cell>
          <cell r="F5573" t="str">
            <v/>
          </cell>
          <cell r="G5573" t="str">
            <v/>
          </cell>
        </row>
        <row r="5574">
          <cell r="F5574" t="str">
            <v>SUBTOTAL</v>
          </cell>
          <cell r="G5574" t="str">
            <v/>
          </cell>
        </row>
        <row r="5576">
          <cell r="A5576" t="str">
            <v>III. TRANSPORTES</v>
          </cell>
        </row>
        <row r="5577">
          <cell r="A5577" t="str">
            <v>CÓDIGO</v>
          </cell>
          <cell r="B5577" t="str">
            <v>DESCRIPCIÓN</v>
          </cell>
          <cell r="C5577" t="str">
            <v>TIPO</v>
          </cell>
          <cell r="D5577" t="str">
            <v>VOLUMEN/PESO</v>
          </cell>
          <cell r="E5577" t="str">
            <v>DISTANCIA</v>
          </cell>
          <cell r="F5577" t="str">
            <v>TARIFA</v>
          </cell>
          <cell r="G5577" t="str">
            <v>VR. UNITARIO</v>
          </cell>
        </row>
        <row r="5578">
          <cell r="A5578" t="str">
            <v/>
          </cell>
          <cell r="E5578" t="str">
            <v/>
          </cell>
          <cell r="F5578" t="str">
            <v/>
          </cell>
          <cell r="G5578" t="str">
            <v/>
          </cell>
        </row>
        <row r="5579">
          <cell r="A5579" t="str">
            <v/>
          </cell>
          <cell r="E5579" t="str">
            <v/>
          </cell>
          <cell r="F5579" t="str">
            <v/>
          </cell>
          <cell r="G5579" t="str">
            <v/>
          </cell>
        </row>
        <row r="5580">
          <cell r="A5580" t="str">
            <v/>
          </cell>
          <cell r="E5580" t="str">
            <v/>
          </cell>
          <cell r="F5580" t="str">
            <v/>
          </cell>
          <cell r="G5580" t="str">
            <v/>
          </cell>
        </row>
        <row r="5581">
          <cell r="F5581" t="str">
            <v>SUBTOTAL</v>
          </cell>
          <cell r="G5581" t="str">
            <v/>
          </cell>
        </row>
        <row r="5583">
          <cell r="A5583" t="str">
            <v>IV. MANO DE OBRA</v>
          </cell>
        </row>
        <row r="5584">
          <cell r="A5584" t="str">
            <v>CÓDIGO</v>
          </cell>
          <cell r="B5584" t="str">
            <v>CARGOS PERSONAL</v>
          </cell>
          <cell r="D5584" t="str">
            <v>CANTIDAD</v>
          </cell>
          <cell r="E5584" t="str">
            <v>JORNAL TOTAL</v>
          </cell>
          <cell r="F5584" t="str">
            <v>RENDIMIENTO</v>
          </cell>
          <cell r="G5584" t="str">
            <v>VR. UNITARIO</v>
          </cell>
        </row>
        <row r="5585">
          <cell r="A5585" t="str">
            <v/>
          </cell>
          <cell r="E5585" t="str">
            <v/>
          </cell>
          <cell r="G5585" t="str">
            <v/>
          </cell>
        </row>
        <row r="5586">
          <cell r="A5586" t="str">
            <v/>
          </cell>
          <cell r="E5586" t="str">
            <v/>
          </cell>
          <cell r="F5586" t="str">
            <v/>
          </cell>
          <cell r="G5586" t="str">
            <v/>
          </cell>
        </row>
        <row r="5587">
          <cell r="A5587" t="str">
            <v/>
          </cell>
          <cell r="E5587" t="str">
            <v/>
          </cell>
          <cell r="F5587" t="str">
            <v/>
          </cell>
          <cell r="G5587" t="str">
            <v/>
          </cell>
        </row>
        <row r="5588">
          <cell r="A5588" t="str">
            <v/>
          </cell>
          <cell r="E5588" t="str">
            <v/>
          </cell>
          <cell r="F5588" t="str">
            <v/>
          </cell>
          <cell r="G5588" t="str">
            <v/>
          </cell>
        </row>
        <row r="5589">
          <cell r="F5589" t="str">
            <v>SUBTOTAL</v>
          </cell>
          <cell r="G5589" t="str">
            <v/>
          </cell>
        </row>
        <row r="5591">
          <cell r="A5591" t="str">
            <v>V. SERVICIOS</v>
          </cell>
        </row>
        <row r="5592">
          <cell r="A5592" t="str">
            <v>CÓDIGO</v>
          </cell>
          <cell r="B5592" t="str">
            <v>DESCRIPCIÓN</v>
          </cell>
          <cell r="D5592" t="str">
            <v>UNIDAD</v>
          </cell>
          <cell r="E5592" t="str">
            <v>CANTIDAD</v>
          </cell>
          <cell r="F5592" t="str">
            <v>PRECIO UNIT.</v>
          </cell>
          <cell r="G5592" t="str">
            <v>VR. UNITARIO</v>
          </cell>
        </row>
        <row r="5593">
          <cell r="A5593" t="str">
            <v/>
          </cell>
          <cell r="D5593" t="str">
            <v/>
          </cell>
          <cell r="F5593" t="str">
            <v/>
          </cell>
          <cell r="G5593" t="str">
            <v/>
          </cell>
        </row>
        <row r="5594">
          <cell r="A5594" t="str">
            <v/>
          </cell>
          <cell r="D5594" t="str">
            <v/>
          </cell>
          <cell r="F5594" t="str">
            <v/>
          </cell>
          <cell r="G5594" t="str">
            <v/>
          </cell>
        </row>
        <row r="5595">
          <cell r="A5595" t="str">
            <v/>
          </cell>
          <cell r="D5595" t="str">
            <v/>
          </cell>
          <cell r="F5595" t="str">
            <v/>
          </cell>
          <cell r="G5595" t="str">
            <v/>
          </cell>
        </row>
        <row r="5596">
          <cell r="F5596" t="str">
            <v>SUBTOTAL</v>
          </cell>
          <cell r="G5596" t="str">
            <v/>
          </cell>
        </row>
        <row r="5598">
          <cell r="A5598" t="str">
            <v>TOTAL COSTO DIRECTO</v>
          </cell>
          <cell r="G5598" t="str">
            <v/>
          </cell>
        </row>
        <row r="5600">
          <cell r="A5600" t="str">
            <v>2. COSTOS INDIRECTOS</v>
          </cell>
        </row>
        <row r="5602">
          <cell r="A5602" t="str">
            <v>DESCRIPCIÓN</v>
          </cell>
          <cell r="F5602" t="str">
            <v>PORCENTAJE</v>
          </cell>
          <cell r="G5602" t="str">
            <v>VALOR TOTAL</v>
          </cell>
        </row>
        <row r="5603">
          <cell r="A5603" t="str">
            <v>ADMINISTRACION</v>
          </cell>
          <cell r="F5603">
            <v>0.21665986967355252</v>
          </cell>
          <cell r="G5603" t="str">
            <v/>
          </cell>
        </row>
        <row r="5604">
          <cell r="A5604" t="str">
            <v>IMPREVISTOS</v>
          </cell>
          <cell r="F5604" t="e">
            <v>#REF!</v>
          </cell>
          <cell r="G5604" t="str">
            <v/>
          </cell>
        </row>
        <row r="5605">
          <cell r="A5605" t="str">
            <v>UTILIDADES</v>
          </cell>
          <cell r="F5605" t="e">
            <v>#REF!</v>
          </cell>
          <cell r="G5605" t="str">
            <v/>
          </cell>
        </row>
        <row r="5606">
          <cell r="A5606" t="str">
            <v>TOTAL COSTO INDIRECTO</v>
          </cell>
          <cell r="F5606" t="e">
            <v>#REF!</v>
          </cell>
          <cell r="G5606" t="str">
            <v/>
          </cell>
        </row>
        <row r="5608">
          <cell r="A5608" t="str">
            <v>PRECIO UNITARIO TOTAL APROXIMADO AL PESO</v>
          </cell>
          <cell r="G5608" t="str">
            <v/>
          </cell>
        </row>
        <row r="5610">
          <cell r="B5610" t="str">
            <v>RESPONSABLE: JOHNATAN DE JESÚS ATEHORTÚA LONDOÑO</v>
          </cell>
        </row>
        <row r="5611">
          <cell r="B5611" t="str">
            <v xml:space="preserve">PROFESIONAL DE APOYO </v>
          </cell>
        </row>
        <row r="5612">
          <cell r="B5612" t="str">
            <v xml:space="preserve">SECRETARÍA DE PLANEACIÓN Y DESARROLLO TERRITORIAL </v>
          </cell>
        </row>
        <row r="5613">
          <cell r="B5613" t="str">
            <v>M.P. 05202 - 396667 ANT</v>
          </cell>
          <cell r="D5613" t="str">
            <v>FIRMA RESPONSABLE</v>
          </cell>
        </row>
        <row r="5614">
          <cell r="A5614" t="str">
            <v>DEPARTAMENTO DE ANTIOQUIA</v>
          </cell>
          <cell r="F5614" t="str">
            <v/>
          </cell>
        </row>
        <row r="5615">
          <cell r="A5615" t="str">
            <v>MUNICIPIO DE YARUMAL</v>
          </cell>
        </row>
        <row r="5616">
          <cell r="A5616" t="str">
            <v xml:space="preserve">PROYECTO: MEJORAMIENTO DE VÍAS TERCIARIAS EN EL MUNICIPIO DE YARUMAL ANTIOQUIA </v>
          </cell>
        </row>
        <row r="5618">
          <cell r="A5618" t="str">
            <v>ANÁLISIS DE PRECIOS UNITARIOS</v>
          </cell>
        </row>
        <row r="5620">
          <cell r="A5620" t="str">
            <v>ITEM</v>
          </cell>
          <cell r="B5620" t="str">
            <v>DESCRIPCIÓN</v>
          </cell>
          <cell r="E5620" t="str">
            <v>UNIDAD</v>
          </cell>
          <cell r="F5620" t="str">
            <v>CANTIDAD</v>
          </cell>
          <cell r="G5620" t="str">
            <v>COSTO DIRECTO</v>
          </cell>
        </row>
        <row r="5621">
          <cell r="B5621" t="str">
            <v/>
          </cell>
          <cell r="E5621" t="str">
            <v/>
          </cell>
          <cell r="F5621" t="str">
            <v/>
          </cell>
          <cell r="G5621" t="str">
            <v/>
          </cell>
        </row>
        <row r="5623">
          <cell r="A5623" t="str">
            <v>1. COSTOS DIRECTOS</v>
          </cell>
        </row>
        <row r="5625">
          <cell r="A5625" t="str">
            <v>I. EQUIPO</v>
          </cell>
        </row>
        <row r="5626">
          <cell r="A5626" t="str">
            <v>CÓDIGO</v>
          </cell>
          <cell r="B5626" t="str">
            <v>DESCRIPCIÓN</v>
          </cell>
          <cell r="D5626" t="str">
            <v>UNIDAD</v>
          </cell>
          <cell r="E5626" t="str">
            <v>TARIFA</v>
          </cell>
          <cell r="F5626" t="str">
            <v>RENDIMIENTO</v>
          </cell>
          <cell r="G5626" t="str">
            <v>VR. UNITARIO</v>
          </cell>
        </row>
        <row r="5627">
          <cell r="A5627" t="str">
            <v/>
          </cell>
          <cell r="D5627" t="str">
            <v/>
          </cell>
          <cell r="E5627" t="str">
            <v/>
          </cell>
          <cell r="G5627" t="str">
            <v/>
          </cell>
        </row>
        <row r="5628">
          <cell r="A5628" t="str">
            <v/>
          </cell>
          <cell r="D5628" t="str">
            <v/>
          </cell>
          <cell r="E5628" t="str">
            <v/>
          </cell>
          <cell r="G5628" t="str">
            <v/>
          </cell>
        </row>
        <row r="5629">
          <cell r="A5629" t="str">
            <v/>
          </cell>
          <cell r="D5629" t="str">
            <v/>
          </cell>
          <cell r="E5629" t="str">
            <v/>
          </cell>
          <cell r="G5629" t="str">
            <v/>
          </cell>
        </row>
        <row r="5630">
          <cell r="A5630" t="str">
            <v/>
          </cell>
          <cell r="D5630" t="str">
            <v/>
          </cell>
          <cell r="E5630" t="str">
            <v/>
          </cell>
          <cell r="G5630" t="str">
            <v/>
          </cell>
        </row>
        <row r="5631">
          <cell r="A5631" t="str">
            <v/>
          </cell>
          <cell r="D5631" t="str">
            <v/>
          </cell>
          <cell r="E5631" t="str">
            <v/>
          </cell>
          <cell r="G5631" t="str">
            <v/>
          </cell>
        </row>
        <row r="5632">
          <cell r="A5632" t="str">
            <v/>
          </cell>
          <cell r="D5632" t="str">
            <v/>
          </cell>
          <cell r="E5632" t="str">
            <v/>
          </cell>
          <cell r="G5632" t="str">
            <v/>
          </cell>
        </row>
        <row r="5633">
          <cell r="A5633" t="str">
            <v/>
          </cell>
          <cell r="B5633" t="str">
            <v/>
          </cell>
          <cell r="D5633" t="str">
            <v/>
          </cell>
          <cell r="E5633" t="str">
            <v/>
          </cell>
          <cell r="F5633" t="str">
            <v/>
          </cell>
          <cell r="G5633" t="str">
            <v/>
          </cell>
        </row>
        <row r="5634">
          <cell r="F5634" t="str">
            <v>SUBTOTAL</v>
          </cell>
          <cell r="G5634" t="str">
            <v/>
          </cell>
        </row>
        <row r="5636">
          <cell r="A5636" t="str">
            <v>II. MATERIALES</v>
          </cell>
        </row>
        <row r="5637">
          <cell r="A5637" t="str">
            <v>CÓDIGO</v>
          </cell>
          <cell r="B5637" t="str">
            <v>DESCRIPCIÓN</v>
          </cell>
          <cell r="C5637" t="str">
            <v>UNIDAD</v>
          </cell>
          <cell r="D5637" t="str">
            <v>CANTIDAD</v>
          </cell>
          <cell r="E5637" t="str">
            <v>DESP.</v>
          </cell>
          <cell r="F5637" t="str">
            <v>PRECIO UNIT.</v>
          </cell>
          <cell r="G5637" t="str">
            <v>VR. UNITARIO</v>
          </cell>
        </row>
        <row r="5638">
          <cell r="A5638" t="str">
            <v/>
          </cell>
          <cell r="C5638" t="str">
            <v/>
          </cell>
          <cell r="F5638" t="str">
            <v/>
          </cell>
          <cell r="G5638" t="str">
            <v/>
          </cell>
        </row>
        <row r="5639">
          <cell r="A5639" t="str">
            <v/>
          </cell>
          <cell r="C5639" t="str">
            <v/>
          </cell>
          <cell r="F5639" t="str">
            <v/>
          </cell>
          <cell r="G5639" t="str">
            <v/>
          </cell>
        </row>
        <row r="5640">
          <cell r="A5640" t="str">
            <v/>
          </cell>
          <cell r="C5640" t="str">
            <v/>
          </cell>
          <cell r="F5640" t="str">
            <v/>
          </cell>
          <cell r="G5640" t="str">
            <v/>
          </cell>
        </row>
        <row r="5641">
          <cell r="A5641" t="str">
            <v/>
          </cell>
          <cell r="C5641" t="str">
            <v/>
          </cell>
          <cell r="F5641" t="str">
            <v/>
          </cell>
          <cell r="G5641" t="str">
            <v/>
          </cell>
        </row>
        <row r="5642">
          <cell r="A5642" t="str">
            <v/>
          </cell>
          <cell r="C5642" t="str">
            <v/>
          </cell>
          <cell r="F5642" t="str">
            <v/>
          </cell>
          <cell r="G5642" t="str">
            <v/>
          </cell>
        </row>
        <row r="5643">
          <cell r="A5643" t="str">
            <v/>
          </cell>
          <cell r="C5643" t="str">
            <v/>
          </cell>
          <cell r="F5643" t="str">
            <v/>
          </cell>
          <cell r="G5643" t="str">
            <v/>
          </cell>
        </row>
        <row r="5644">
          <cell r="A5644" t="str">
            <v/>
          </cell>
          <cell r="C5644" t="str">
            <v/>
          </cell>
          <cell r="F5644" t="str">
            <v/>
          </cell>
          <cell r="G5644" t="str">
            <v/>
          </cell>
        </row>
        <row r="5645">
          <cell r="A5645" t="str">
            <v/>
          </cell>
          <cell r="C5645" t="str">
            <v/>
          </cell>
          <cell r="F5645" t="str">
            <v/>
          </cell>
          <cell r="G5645" t="str">
            <v/>
          </cell>
        </row>
        <row r="5646">
          <cell r="A5646" t="str">
            <v/>
          </cell>
          <cell r="C5646" t="str">
            <v/>
          </cell>
          <cell r="F5646" t="str">
            <v/>
          </cell>
          <cell r="G5646" t="str">
            <v/>
          </cell>
        </row>
        <row r="5647">
          <cell r="A5647" t="str">
            <v/>
          </cell>
          <cell r="C5647" t="str">
            <v/>
          </cell>
          <cell r="F5647" t="str">
            <v/>
          </cell>
          <cell r="G5647" t="str">
            <v/>
          </cell>
        </row>
        <row r="5648">
          <cell r="A5648" t="str">
            <v/>
          </cell>
          <cell r="C5648" t="str">
            <v/>
          </cell>
          <cell r="F5648" t="str">
            <v/>
          </cell>
          <cell r="G5648" t="str">
            <v/>
          </cell>
        </row>
        <row r="5649">
          <cell r="A5649" t="str">
            <v/>
          </cell>
          <cell r="C5649" t="str">
            <v/>
          </cell>
          <cell r="F5649" t="str">
            <v/>
          </cell>
          <cell r="G5649" t="str">
            <v/>
          </cell>
        </row>
        <row r="5650">
          <cell r="A5650" t="str">
            <v/>
          </cell>
          <cell r="C5650" t="str">
            <v/>
          </cell>
          <cell r="F5650" t="str">
            <v/>
          </cell>
          <cell r="G5650" t="str">
            <v/>
          </cell>
        </row>
        <row r="5651">
          <cell r="A5651" t="str">
            <v/>
          </cell>
          <cell r="C5651" t="str">
            <v/>
          </cell>
          <cell r="F5651" t="str">
            <v/>
          </cell>
          <cell r="G5651" t="str">
            <v/>
          </cell>
        </row>
        <row r="5652">
          <cell r="F5652" t="str">
            <v>SUBTOTAL</v>
          </cell>
          <cell r="G5652" t="str">
            <v/>
          </cell>
        </row>
        <row r="5654">
          <cell r="A5654" t="str">
            <v>III. TRANSPORTES</v>
          </cell>
        </row>
        <row r="5655">
          <cell r="A5655" t="str">
            <v>CÓDIGO</v>
          </cell>
          <cell r="B5655" t="str">
            <v>DESCRIPCIÓN</v>
          </cell>
          <cell r="C5655" t="str">
            <v>TIPO</v>
          </cell>
          <cell r="D5655" t="str">
            <v>VOLUMEN/PESO</v>
          </cell>
          <cell r="E5655" t="str">
            <v>DISTANCIA</v>
          </cell>
          <cell r="F5655" t="str">
            <v>TARIFA</v>
          </cell>
          <cell r="G5655" t="str">
            <v>VR. UNITARIO</v>
          </cell>
        </row>
        <row r="5656">
          <cell r="A5656" t="str">
            <v/>
          </cell>
          <cell r="E5656" t="str">
            <v/>
          </cell>
          <cell r="F5656" t="str">
            <v/>
          </cell>
          <cell r="G5656" t="str">
            <v/>
          </cell>
        </row>
        <row r="5657">
          <cell r="A5657" t="str">
            <v/>
          </cell>
          <cell r="E5657" t="str">
            <v/>
          </cell>
          <cell r="F5657" t="str">
            <v/>
          </cell>
          <cell r="G5657" t="str">
            <v/>
          </cell>
        </row>
        <row r="5658">
          <cell r="A5658" t="str">
            <v/>
          </cell>
          <cell r="E5658" t="str">
            <v/>
          </cell>
          <cell r="F5658" t="str">
            <v/>
          </cell>
          <cell r="G5658" t="str">
            <v/>
          </cell>
        </row>
        <row r="5659">
          <cell r="F5659" t="str">
            <v>SUBTOTAL</v>
          </cell>
          <cell r="G5659" t="str">
            <v/>
          </cell>
        </row>
        <row r="5661">
          <cell r="A5661" t="str">
            <v>IV. MANO DE OBRA</v>
          </cell>
        </row>
        <row r="5662">
          <cell r="A5662" t="str">
            <v>CÓDIGO</v>
          </cell>
          <cell r="B5662" t="str">
            <v>CARGOS PERSONAL</v>
          </cell>
          <cell r="D5662" t="str">
            <v>CANTIDAD</v>
          </cell>
          <cell r="E5662" t="str">
            <v>JORNAL TOTAL</v>
          </cell>
          <cell r="F5662" t="str">
            <v>RENDIMIENTO</v>
          </cell>
          <cell r="G5662" t="str">
            <v>VR. UNITARIO</v>
          </cell>
        </row>
        <row r="5663">
          <cell r="A5663" t="str">
            <v/>
          </cell>
          <cell r="E5663" t="str">
            <v/>
          </cell>
          <cell r="G5663" t="str">
            <v/>
          </cell>
        </row>
        <row r="5664">
          <cell r="A5664" t="str">
            <v/>
          </cell>
          <cell r="E5664" t="str">
            <v/>
          </cell>
          <cell r="F5664" t="str">
            <v/>
          </cell>
          <cell r="G5664" t="str">
            <v/>
          </cell>
        </row>
        <row r="5665">
          <cell r="A5665" t="str">
            <v/>
          </cell>
          <cell r="E5665" t="str">
            <v/>
          </cell>
          <cell r="F5665" t="str">
            <v/>
          </cell>
          <cell r="G5665" t="str">
            <v/>
          </cell>
        </row>
        <row r="5666">
          <cell r="A5666" t="str">
            <v/>
          </cell>
          <cell r="E5666" t="str">
            <v/>
          </cell>
          <cell r="F5666" t="str">
            <v/>
          </cell>
          <cell r="G5666" t="str">
            <v/>
          </cell>
        </row>
        <row r="5667">
          <cell r="F5667" t="str">
            <v>SUBTOTAL</v>
          </cell>
          <cell r="G5667" t="str">
            <v/>
          </cell>
        </row>
        <row r="5669">
          <cell r="A5669" t="str">
            <v>V. SERVICIOS</v>
          </cell>
        </row>
        <row r="5670">
          <cell r="A5670" t="str">
            <v>CÓDIGO</v>
          </cell>
          <cell r="B5670" t="str">
            <v>DESCRIPCIÓN</v>
          </cell>
          <cell r="D5670" t="str">
            <v>UNIDAD</v>
          </cell>
          <cell r="E5670" t="str">
            <v>CANTIDAD</v>
          </cell>
          <cell r="F5670" t="str">
            <v>PRECIO UNIT.</v>
          </cell>
          <cell r="G5670" t="str">
            <v>VR. UNITARIO</v>
          </cell>
        </row>
        <row r="5671">
          <cell r="A5671" t="str">
            <v/>
          </cell>
          <cell r="D5671" t="str">
            <v/>
          </cell>
          <cell r="F5671" t="str">
            <v/>
          </cell>
          <cell r="G5671" t="str">
            <v/>
          </cell>
        </row>
        <row r="5672">
          <cell r="A5672" t="str">
            <v/>
          </cell>
          <cell r="D5672" t="str">
            <v/>
          </cell>
          <cell r="F5672" t="str">
            <v/>
          </cell>
          <cell r="G5672" t="str">
            <v/>
          </cell>
        </row>
        <row r="5673">
          <cell r="A5673" t="str">
            <v/>
          </cell>
          <cell r="D5673" t="str">
            <v/>
          </cell>
          <cell r="F5673" t="str">
            <v/>
          </cell>
          <cell r="G5673" t="str">
            <v/>
          </cell>
        </row>
        <row r="5674">
          <cell r="F5674" t="str">
            <v>SUBTOTAL</v>
          </cell>
          <cell r="G5674" t="str">
            <v/>
          </cell>
        </row>
        <row r="5676">
          <cell r="A5676" t="str">
            <v>TOTAL COSTO DIRECTO</v>
          </cell>
          <cell r="G5676" t="str">
            <v/>
          </cell>
        </row>
        <row r="5678">
          <cell r="A5678" t="str">
            <v>2. COSTOS INDIRECTOS</v>
          </cell>
        </row>
        <row r="5680">
          <cell r="A5680" t="str">
            <v>DESCRIPCIÓN</v>
          </cell>
          <cell r="F5680" t="str">
            <v>PORCENTAJE</v>
          </cell>
          <cell r="G5680" t="str">
            <v>VALOR TOTAL</v>
          </cell>
        </row>
        <row r="5681">
          <cell r="A5681" t="str">
            <v>ADMINISTRACION</v>
          </cell>
          <cell r="F5681">
            <v>0.21665986967355252</v>
          </cell>
          <cell r="G5681" t="str">
            <v/>
          </cell>
        </row>
        <row r="5682">
          <cell r="A5682" t="str">
            <v>IMPREVISTOS</v>
          </cell>
          <cell r="F5682" t="e">
            <v>#REF!</v>
          </cell>
          <cell r="G5682" t="str">
            <v/>
          </cell>
        </row>
        <row r="5683">
          <cell r="A5683" t="str">
            <v>UTILIDADES</v>
          </cell>
          <cell r="F5683" t="e">
            <v>#REF!</v>
          </cell>
          <cell r="G5683" t="str">
            <v/>
          </cell>
        </row>
        <row r="5684">
          <cell r="A5684" t="str">
            <v>TOTAL COSTO INDIRECTO</v>
          </cell>
          <cell r="F5684" t="e">
            <v>#REF!</v>
          </cell>
          <cell r="G5684" t="str">
            <v/>
          </cell>
        </row>
        <row r="5686">
          <cell r="A5686" t="str">
            <v>PRECIO UNITARIO TOTAL APROXIMADO AL PESO</v>
          </cell>
          <cell r="G5686" t="str">
            <v/>
          </cell>
        </row>
        <row r="5688">
          <cell r="B5688" t="str">
            <v>RESPONSABLE: JOHNATAN DE JESÚS ATEHORTÚA LONDOÑO</v>
          </cell>
        </row>
        <row r="5689">
          <cell r="B5689" t="str">
            <v xml:space="preserve">PROFESIONAL DE APOYO </v>
          </cell>
        </row>
        <row r="5690">
          <cell r="B5690" t="str">
            <v xml:space="preserve">SECRETARÍA DE PLANEACIÓN Y DESARROLLO TERRITORIAL </v>
          </cell>
        </row>
        <row r="5691">
          <cell r="B5691" t="str">
            <v>M.P. 05202 - 396667 ANT</v>
          </cell>
          <cell r="D5691" t="str">
            <v>FIRMA RESPONSABLE</v>
          </cell>
        </row>
        <row r="5692">
          <cell r="A5692" t="str">
            <v>DEPARTAMENTO DE ANTIOQUIA</v>
          </cell>
          <cell r="F5692" t="str">
            <v/>
          </cell>
        </row>
        <row r="5693">
          <cell r="A5693" t="str">
            <v>MUNICIPIO DE YARUMAL</v>
          </cell>
        </row>
        <row r="5694">
          <cell r="A5694" t="str">
            <v xml:space="preserve">PROYECTO: MEJORAMIENTO DE VÍAS TERCIARIAS EN EL MUNICIPIO DE YARUMAL ANTIOQUIA </v>
          </cell>
        </row>
        <row r="5696">
          <cell r="A5696" t="str">
            <v>ANÁLISIS DE PRECIOS UNITARIOS</v>
          </cell>
        </row>
        <row r="5698">
          <cell r="A5698" t="str">
            <v>ITEM</v>
          </cell>
          <cell r="B5698" t="str">
            <v>DESCRIPCIÓN</v>
          </cell>
          <cell r="E5698" t="str">
            <v>UNIDAD</v>
          </cell>
          <cell r="F5698" t="str">
            <v>CANTIDAD</v>
          </cell>
          <cell r="G5698" t="str">
            <v>COSTO DIRECTO</v>
          </cell>
        </row>
        <row r="5699">
          <cell r="B5699" t="str">
            <v/>
          </cell>
          <cell r="E5699" t="str">
            <v/>
          </cell>
          <cell r="F5699" t="str">
            <v/>
          </cell>
          <cell r="G5699" t="str">
            <v/>
          </cell>
        </row>
        <row r="5701">
          <cell r="A5701" t="str">
            <v>1. COSTOS DIRECTOS</v>
          </cell>
        </row>
        <row r="5703">
          <cell r="A5703" t="str">
            <v>I. EQUIPO</v>
          </cell>
        </row>
        <row r="5704">
          <cell r="A5704" t="str">
            <v>CÓDIGO</v>
          </cell>
          <cell r="B5704" t="str">
            <v>DESCRIPCIÓN</v>
          </cell>
          <cell r="D5704" t="str">
            <v>UNIDAD</v>
          </cell>
          <cell r="E5704" t="str">
            <v>TARIFA</v>
          </cell>
          <cell r="F5704" t="str">
            <v>RENDIMIENTO</v>
          </cell>
          <cell r="G5704" t="str">
            <v>VR. UNITARIO</v>
          </cell>
        </row>
        <row r="5705">
          <cell r="A5705" t="str">
            <v/>
          </cell>
          <cell r="D5705" t="str">
            <v/>
          </cell>
          <cell r="E5705" t="str">
            <v/>
          </cell>
          <cell r="G5705" t="str">
            <v/>
          </cell>
        </row>
        <row r="5706">
          <cell r="A5706" t="str">
            <v/>
          </cell>
          <cell r="D5706" t="str">
            <v/>
          </cell>
          <cell r="E5706" t="str">
            <v/>
          </cell>
          <cell r="G5706" t="str">
            <v/>
          </cell>
        </row>
        <row r="5707">
          <cell r="A5707" t="str">
            <v/>
          </cell>
          <cell r="D5707" t="str">
            <v/>
          </cell>
          <cell r="E5707" t="str">
            <v/>
          </cell>
          <cell r="G5707" t="str">
            <v/>
          </cell>
        </row>
        <row r="5708">
          <cell r="A5708" t="str">
            <v/>
          </cell>
          <cell r="D5708" t="str">
            <v/>
          </cell>
          <cell r="E5708" t="str">
            <v/>
          </cell>
          <cell r="G5708" t="str">
            <v/>
          </cell>
        </row>
        <row r="5709">
          <cell r="A5709" t="str">
            <v/>
          </cell>
          <cell r="D5709" t="str">
            <v/>
          </cell>
          <cell r="E5709" t="str">
            <v/>
          </cell>
          <cell r="G5709" t="str">
            <v/>
          </cell>
        </row>
        <row r="5710">
          <cell r="A5710" t="str">
            <v/>
          </cell>
          <cell r="D5710" t="str">
            <v/>
          </cell>
          <cell r="E5710" t="str">
            <v/>
          </cell>
          <cell r="G5710" t="str">
            <v/>
          </cell>
        </row>
        <row r="5711">
          <cell r="A5711" t="str">
            <v/>
          </cell>
          <cell r="B5711" t="str">
            <v/>
          </cell>
          <cell r="D5711" t="str">
            <v/>
          </cell>
          <cell r="E5711" t="str">
            <v/>
          </cell>
          <cell r="F5711" t="str">
            <v/>
          </cell>
          <cell r="G5711" t="str">
            <v/>
          </cell>
        </row>
        <row r="5712">
          <cell r="F5712" t="str">
            <v>SUBTOTAL</v>
          </cell>
          <cell r="G5712" t="str">
            <v/>
          </cell>
        </row>
        <row r="5714">
          <cell r="A5714" t="str">
            <v>II. MATERIALES</v>
          </cell>
        </row>
        <row r="5715">
          <cell r="A5715" t="str">
            <v>CÓDIGO</v>
          </cell>
          <cell r="B5715" t="str">
            <v>DESCRIPCIÓN</v>
          </cell>
          <cell r="C5715" t="str">
            <v>UNIDAD</v>
          </cell>
          <cell r="D5715" t="str">
            <v>CANTIDAD</v>
          </cell>
          <cell r="E5715" t="str">
            <v>DESP.</v>
          </cell>
          <cell r="F5715" t="str">
            <v>PRECIO UNIT.</v>
          </cell>
          <cell r="G5715" t="str">
            <v>VR. UNITARIO</v>
          </cell>
        </row>
        <row r="5716">
          <cell r="A5716" t="str">
            <v/>
          </cell>
          <cell r="C5716" t="str">
            <v/>
          </cell>
          <cell r="F5716" t="str">
            <v/>
          </cell>
          <cell r="G5716" t="str">
            <v/>
          </cell>
        </row>
        <row r="5717">
          <cell r="A5717" t="str">
            <v/>
          </cell>
          <cell r="C5717" t="str">
            <v/>
          </cell>
          <cell r="F5717" t="str">
            <v/>
          </cell>
          <cell r="G5717" t="str">
            <v/>
          </cell>
        </row>
        <row r="5718">
          <cell r="A5718" t="str">
            <v/>
          </cell>
          <cell r="C5718" t="str">
            <v/>
          </cell>
          <cell r="F5718" t="str">
            <v/>
          </cell>
          <cell r="G5718" t="str">
            <v/>
          </cell>
        </row>
        <row r="5719">
          <cell r="A5719" t="str">
            <v/>
          </cell>
          <cell r="C5719" t="str">
            <v/>
          </cell>
          <cell r="F5719" t="str">
            <v/>
          </cell>
          <cell r="G5719" t="str">
            <v/>
          </cell>
        </row>
        <row r="5720">
          <cell r="A5720" t="str">
            <v/>
          </cell>
          <cell r="C5720" t="str">
            <v/>
          </cell>
          <cell r="F5720" t="str">
            <v/>
          </cell>
          <cell r="G5720" t="str">
            <v/>
          </cell>
        </row>
        <row r="5721">
          <cell r="A5721" t="str">
            <v/>
          </cell>
          <cell r="C5721" t="str">
            <v/>
          </cell>
          <cell r="F5721" t="str">
            <v/>
          </cell>
          <cell r="G5721" t="str">
            <v/>
          </cell>
        </row>
        <row r="5722">
          <cell r="A5722" t="str">
            <v/>
          </cell>
          <cell r="C5722" t="str">
            <v/>
          </cell>
          <cell r="F5722" t="str">
            <v/>
          </cell>
          <cell r="G5722" t="str">
            <v/>
          </cell>
        </row>
        <row r="5723">
          <cell r="A5723" t="str">
            <v/>
          </cell>
          <cell r="C5723" t="str">
            <v/>
          </cell>
          <cell r="F5723" t="str">
            <v/>
          </cell>
          <cell r="G5723" t="str">
            <v/>
          </cell>
        </row>
        <row r="5724">
          <cell r="A5724" t="str">
            <v/>
          </cell>
          <cell r="C5724" t="str">
            <v/>
          </cell>
          <cell r="F5724" t="str">
            <v/>
          </cell>
          <cell r="G5724" t="str">
            <v/>
          </cell>
        </row>
        <row r="5725">
          <cell r="A5725" t="str">
            <v/>
          </cell>
          <cell r="C5725" t="str">
            <v/>
          </cell>
          <cell r="F5725" t="str">
            <v/>
          </cell>
          <cell r="G5725" t="str">
            <v/>
          </cell>
        </row>
        <row r="5726">
          <cell r="A5726" t="str">
            <v/>
          </cell>
          <cell r="C5726" t="str">
            <v/>
          </cell>
          <cell r="F5726" t="str">
            <v/>
          </cell>
          <cell r="G5726" t="str">
            <v/>
          </cell>
        </row>
        <row r="5727">
          <cell r="A5727" t="str">
            <v/>
          </cell>
          <cell r="C5727" t="str">
            <v/>
          </cell>
          <cell r="F5727" t="str">
            <v/>
          </cell>
          <cell r="G5727" t="str">
            <v/>
          </cell>
        </row>
        <row r="5728">
          <cell r="A5728" t="str">
            <v/>
          </cell>
          <cell r="C5728" t="str">
            <v/>
          </cell>
          <cell r="F5728" t="str">
            <v/>
          </cell>
          <cell r="G5728" t="str">
            <v/>
          </cell>
        </row>
        <row r="5729">
          <cell r="A5729" t="str">
            <v/>
          </cell>
          <cell r="C5729" t="str">
            <v/>
          </cell>
          <cell r="F5729" t="str">
            <v/>
          </cell>
          <cell r="G5729" t="str">
            <v/>
          </cell>
        </row>
        <row r="5730">
          <cell r="F5730" t="str">
            <v>SUBTOTAL</v>
          </cell>
          <cell r="G5730" t="str">
            <v/>
          </cell>
        </row>
        <row r="5732">
          <cell r="A5732" t="str">
            <v>III. TRANSPORTES</v>
          </cell>
        </row>
        <row r="5733">
          <cell r="A5733" t="str">
            <v>CÓDIGO</v>
          </cell>
          <cell r="B5733" t="str">
            <v>DESCRIPCIÓN</v>
          </cell>
          <cell r="C5733" t="str">
            <v>TIPO</v>
          </cell>
          <cell r="D5733" t="str">
            <v>VOLUMEN/PESO</v>
          </cell>
          <cell r="E5733" t="str">
            <v>DISTANCIA</v>
          </cell>
          <cell r="F5733" t="str">
            <v>TARIFA</v>
          </cell>
          <cell r="G5733" t="str">
            <v>VR. UNITARIO</v>
          </cell>
        </row>
        <row r="5734">
          <cell r="A5734" t="str">
            <v/>
          </cell>
          <cell r="E5734" t="str">
            <v/>
          </cell>
          <cell r="F5734" t="str">
            <v/>
          </cell>
          <cell r="G5734" t="str">
            <v/>
          </cell>
        </row>
        <row r="5735">
          <cell r="A5735" t="str">
            <v/>
          </cell>
          <cell r="E5735" t="str">
            <v/>
          </cell>
          <cell r="F5735" t="str">
            <v/>
          </cell>
          <cell r="G5735" t="str">
            <v/>
          </cell>
        </row>
        <row r="5736">
          <cell r="A5736" t="str">
            <v/>
          </cell>
          <cell r="E5736" t="str">
            <v/>
          </cell>
          <cell r="F5736" t="str">
            <v/>
          </cell>
          <cell r="G5736" t="str">
            <v/>
          </cell>
        </row>
        <row r="5737">
          <cell r="F5737" t="str">
            <v>SUBTOTAL</v>
          </cell>
          <cell r="G5737" t="str">
            <v/>
          </cell>
        </row>
        <row r="5739">
          <cell r="A5739" t="str">
            <v>IV. MANO DE OBRA</v>
          </cell>
        </row>
        <row r="5740">
          <cell r="A5740" t="str">
            <v>CÓDIGO</v>
          </cell>
          <cell r="B5740" t="str">
            <v>CARGOS PERSONAL</v>
          </cell>
          <cell r="D5740" t="str">
            <v>CANTIDAD</v>
          </cell>
          <cell r="E5740" t="str">
            <v>JORNAL TOTAL</v>
          </cell>
          <cell r="F5740" t="str">
            <v>RENDIMIENTO</v>
          </cell>
          <cell r="G5740" t="str">
            <v>VR. UNITARIO</v>
          </cell>
        </row>
        <row r="5741">
          <cell r="A5741" t="str">
            <v/>
          </cell>
          <cell r="E5741" t="str">
            <v/>
          </cell>
          <cell r="G5741" t="str">
            <v/>
          </cell>
        </row>
        <row r="5742">
          <cell r="A5742" t="str">
            <v/>
          </cell>
          <cell r="E5742" t="str">
            <v/>
          </cell>
          <cell r="F5742" t="str">
            <v/>
          </cell>
          <cell r="G5742" t="str">
            <v/>
          </cell>
        </row>
        <row r="5743">
          <cell r="A5743" t="str">
            <v/>
          </cell>
          <cell r="E5743" t="str">
            <v/>
          </cell>
          <cell r="F5743" t="str">
            <v/>
          </cell>
          <cell r="G5743" t="str">
            <v/>
          </cell>
        </row>
        <row r="5744">
          <cell r="A5744" t="str">
            <v/>
          </cell>
          <cell r="E5744" t="str">
            <v/>
          </cell>
          <cell r="F5744" t="str">
            <v/>
          </cell>
          <cell r="G5744" t="str">
            <v/>
          </cell>
        </row>
        <row r="5745">
          <cell r="F5745" t="str">
            <v>SUBTOTAL</v>
          </cell>
          <cell r="G5745" t="str">
            <v/>
          </cell>
        </row>
        <row r="5747">
          <cell r="A5747" t="str">
            <v>V. SERVICIOS</v>
          </cell>
        </row>
        <row r="5748">
          <cell r="A5748" t="str">
            <v>CÓDIGO</v>
          </cell>
          <cell r="B5748" t="str">
            <v>DESCRIPCIÓN</v>
          </cell>
          <cell r="D5748" t="str">
            <v>UNIDAD</v>
          </cell>
          <cell r="E5748" t="str">
            <v>CANTIDAD</v>
          </cell>
          <cell r="F5748" t="str">
            <v>PRECIO UNIT.</v>
          </cell>
          <cell r="G5748" t="str">
            <v>VR. UNITARIO</v>
          </cell>
        </row>
        <row r="5749">
          <cell r="A5749" t="str">
            <v/>
          </cell>
          <cell r="D5749" t="str">
            <v/>
          </cell>
          <cell r="F5749" t="str">
            <v/>
          </cell>
          <cell r="G5749" t="str">
            <v/>
          </cell>
        </row>
        <row r="5750">
          <cell r="A5750" t="str">
            <v/>
          </cell>
          <cell r="D5750" t="str">
            <v/>
          </cell>
          <cell r="F5750" t="str">
            <v/>
          </cell>
          <cell r="G5750" t="str">
            <v/>
          </cell>
        </row>
        <row r="5751">
          <cell r="A5751" t="str">
            <v/>
          </cell>
          <cell r="D5751" t="str">
            <v/>
          </cell>
          <cell r="F5751" t="str">
            <v/>
          </cell>
          <cell r="G5751" t="str">
            <v/>
          </cell>
        </row>
        <row r="5752">
          <cell r="F5752" t="str">
            <v>SUBTOTAL</v>
          </cell>
          <cell r="G5752" t="str">
            <v/>
          </cell>
        </row>
        <row r="5754">
          <cell r="A5754" t="str">
            <v>TOTAL COSTO DIRECTO</v>
          </cell>
          <cell r="G5754" t="str">
            <v/>
          </cell>
        </row>
        <row r="5756">
          <cell r="A5756" t="str">
            <v>2. COSTOS INDIRECTOS</v>
          </cell>
        </row>
        <row r="5758">
          <cell r="A5758" t="str">
            <v>DESCRIPCIÓN</v>
          </cell>
          <cell r="F5758" t="str">
            <v>PORCENTAJE</v>
          </cell>
          <cell r="G5758" t="str">
            <v>VALOR TOTAL</v>
          </cell>
        </row>
        <row r="5759">
          <cell r="A5759" t="str">
            <v>ADMINISTRACION</v>
          </cell>
          <cell r="F5759">
            <v>0.21665986967355252</v>
          </cell>
          <cell r="G5759" t="str">
            <v/>
          </cell>
        </row>
        <row r="5760">
          <cell r="A5760" t="str">
            <v>IMPREVISTOS</v>
          </cell>
          <cell r="F5760" t="e">
            <v>#REF!</v>
          </cell>
          <cell r="G5760" t="str">
            <v/>
          </cell>
        </row>
        <row r="5761">
          <cell r="A5761" t="str">
            <v>UTILIDADES</v>
          </cell>
          <cell r="F5761" t="e">
            <v>#REF!</v>
          </cell>
          <cell r="G5761" t="str">
            <v/>
          </cell>
        </row>
        <row r="5762">
          <cell r="A5762" t="str">
            <v>TOTAL COSTO INDIRECTO</v>
          </cell>
          <cell r="F5762" t="e">
            <v>#REF!</v>
          </cell>
          <cell r="G5762" t="str">
            <v/>
          </cell>
        </row>
        <row r="5764">
          <cell r="A5764" t="str">
            <v>PRECIO UNITARIO TOTAL APROXIMADO AL PESO</v>
          </cell>
          <cell r="G5764" t="str">
            <v/>
          </cell>
        </row>
        <row r="5766">
          <cell r="B5766" t="str">
            <v>RESPONSABLE: JOHNATAN DE JESÚS ATEHORTÚA LONDOÑO</v>
          </cell>
        </row>
        <row r="5767">
          <cell r="B5767" t="str">
            <v xml:space="preserve">PROFESIONAL DE APOYO </v>
          </cell>
        </row>
        <row r="5768">
          <cell r="B5768" t="str">
            <v xml:space="preserve">SECRETARÍA DE PLANEACIÓN Y DESARROLLO TERRITORIAL </v>
          </cell>
        </row>
        <row r="5769">
          <cell r="B5769" t="str">
            <v>M.P. 05202 - 396667 ANT</v>
          </cell>
          <cell r="D5769" t="str">
            <v>FIRMA RESPONSABLE</v>
          </cell>
        </row>
        <row r="5770">
          <cell r="A5770" t="str">
            <v>DEPARTAMENTO DE ANTIOQUIA</v>
          </cell>
          <cell r="F5770" t="str">
            <v/>
          </cell>
        </row>
        <row r="5771">
          <cell r="A5771" t="str">
            <v>MUNICIPIO DE YARUMAL</v>
          </cell>
        </row>
        <row r="5772">
          <cell r="A5772" t="str">
            <v xml:space="preserve">PROYECTO: MEJORAMIENTO DE VÍAS TERCIARIAS EN EL MUNICIPIO DE YARUMAL ANTIOQUIA </v>
          </cell>
        </row>
        <row r="5774">
          <cell r="A5774" t="str">
            <v>ANÁLISIS DE PRECIOS UNITARIOS</v>
          </cell>
        </row>
        <row r="5776">
          <cell r="A5776" t="str">
            <v>ITEM</v>
          </cell>
          <cell r="B5776" t="str">
            <v>DESCRIPCIÓN</v>
          </cell>
          <cell r="E5776" t="str">
            <v>UNIDAD</v>
          </cell>
          <cell r="F5776" t="str">
            <v>CANTIDAD</v>
          </cell>
          <cell r="G5776" t="str">
            <v>COSTO DIRECTO</v>
          </cell>
        </row>
        <row r="5777">
          <cell r="B5777" t="str">
            <v/>
          </cell>
          <cell r="E5777" t="str">
            <v/>
          </cell>
          <cell r="F5777" t="str">
            <v/>
          </cell>
          <cell r="G5777" t="str">
            <v/>
          </cell>
        </row>
        <row r="5779">
          <cell r="A5779" t="str">
            <v>1. COSTOS DIRECTOS</v>
          </cell>
        </row>
        <row r="5781">
          <cell r="A5781" t="str">
            <v>I. EQUIPO</v>
          </cell>
        </row>
        <row r="5782">
          <cell r="A5782" t="str">
            <v>CÓDIGO</v>
          </cell>
          <cell r="B5782" t="str">
            <v>DESCRIPCIÓN</v>
          </cell>
          <cell r="D5782" t="str">
            <v>UNIDAD</v>
          </cell>
          <cell r="E5782" t="str">
            <v>TARIFA</v>
          </cell>
          <cell r="F5782" t="str">
            <v>RENDIMIENTO</v>
          </cell>
          <cell r="G5782" t="str">
            <v>VR. UNITARIO</v>
          </cell>
        </row>
        <row r="5783">
          <cell r="A5783" t="str">
            <v/>
          </cell>
          <cell r="D5783" t="str">
            <v/>
          </cell>
          <cell r="E5783" t="str">
            <v/>
          </cell>
          <cell r="G5783" t="str">
            <v/>
          </cell>
        </row>
        <row r="5784">
          <cell r="A5784" t="str">
            <v/>
          </cell>
          <cell r="D5784" t="str">
            <v/>
          </cell>
          <cell r="E5784" t="str">
            <v/>
          </cell>
          <cell r="G5784" t="str">
            <v/>
          </cell>
        </row>
        <row r="5785">
          <cell r="A5785" t="str">
            <v/>
          </cell>
          <cell r="D5785" t="str">
            <v/>
          </cell>
          <cell r="E5785" t="str">
            <v/>
          </cell>
          <cell r="G5785" t="str">
            <v/>
          </cell>
        </row>
        <row r="5786">
          <cell r="A5786" t="str">
            <v/>
          </cell>
          <cell r="D5786" t="str">
            <v/>
          </cell>
          <cell r="E5786" t="str">
            <v/>
          </cell>
          <cell r="G5786" t="str">
            <v/>
          </cell>
        </row>
        <row r="5787">
          <cell r="A5787" t="str">
            <v/>
          </cell>
          <cell r="D5787" t="str">
            <v/>
          </cell>
          <cell r="E5787" t="str">
            <v/>
          </cell>
          <cell r="G5787" t="str">
            <v/>
          </cell>
        </row>
        <row r="5788">
          <cell r="A5788" t="str">
            <v/>
          </cell>
          <cell r="D5788" t="str">
            <v/>
          </cell>
          <cell r="E5788" t="str">
            <v/>
          </cell>
          <cell r="G5788" t="str">
            <v/>
          </cell>
        </row>
        <row r="5789">
          <cell r="A5789" t="str">
            <v/>
          </cell>
          <cell r="B5789" t="str">
            <v/>
          </cell>
          <cell r="D5789" t="str">
            <v/>
          </cell>
          <cell r="E5789" t="str">
            <v/>
          </cell>
          <cell r="F5789" t="str">
            <v/>
          </cell>
          <cell r="G5789" t="str">
            <v/>
          </cell>
        </row>
        <row r="5790">
          <cell r="F5790" t="str">
            <v>SUBTOTAL</v>
          </cell>
          <cell r="G5790" t="str">
            <v/>
          </cell>
        </row>
        <row r="5792">
          <cell r="A5792" t="str">
            <v>II. MATERIALES</v>
          </cell>
        </row>
        <row r="5793">
          <cell r="A5793" t="str">
            <v>CÓDIGO</v>
          </cell>
          <cell r="B5793" t="str">
            <v>DESCRIPCIÓN</v>
          </cell>
          <cell r="C5793" t="str">
            <v>UNIDAD</v>
          </cell>
          <cell r="D5793" t="str">
            <v>CANTIDAD</v>
          </cell>
          <cell r="E5793" t="str">
            <v>DESP.</v>
          </cell>
          <cell r="F5793" t="str">
            <v>PRECIO UNIT.</v>
          </cell>
          <cell r="G5793" t="str">
            <v>VR. UNITARIO</v>
          </cell>
        </row>
        <row r="5794">
          <cell r="A5794" t="str">
            <v/>
          </cell>
          <cell r="C5794" t="str">
            <v/>
          </cell>
          <cell r="F5794" t="str">
            <v/>
          </cell>
          <cell r="G5794" t="str">
            <v/>
          </cell>
        </row>
        <row r="5795">
          <cell r="A5795" t="str">
            <v/>
          </cell>
          <cell r="C5795" t="str">
            <v/>
          </cell>
          <cell r="F5795" t="str">
            <v/>
          </cell>
          <cell r="G5795" t="str">
            <v/>
          </cell>
        </row>
        <row r="5796">
          <cell r="A5796" t="str">
            <v/>
          </cell>
          <cell r="C5796" t="str">
            <v/>
          </cell>
          <cell r="F5796" t="str">
            <v/>
          </cell>
          <cell r="G5796" t="str">
            <v/>
          </cell>
        </row>
        <row r="5797">
          <cell r="A5797" t="str">
            <v/>
          </cell>
          <cell r="C5797" t="str">
            <v/>
          </cell>
          <cell r="F5797" t="str">
            <v/>
          </cell>
          <cell r="G5797" t="str">
            <v/>
          </cell>
        </row>
        <row r="5798">
          <cell r="A5798" t="str">
            <v/>
          </cell>
          <cell r="C5798" t="str">
            <v/>
          </cell>
          <cell r="F5798" t="str">
            <v/>
          </cell>
          <cell r="G5798" t="str">
            <v/>
          </cell>
        </row>
        <row r="5799">
          <cell r="A5799" t="str">
            <v/>
          </cell>
          <cell r="C5799" t="str">
            <v/>
          </cell>
          <cell r="F5799" t="str">
            <v/>
          </cell>
          <cell r="G5799" t="str">
            <v/>
          </cell>
        </row>
        <row r="5800">
          <cell r="A5800" t="str">
            <v/>
          </cell>
          <cell r="C5800" t="str">
            <v/>
          </cell>
          <cell r="F5800" t="str">
            <v/>
          </cell>
          <cell r="G5800" t="str">
            <v/>
          </cell>
        </row>
        <row r="5801">
          <cell r="A5801" t="str">
            <v/>
          </cell>
          <cell r="C5801" t="str">
            <v/>
          </cell>
          <cell r="F5801" t="str">
            <v/>
          </cell>
          <cell r="G5801" t="str">
            <v/>
          </cell>
        </row>
        <row r="5802">
          <cell r="A5802" t="str">
            <v/>
          </cell>
          <cell r="C5802" t="str">
            <v/>
          </cell>
          <cell r="F5802" t="str">
            <v/>
          </cell>
          <cell r="G5802" t="str">
            <v/>
          </cell>
        </row>
        <row r="5803">
          <cell r="A5803" t="str">
            <v/>
          </cell>
          <cell r="C5803" t="str">
            <v/>
          </cell>
          <cell r="F5803" t="str">
            <v/>
          </cell>
          <cell r="G5803" t="str">
            <v/>
          </cell>
        </row>
        <row r="5804">
          <cell r="A5804" t="str">
            <v/>
          </cell>
          <cell r="C5804" t="str">
            <v/>
          </cell>
          <cell r="F5804" t="str">
            <v/>
          </cell>
          <cell r="G5804" t="str">
            <v/>
          </cell>
        </row>
        <row r="5805">
          <cell r="A5805" t="str">
            <v/>
          </cell>
          <cell r="C5805" t="str">
            <v/>
          </cell>
          <cell r="F5805" t="str">
            <v/>
          </cell>
          <cell r="G5805" t="str">
            <v/>
          </cell>
        </row>
        <row r="5806">
          <cell r="A5806" t="str">
            <v/>
          </cell>
          <cell r="C5806" t="str">
            <v/>
          </cell>
          <cell r="F5806" t="str">
            <v/>
          </cell>
          <cell r="G5806" t="str">
            <v/>
          </cell>
        </row>
        <row r="5807">
          <cell r="A5807" t="str">
            <v/>
          </cell>
          <cell r="C5807" t="str">
            <v/>
          </cell>
          <cell r="F5807" t="str">
            <v/>
          </cell>
          <cell r="G5807" t="str">
            <v/>
          </cell>
        </row>
        <row r="5808">
          <cell r="F5808" t="str">
            <v>SUBTOTAL</v>
          </cell>
          <cell r="G5808" t="str">
            <v/>
          </cell>
        </row>
        <row r="5810">
          <cell r="A5810" t="str">
            <v>III. TRANSPORTES</v>
          </cell>
        </row>
        <row r="5811">
          <cell r="A5811" t="str">
            <v>CÓDIGO</v>
          </cell>
          <cell r="B5811" t="str">
            <v>DESCRIPCIÓN</v>
          </cell>
          <cell r="C5811" t="str">
            <v>TIPO</v>
          </cell>
          <cell r="D5811" t="str">
            <v>VOLUMEN/PESO</v>
          </cell>
          <cell r="E5811" t="str">
            <v>DISTANCIA</v>
          </cell>
          <cell r="F5811" t="str">
            <v>TARIFA</v>
          </cell>
          <cell r="G5811" t="str">
            <v>VR. UNITARIO</v>
          </cell>
        </row>
        <row r="5812">
          <cell r="A5812" t="str">
            <v/>
          </cell>
          <cell r="E5812" t="str">
            <v/>
          </cell>
          <cell r="F5812" t="str">
            <v/>
          </cell>
          <cell r="G5812" t="str">
            <v/>
          </cell>
        </row>
        <row r="5813">
          <cell r="A5813" t="str">
            <v/>
          </cell>
          <cell r="E5813" t="str">
            <v/>
          </cell>
          <cell r="F5813" t="str">
            <v/>
          </cell>
          <cell r="G5813" t="str">
            <v/>
          </cell>
        </row>
        <row r="5814">
          <cell r="A5814" t="str">
            <v/>
          </cell>
          <cell r="E5814" t="str">
            <v/>
          </cell>
          <cell r="F5814" t="str">
            <v/>
          </cell>
          <cell r="G5814" t="str">
            <v/>
          </cell>
        </row>
        <row r="5815">
          <cell r="F5815" t="str">
            <v>SUBTOTAL</v>
          </cell>
          <cell r="G5815" t="str">
            <v/>
          </cell>
        </row>
        <row r="5817">
          <cell r="A5817" t="str">
            <v>IV. MANO DE OBRA</v>
          </cell>
        </row>
        <row r="5818">
          <cell r="A5818" t="str">
            <v>CÓDIGO</v>
          </cell>
          <cell r="B5818" t="str">
            <v>CARGOS PERSONAL</v>
          </cell>
          <cell r="D5818" t="str">
            <v>CANTIDAD</v>
          </cell>
          <cell r="E5818" t="str">
            <v>JORNAL TOTAL</v>
          </cell>
          <cell r="F5818" t="str">
            <v>RENDIMIENTO</v>
          </cell>
          <cell r="G5818" t="str">
            <v>VR. UNITARIO</v>
          </cell>
        </row>
        <row r="5819">
          <cell r="A5819" t="str">
            <v/>
          </cell>
          <cell r="E5819" t="str">
            <v/>
          </cell>
          <cell r="G5819" t="str">
            <v/>
          </cell>
        </row>
        <row r="5820">
          <cell r="A5820" t="str">
            <v/>
          </cell>
          <cell r="E5820" t="str">
            <v/>
          </cell>
          <cell r="F5820" t="str">
            <v/>
          </cell>
          <cell r="G5820" t="str">
            <v/>
          </cell>
        </row>
        <row r="5821">
          <cell r="A5821" t="str">
            <v/>
          </cell>
          <cell r="E5821" t="str">
            <v/>
          </cell>
          <cell r="F5821" t="str">
            <v/>
          </cell>
          <cell r="G5821" t="str">
            <v/>
          </cell>
        </row>
        <row r="5822">
          <cell r="A5822" t="str">
            <v/>
          </cell>
          <cell r="E5822" t="str">
            <v/>
          </cell>
          <cell r="F5822" t="str">
            <v/>
          </cell>
          <cell r="G5822" t="str">
            <v/>
          </cell>
        </row>
        <row r="5823">
          <cell r="F5823" t="str">
            <v>SUBTOTAL</v>
          </cell>
          <cell r="G5823" t="str">
            <v/>
          </cell>
        </row>
        <row r="5825">
          <cell r="A5825" t="str">
            <v>V. SERVICIOS</v>
          </cell>
        </row>
        <row r="5826">
          <cell r="A5826" t="str">
            <v>CÓDIGO</v>
          </cell>
          <cell r="B5826" t="str">
            <v>DESCRIPCIÓN</v>
          </cell>
          <cell r="D5826" t="str">
            <v>UNIDAD</v>
          </cell>
          <cell r="E5826" t="str">
            <v>CANTIDAD</v>
          </cell>
          <cell r="F5826" t="str">
            <v>PRECIO UNIT.</v>
          </cell>
          <cell r="G5826" t="str">
            <v>VR. UNITARIO</v>
          </cell>
        </row>
        <row r="5827">
          <cell r="A5827" t="str">
            <v/>
          </cell>
          <cell r="D5827" t="str">
            <v/>
          </cell>
          <cell r="F5827" t="str">
            <v/>
          </cell>
          <cell r="G5827" t="str">
            <v/>
          </cell>
        </row>
        <row r="5828">
          <cell r="A5828" t="str">
            <v/>
          </cell>
          <cell r="D5828" t="str">
            <v/>
          </cell>
          <cell r="F5828" t="str">
            <v/>
          </cell>
          <cell r="G5828" t="str">
            <v/>
          </cell>
        </row>
        <row r="5829">
          <cell r="A5829" t="str">
            <v/>
          </cell>
          <cell r="D5829" t="str">
            <v/>
          </cell>
          <cell r="F5829" t="str">
            <v/>
          </cell>
          <cell r="G5829" t="str">
            <v/>
          </cell>
        </row>
        <row r="5830">
          <cell r="F5830" t="str">
            <v>SUBTOTAL</v>
          </cell>
          <cell r="G5830" t="str">
            <v/>
          </cell>
        </row>
        <row r="5832">
          <cell r="A5832" t="str">
            <v>TOTAL COSTO DIRECTO</v>
          </cell>
          <cell r="G5832" t="str">
            <v/>
          </cell>
        </row>
        <row r="5834">
          <cell r="A5834" t="str">
            <v>2. COSTOS INDIRECTOS</v>
          </cell>
        </row>
        <row r="5836">
          <cell r="A5836" t="str">
            <v>DESCRIPCIÓN</v>
          </cell>
          <cell r="F5836" t="str">
            <v>PORCENTAJE</v>
          </cell>
          <cell r="G5836" t="str">
            <v>VALOR TOTAL</v>
          </cell>
        </row>
        <row r="5837">
          <cell r="A5837" t="str">
            <v>ADMINISTRACION</v>
          </cell>
          <cell r="F5837">
            <v>0.21665986967355252</v>
          </cell>
          <cell r="G5837" t="str">
            <v/>
          </cell>
        </row>
        <row r="5838">
          <cell r="A5838" t="str">
            <v>IMPREVISTOS</v>
          </cell>
          <cell r="F5838" t="e">
            <v>#REF!</v>
          </cell>
          <cell r="G5838" t="str">
            <v/>
          </cell>
        </row>
        <row r="5839">
          <cell r="A5839" t="str">
            <v>UTILIDADES</v>
          </cell>
          <cell r="F5839" t="e">
            <v>#REF!</v>
          </cell>
          <cell r="G5839" t="str">
            <v/>
          </cell>
        </row>
        <row r="5840">
          <cell r="A5840" t="str">
            <v>TOTAL COSTO INDIRECTO</v>
          </cell>
          <cell r="F5840" t="e">
            <v>#REF!</v>
          </cell>
          <cell r="G5840" t="str">
            <v/>
          </cell>
        </row>
        <row r="5842">
          <cell r="A5842" t="str">
            <v>PRECIO UNITARIO TOTAL APROXIMADO AL PESO</v>
          </cell>
          <cell r="G5842" t="str">
            <v/>
          </cell>
        </row>
        <row r="5844">
          <cell r="B5844" t="str">
            <v>RESPONSABLE: JOHNATAN DE JESÚS ATEHORTÚA LONDOÑO</v>
          </cell>
        </row>
        <row r="5845">
          <cell r="B5845" t="str">
            <v xml:space="preserve">PROFESIONAL DE APOYO </v>
          </cell>
        </row>
        <row r="5846">
          <cell r="B5846" t="str">
            <v xml:space="preserve">SECRETARÍA DE PLANEACIÓN Y DESARROLLO TERRITORIAL </v>
          </cell>
        </row>
        <row r="5847">
          <cell r="B5847" t="str">
            <v>M.P. 05202 - 396667 ANT</v>
          </cell>
          <cell r="D5847" t="str">
            <v>FIRMA RESPONSABLE</v>
          </cell>
        </row>
        <row r="5848">
          <cell r="A5848" t="str">
            <v>DEPARTAMENTO DE ANTIOQUIA</v>
          </cell>
          <cell r="F5848" t="str">
            <v/>
          </cell>
        </row>
        <row r="5849">
          <cell r="A5849" t="str">
            <v>MUNICIPIO DE YARUMAL</v>
          </cell>
        </row>
        <row r="5850">
          <cell r="A5850" t="str">
            <v xml:space="preserve">PROYECTO: MEJORAMIENTO DE VÍAS TERCIARIAS EN EL MUNICIPIO DE YARUMAL ANTIOQUIA </v>
          </cell>
        </row>
        <row r="5852">
          <cell r="A5852" t="str">
            <v>ANÁLISIS DE PRECIOS UNITARIOS</v>
          </cell>
        </row>
        <row r="5854">
          <cell r="A5854" t="str">
            <v>ITEM</v>
          </cell>
          <cell r="B5854" t="str">
            <v>DESCRIPCIÓN</v>
          </cell>
          <cell r="E5854" t="str">
            <v>UNIDAD</v>
          </cell>
          <cell r="F5854" t="str">
            <v>CANTIDAD</v>
          </cell>
          <cell r="G5854" t="str">
            <v>COSTO DIRECTO</v>
          </cell>
        </row>
        <row r="5855">
          <cell r="B5855" t="str">
            <v/>
          </cell>
          <cell r="E5855" t="str">
            <v/>
          </cell>
          <cell r="F5855" t="str">
            <v/>
          </cell>
          <cell r="G5855" t="str">
            <v/>
          </cell>
        </row>
        <row r="5857">
          <cell r="A5857" t="str">
            <v>1. COSTOS DIRECTOS</v>
          </cell>
        </row>
        <row r="5859">
          <cell r="A5859" t="str">
            <v>I. EQUIPO</v>
          </cell>
        </row>
        <row r="5860">
          <cell r="A5860" t="str">
            <v>CÓDIGO</v>
          </cell>
          <cell r="B5860" t="str">
            <v>DESCRIPCIÓN</v>
          </cell>
          <cell r="D5860" t="str">
            <v>UNIDAD</v>
          </cell>
          <cell r="E5860" t="str">
            <v>TARIFA</v>
          </cell>
          <cell r="F5860" t="str">
            <v>RENDIMIENTO</v>
          </cell>
          <cell r="G5860" t="str">
            <v>VR. UNITARIO</v>
          </cell>
        </row>
        <row r="5861">
          <cell r="A5861" t="str">
            <v/>
          </cell>
          <cell r="D5861" t="str">
            <v/>
          </cell>
          <cell r="E5861" t="str">
            <v/>
          </cell>
          <cell r="G5861" t="str">
            <v/>
          </cell>
        </row>
        <row r="5862">
          <cell r="A5862" t="str">
            <v/>
          </cell>
          <cell r="D5862" t="str">
            <v/>
          </cell>
          <cell r="E5862" t="str">
            <v/>
          </cell>
          <cell r="G5862" t="str">
            <v/>
          </cell>
        </row>
        <row r="5863">
          <cell r="A5863" t="str">
            <v/>
          </cell>
          <cell r="D5863" t="str">
            <v/>
          </cell>
          <cell r="E5863" t="str">
            <v/>
          </cell>
          <cell r="G5863" t="str">
            <v/>
          </cell>
        </row>
        <row r="5864">
          <cell r="A5864" t="str">
            <v/>
          </cell>
          <cell r="D5864" t="str">
            <v/>
          </cell>
          <cell r="E5864" t="str">
            <v/>
          </cell>
          <cell r="G5864" t="str">
            <v/>
          </cell>
        </row>
        <row r="5865">
          <cell r="A5865" t="str">
            <v/>
          </cell>
          <cell r="D5865" t="str">
            <v/>
          </cell>
          <cell r="E5865" t="str">
            <v/>
          </cell>
          <cell r="G5865" t="str">
            <v/>
          </cell>
        </row>
        <row r="5866">
          <cell r="A5866" t="str">
            <v/>
          </cell>
          <cell r="D5866" t="str">
            <v/>
          </cell>
          <cell r="E5866" t="str">
            <v/>
          </cell>
          <cell r="G5866" t="str">
            <v/>
          </cell>
        </row>
        <row r="5867">
          <cell r="A5867" t="str">
            <v/>
          </cell>
          <cell r="B5867" t="str">
            <v/>
          </cell>
          <cell r="D5867" t="str">
            <v/>
          </cell>
          <cell r="E5867" t="str">
            <v/>
          </cell>
          <cell r="F5867" t="str">
            <v/>
          </cell>
          <cell r="G5867" t="str">
            <v/>
          </cell>
        </row>
        <row r="5868">
          <cell r="F5868" t="str">
            <v>SUBTOTAL</v>
          </cell>
          <cell r="G5868" t="str">
            <v/>
          </cell>
        </row>
        <row r="5870">
          <cell r="A5870" t="str">
            <v>II. MATERIALES</v>
          </cell>
        </row>
        <row r="5871">
          <cell r="A5871" t="str">
            <v>CÓDIGO</v>
          </cell>
          <cell r="B5871" t="str">
            <v>DESCRIPCIÓN</v>
          </cell>
          <cell r="C5871" t="str">
            <v>UNIDAD</v>
          </cell>
          <cell r="D5871" t="str">
            <v>CANTIDAD</v>
          </cell>
          <cell r="E5871" t="str">
            <v>DESP.</v>
          </cell>
          <cell r="F5871" t="str">
            <v>PRECIO UNIT.</v>
          </cell>
          <cell r="G5871" t="str">
            <v>VR. UNITARIO</v>
          </cell>
        </row>
        <row r="5872">
          <cell r="A5872" t="str">
            <v/>
          </cell>
          <cell r="C5872" t="str">
            <v/>
          </cell>
          <cell r="F5872" t="str">
            <v/>
          </cell>
          <cell r="G5872" t="str">
            <v/>
          </cell>
        </row>
        <row r="5873">
          <cell r="A5873" t="str">
            <v/>
          </cell>
          <cell r="C5873" t="str">
            <v/>
          </cell>
          <cell r="F5873" t="str">
            <v/>
          </cell>
          <cell r="G5873" t="str">
            <v/>
          </cell>
        </row>
        <row r="5874">
          <cell r="A5874" t="str">
            <v/>
          </cell>
          <cell r="C5874" t="str">
            <v/>
          </cell>
          <cell r="F5874" t="str">
            <v/>
          </cell>
          <cell r="G5874" t="str">
            <v/>
          </cell>
        </row>
        <row r="5875">
          <cell r="A5875" t="str">
            <v/>
          </cell>
          <cell r="C5875" t="str">
            <v/>
          </cell>
          <cell r="F5875" t="str">
            <v/>
          </cell>
          <cell r="G5875" t="str">
            <v/>
          </cell>
        </row>
        <row r="5876">
          <cell r="A5876" t="str">
            <v/>
          </cell>
          <cell r="C5876" t="str">
            <v/>
          </cell>
          <cell r="F5876" t="str">
            <v/>
          </cell>
          <cell r="G5876" t="str">
            <v/>
          </cell>
        </row>
        <row r="5877">
          <cell r="A5877" t="str">
            <v/>
          </cell>
          <cell r="C5877" t="str">
            <v/>
          </cell>
          <cell r="F5877" t="str">
            <v/>
          </cell>
          <cell r="G5877" t="str">
            <v/>
          </cell>
        </row>
        <row r="5878">
          <cell r="A5878" t="str">
            <v/>
          </cell>
          <cell r="C5878" t="str">
            <v/>
          </cell>
          <cell r="F5878" t="str">
            <v/>
          </cell>
          <cell r="G5878" t="str">
            <v/>
          </cell>
        </row>
        <row r="5879">
          <cell r="A5879" t="str">
            <v/>
          </cell>
          <cell r="C5879" t="str">
            <v/>
          </cell>
          <cell r="F5879" t="str">
            <v/>
          </cell>
          <cell r="G5879" t="str">
            <v/>
          </cell>
        </row>
        <row r="5880">
          <cell r="A5880" t="str">
            <v/>
          </cell>
          <cell r="C5880" t="str">
            <v/>
          </cell>
          <cell r="F5880" t="str">
            <v/>
          </cell>
          <cell r="G5880" t="str">
            <v/>
          </cell>
        </row>
        <row r="5881">
          <cell r="A5881" t="str">
            <v/>
          </cell>
          <cell r="C5881" t="str">
            <v/>
          </cell>
          <cell r="F5881" t="str">
            <v/>
          </cell>
          <cell r="G5881" t="str">
            <v/>
          </cell>
        </row>
        <row r="5882">
          <cell r="A5882" t="str">
            <v/>
          </cell>
          <cell r="C5882" t="str">
            <v/>
          </cell>
          <cell r="F5882" t="str">
            <v/>
          </cell>
          <cell r="G5882" t="str">
            <v/>
          </cell>
        </row>
        <row r="5883">
          <cell r="A5883" t="str">
            <v/>
          </cell>
          <cell r="C5883" t="str">
            <v/>
          </cell>
          <cell r="F5883" t="str">
            <v/>
          </cell>
          <cell r="G5883" t="str">
            <v/>
          </cell>
        </row>
        <row r="5884">
          <cell r="A5884" t="str">
            <v/>
          </cell>
          <cell r="C5884" t="str">
            <v/>
          </cell>
          <cell r="F5884" t="str">
            <v/>
          </cell>
          <cell r="G5884" t="str">
            <v/>
          </cell>
        </row>
        <row r="5885">
          <cell r="A5885" t="str">
            <v/>
          </cell>
          <cell r="C5885" t="str">
            <v/>
          </cell>
          <cell r="F5885" t="str">
            <v/>
          </cell>
          <cell r="G5885" t="str">
            <v/>
          </cell>
        </row>
        <row r="5886">
          <cell r="F5886" t="str">
            <v>SUBTOTAL</v>
          </cell>
          <cell r="G5886" t="str">
            <v/>
          </cell>
        </row>
        <row r="5888">
          <cell r="A5888" t="str">
            <v>III. TRANSPORTES</v>
          </cell>
        </row>
        <row r="5889">
          <cell r="A5889" t="str">
            <v>CÓDIGO</v>
          </cell>
          <cell r="B5889" t="str">
            <v>DESCRIPCIÓN</v>
          </cell>
          <cell r="C5889" t="str">
            <v>TIPO</v>
          </cell>
          <cell r="D5889" t="str">
            <v>VOLUMEN/PESO</v>
          </cell>
          <cell r="E5889" t="str">
            <v>DISTANCIA</v>
          </cell>
          <cell r="F5889" t="str">
            <v>TARIFA</v>
          </cell>
          <cell r="G5889" t="str">
            <v>VR. UNITARIO</v>
          </cell>
        </row>
        <row r="5890">
          <cell r="A5890" t="str">
            <v/>
          </cell>
          <cell r="E5890" t="str">
            <v/>
          </cell>
          <cell r="F5890" t="str">
            <v/>
          </cell>
          <cell r="G5890" t="str">
            <v/>
          </cell>
        </row>
        <row r="5891">
          <cell r="A5891" t="str">
            <v/>
          </cell>
          <cell r="E5891" t="str">
            <v/>
          </cell>
          <cell r="F5891" t="str">
            <v/>
          </cell>
          <cell r="G5891" t="str">
            <v/>
          </cell>
        </row>
        <row r="5892">
          <cell r="A5892" t="str">
            <v/>
          </cell>
          <cell r="E5892" t="str">
            <v/>
          </cell>
          <cell r="F5892" t="str">
            <v/>
          </cell>
          <cell r="G5892" t="str">
            <v/>
          </cell>
        </row>
        <row r="5893">
          <cell r="F5893" t="str">
            <v>SUBTOTAL</v>
          </cell>
          <cell r="G5893" t="str">
            <v/>
          </cell>
        </row>
        <row r="5895">
          <cell r="A5895" t="str">
            <v>IV. MANO DE OBRA</v>
          </cell>
        </row>
        <row r="5896">
          <cell r="A5896" t="str">
            <v>CÓDIGO</v>
          </cell>
          <cell r="B5896" t="str">
            <v>CARGOS PERSONAL</v>
          </cell>
          <cell r="D5896" t="str">
            <v>CANTIDAD</v>
          </cell>
          <cell r="E5896" t="str">
            <v>JORNAL TOTAL</v>
          </cell>
          <cell r="F5896" t="str">
            <v>RENDIMIENTO</v>
          </cell>
          <cell r="G5896" t="str">
            <v>VR. UNITARIO</v>
          </cell>
        </row>
        <row r="5897">
          <cell r="A5897" t="str">
            <v/>
          </cell>
          <cell r="E5897" t="str">
            <v/>
          </cell>
          <cell r="G5897" t="str">
            <v/>
          </cell>
        </row>
        <row r="5898">
          <cell r="A5898" t="str">
            <v/>
          </cell>
          <cell r="E5898" t="str">
            <v/>
          </cell>
          <cell r="F5898" t="str">
            <v/>
          </cell>
          <cell r="G5898" t="str">
            <v/>
          </cell>
        </row>
        <row r="5899">
          <cell r="A5899" t="str">
            <v/>
          </cell>
          <cell r="E5899" t="str">
            <v/>
          </cell>
          <cell r="F5899" t="str">
            <v/>
          </cell>
          <cell r="G5899" t="str">
            <v/>
          </cell>
        </row>
        <row r="5900">
          <cell r="A5900" t="str">
            <v/>
          </cell>
          <cell r="E5900" t="str">
            <v/>
          </cell>
          <cell r="F5900" t="str">
            <v/>
          </cell>
          <cell r="G5900" t="str">
            <v/>
          </cell>
        </row>
        <row r="5901">
          <cell r="F5901" t="str">
            <v>SUBTOTAL</v>
          </cell>
          <cell r="G5901" t="str">
            <v/>
          </cell>
        </row>
        <row r="5903">
          <cell r="A5903" t="str">
            <v>V. SERVICIOS</v>
          </cell>
        </row>
        <row r="5904">
          <cell r="A5904" t="str">
            <v>CÓDIGO</v>
          </cell>
          <cell r="B5904" t="str">
            <v>DESCRIPCIÓN</v>
          </cell>
          <cell r="D5904" t="str">
            <v>UNIDAD</v>
          </cell>
          <cell r="E5904" t="str">
            <v>CANTIDAD</v>
          </cell>
          <cell r="F5904" t="str">
            <v>PRECIO UNIT.</v>
          </cell>
          <cell r="G5904" t="str">
            <v>VR. UNITARIO</v>
          </cell>
        </row>
        <row r="5905">
          <cell r="A5905" t="str">
            <v/>
          </cell>
          <cell r="D5905" t="str">
            <v/>
          </cell>
          <cell r="F5905" t="str">
            <v/>
          </cell>
          <cell r="G5905" t="str">
            <v/>
          </cell>
        </row>
        <row r="5906">
          <cell r="A5906" t="str">
            <v/>
          </cell>
          <cell r="D5906" t="str">
            <v/>
          </cell>
          <cell r="F5906" t="str">
            <v/>
          </cell>
          <cell r="G5906" t="str">
            <v/>
          </cell>
        </row>
        <row r="5907">
          <cell r="A5907" t="str">
            <v/>
          </cell>
          <cell r="D5907" t="str">
            <v/>
          </cell>
          <cell r="F5907" t="str">
            <v/>
          </cell>
          <cell r="G5907" t="str">
            <v/>
          </cell>
        </row>
        <row r="5908">
          <cell r="F5908" t="str">
            <v>SUBTOTAL</v>
          </cell>
          <cell r="G5908" t="str">
            <v/>
          </cell>
        </row>
        <row r="5910">
          <cell r="A5910" t="str">
            <v>TOTAL COSTO DIRECTO</v>
          </cell>
          <cell r="G5910" t="str">
            <v/>
          </cell>
        </row>
        <row r="5912">
          <cell r="A5912" t="str">
            <v>2. COSTOS INDIRECTOS</v>
          </cell>
        </row>
        <row r="5914">
          <cell r="A5914" t="str">
            <v>DESCRIPCIÓN</v>
          </cell>
          <cell r="F5914" t="str">
            <v>PORCENTAJE</v>
          </cell>
          <cell r="G5914" t="str">
            <v>VALOR TOTAL</v>
          </cell>
        </row>
        <row r="5915">
          <cell r="A5915" t="str">
            <v>ADMINISTRACION</v>
          </cell>
          <cell r="F5915">
            <v>0.21665986967355252</v>
          </cell>
          <cell r="G5915" t="str">
            <v/>
          </cell>
        </row>
        <row r="5916">
          <cell r="A5916" t="str">
            <v>IMPREVISTOS</v>
          </cell>
          <cell r="F5916" t="e">
            <v>#REF!</v>
          </cell>
          <cell r="G5916" t="str">
            <v/>
          </cell>
        </row>
        <row r="5917">
          <cell r="A5917" t="str">
            <v>UTILIDADES</v>
          </cell>
          <cell r="F5917" t="e">
            <v>#REF!</v>
          </cell>
          <cell r="G5917" t="str">
            <v/>
          </cell>
        </row>
        <row r="5918">
          <cell r="A5918" t="str">
            <v>TOTAL COSTO INDIRECTO</v>
          </cell>
          <cell r="F5918" t="e">
            <v>#REF!</v>
          </cell>
          <cell r="G5918" t="str">
            <v/>
          </cell>
        </row>
        <row r="5920">
          <cell r="A5920" t="str">
            <v>PRECIO UNITARIO TOTAL APROXIMADO AL PESO</v>
          </cell>
          <cell r="G5920" t="str">
            <v/>
          </cell>
        </row>
        <row r="5922">
          <cell r="B5922" t="str">
            <v>RESPONSABLE: JOHNATAN DE JESÚS ATEHORTÚA LONDOÑO</v>
          </cell>
        </row>
        <row r="5923">
          <cell r="B5923" t="str">
            <v xml:space="preserve">PROFESIONAL DE APOYO </v>
          </cell>
        </row>
        <row r="5924">
          <cell r="B5924" t="str">
            <v xml:space="preserve">SECRETARÍA DE PLANEACIÓN Y DESARROLLO TERRITORIAL </v>
          </cell>
        </row>
        <row r="5925">
          <cell r="B5925" t="str">
            <v>M.P. 05202 - 396667 ANT</v>
          </cell>
          <cell r="D5925" t="str">
            <v>FIRMA RESPONSABLE</v>
          </cell>
        </row>
        <row r="5926">
          <cell r="A5926" t="str">
            <v>DEPARTAMENTO DE ANTIOQUIA</v>
          </cell>
          <cell r="F5926" t="str">
            <v/>
          </cell>
        </row>
        <row r="5927">
          <cell r="A5927" t="str">
            <v>MUNICIPIO DE YARUMAL</v>
          </cell>
        </row>
        <row r="5928">
          <cell r="A5928" t="str">
            <v xml:space="preserve">PROYECTO: MEJORAMIENTO DE VÍAS TERCIARIAS EN EL MUNICIPIO DE YARUMAL ANTIOQUIA </v>
          </cell>
        </row>
        <row r="5930">
          <cell r="A5930" t="str">
            <v>ANÁLISIS DE PRECIOS UNITARIOS</v>
          </cell>
        </row>
        <row r="5932">
          <cell r="A5932" t="str">
            <v>ITEM</v>
          </cell>
          <cell r="B5932" t="str">
            <v>DESCRIPCIÓN</v>
          </cell>
          <cell r="E5932" t="str">
            <v>UNIDAD</v>
          </cell>
          <cell r="F5932" t="str">
            <v>CANTIDAD</v>
          </cell>
          <cell r="G5932" t="str">
            <v>COSTO DIRECTO</v>
          </cell>
        </row>
        <row r="5933">
          <cell r="B5933" t="str">
            <v/>
          </cell>
          <cell r="E5933" t="str">
            <v/>
          </cell>
          <cell r="F5933" t="str">
            <v/>
          </cell>
          <cell r="G5933" t="str">
            <v/>
          </cell>
        </row>
        <row r="5935">
          <cell r="A5935" t="str">
            <v>1. COSTOS DIRECTOS</v>
          </cell>
        </row>
        <row r="5937">
          <cell r="A5937" t="str">
            <v>I. EQUIPO</v>
          </cell>
        </row>
        <row r="5938">
          <cell r="A5938" t="str">
            <v>CÓDIGO</v>
          </cell>
          <cell r="B5938" t="str">
            <v>DESCRIPCIÓN</v>
          </cell>
          <cell r="D5938" t="str">
            <v>UNIDAD</v>
          </cell>
          <cell r="E5938" t="str">
            <v>TARIFA</v>
          </cell>
          <cell r="F5938" t="str">
            <v>RENDIMIENTO</v>
          </cell>
          <cell r="G5938" t="str">
            <v>VR. UNITARIO</v>
          </cell>
        </row>
        <row r="5939">
          <cell r="A5939" t="str">
            <v/>
          </cell>
          <cell r="D5939" t="str">
            <v/>
          </cell>
          <cell r="E5939" t="str">
            <v/>
          </cell>
          <cell r="G5939" t="str">
            <v/>
          </cell>
        </row>
        <row r="5940">
          <cell r="A5940" t="str">
            <v/>
          </cell>
          <cell r="D5940" t="str">
            <v/>
          </cell>
          <cell r="E5940" t="str">
            <v/>
          </cell>
          <cell r="G5940" t="str">
            <v/>
          </cell>
        </row>
        <row r="5941">
          <cell r="A5941" t="str">
            <v/>
          </cell>
          <cell r="D5941" t="str">
            <v/>
          </cell>
          <cell r="E5941" t="str">
            <v/>
          </cell>
          <cell r="G5941" t="str">
            <v/>
          </cell>
        </row>
        <row r="5942">
          <cell r="A5942" t="str">
            <v/>
          </cell>
          <cell r="D5942" t="str">
            <v/>
          </cell>
          <cell r="E5942" t="str">
            <v/>
          </cell>
          <cell r="G5942" t="str">
            <v/>
          </cell>
        </row>
        <row r="5943">
          <cell r="A5943" t="str">
            <v/>
          </cell>
          <cell r="D5943" t="str">
            <v/>
          </cell>
          <cell r="E5943" t="str">
            <v/>
          </cell>
          <cell r="G5943" t="str">
            <v/>
          </cell>
        </row>
        <row r="5944">
          <cell r="A5944" t="str">
            <v/>
          </cell>
          <cell r="D5944" t="str">
            <v/>
          </cell>
          <cell r="E5944" t="str">
            <v/>
          </cell>
          <cell r="G5944" t="str">
            <v/>
          </cell>
        </row>
        <row r="5945">
          <cell r="A5945" t="str">
            <v/>
          </cell>
          <cell r="B5945" t="str">
            <v/>
          </cell>
          <cell r="D5945" t="str">
            <v/>
          </cell>
          <cell r="E5945" t="str">
            <v/>
          </cell>
          <cell r="F5945" t="str">
            <v/>
          </cell>
          <cell r="G5945" t="str">
            <v/>
          </cell>
        </row>
        <row r="5946">
          <cell r="F5946" t="str">
            <v>SUBTOTAL</v>
          </cell>
          <cell r="G5946" t="str">
            <v/>
          </cell>
        </row>
        <row r="5948">
          <cell r="A5948" t="str">
            <v>II. MATERIALES</v>
          </cell>
        </row>
        <row r="5949">
          <cell r="A5949" t="str">
            <v>CÓDIGO</v>
          </cell>
          <cell r="B5949" t="str">
            <v>DESCRIPCIÓN</v>
          </cell>
          <cell r="C5949" t="str">
            <v>UNIDAD</v>
          </cell>
          <cell r="D5949" t="str">
            <v>CANTIDAD</v>
          </cell>
          <cell r="E5949" t="str">
            <v>DESP.</v>
          </cell>
          <cell r="F5949" t="str">
            <v>PRECIO UNIT.</v>
          </cell>
          <cell r="G5949" t="str">
            <v>VR. UNITARIO</v>
          </cell>
        </row>
        <row r="5950">
          <cell r="A5950" t="str">
            <v/>
          </cell>
          <cell r="C5950" t="str">
            <v/>
          </cell>
          <cell r="F5950" t="str">
            <v/>
          </cell>
          <cell r="G5950" t="str">
            <v/>
          </cell>
        </row>
        <row r="5951">
          <cell r="A5951" t="str">
            <v/>
          </cell>
          <cell r="C5951" t="str">
            <v/>
          </cell>
          <cell r="F5951" t="str">
            <v/>
          </cell>
          <cell r="G5951" t="str">
            <v/>
          </cell>
        </row>
        <row r="5952">
          <cell r="A5952" t="str">
            <v/>
          </cell>
          <cell r="C5952" t="str">
            <v/>
          </cell>
          <cell r="F5952" t="str">
            <v/>
          </cell>
          <cell r="G5952" t="str">
            <v/>
          </cell>
        </row>
        <row r="5953">
          <cell r="A5953" t="str">
            <v/>
          </cell>
          <cell r="C5953" t="str">
            <v/>
          </cell>
          <cell r="F5953" t="str">
            <v/>
          </cell>
          <cell r="G5953" t="str">
            <v/>
          </cell>
        </row>
        <row r="5954">
          <cell r="A5954" t="str">
            <v/>
          </cell>
          <cell r="C5954" t="str">
            <v/>
          </cell>
          <cell r="F5954" t="str">
            <v/>
          </cell>
          <cell r="G5954" t="str">
            <v/>
          </cell>
        </row>
        <row r="5955">
          <cell r="A5955" t="str">
            <v/>
          </cell>
          <cell r="C5955" t="str">
            <v/>
          </cell>
          <cell r="F5955" t="str">
            <v/>
          </cell>
          <cell r="G5955" t="str">
            <v/>
          </cell>
        </row>
        <row r="5956">
          <cell r="A5956" t="str">
            <v/>
          </cell>
          <cell r="C5956" t="str">
            <v/>
          </cell>
          <cell r="F5956" t="str">
            <v/>
          </cell>
          <cell r="G5956" t="str">
            <v/>
          </cell>
        </row>
        <row r="5957">
          <cell r="A5957" t="str">
            <v/>
          </cell>
          <cell r="C5957" t="str">
            <v/>
          </cell>
          <cell r="F5957" t="str">
            <v/>
          </cell>
          <cell r="G5957" t="str">
            <v/>
          </cell>
        </row>
        <row r="5958">
          <cell r="A5958" t="str">
            <v/>
          </cell>
          <cell r="C5958" t="str">
            <v/>
          </cell>
          <cell r="F5958" t="str">
            <v/>
          </cell>
          <cell r="G5958" t="str">
            <v/>
          </cell>
        </row>
        <row r="5959">
          <cell r="A5959" t="str">
            <v/>
          </cell>
          <cell r="C5959" t="str">
            <v/>
          </cell>
          <cell r="F5959" t="str">
            <v/>
          </cell>
          <cell r="G5959" t="str">
            <v/>
          </cell>
        </row>
        <row r="5960">
          <cell r="A5960" t="str">
            <v/>
          </cell>
          <cell r="C5960" t="str">
            <v/>
          </cell>
          <cell r="F5960" t="str">
            <v/>
          </cell>
          <cell r="G5960" t="str">
            <v/>
          </cell>
        </row>
        <row r="5961">
          <cell r="A5961" t="str">
            <v/>
          </cell>
          <cell r="C5961" t="str">
            <v/>
          </cell>
          <cell r="F5961" t="str">
            <v/>
          </cell>
          <cell r="G5961" t="str">
            <v/>
          </cell>
        </row>
        <row r="5962">
          <cell r="A5962" t="str">
            <v/>
          </cell>
          <cell r="C5962" t="str">
            <v/>
          </cell>
          <cell r="F5962" t="str">
            <v/>
          </cell>
          <cell r="G5962" t="str">
            <v/>
          </cell>
        </row>
        <row r="5963">
          <cell r="A5963" t="str">
            <v/>
          </cell>
          <cell r="C5963" t="str">
            <v/>
          </cell>
          <cell r="F5963" t="str">
            <v/>
          </cell>
          <cell r="G5963" t="str">
            <v/>
          </cell>
        </row>
        <row r="5964">
          <cell r="F5964" t="str">
            <v>SUBTOTAL</v>
          </cell>
          <cell r="G5964" t="str">
            <v/>
          </cell>
        </row>
        <row r="5966">
          <cell r="A5966" t="str">
            <v>III. TRANSPORTES</v>
          </cell>
        </row>
        <row r="5967">
          <cell r="A5967" t="str">
            <v>CÓDIGO</v>
          </cell>
          <cell r="B5967" t="str">
            <v>DESCRIPCIÓN</v>
          </cell>
          <cell r="C5967" t="str">
            <v>TIPO</v>
          </cell>
          <cell r="D5967" t="str">
            <v>VOLUMEN/PESO</v>
          </cell>
          <cell r="E5967" t="str">
            <v>DISTANCIA</v>
          </cell>
          <cell r="F5967" t="str">
            <v>TARIFA</v>
          </cell>
          <cell r="G5967" t="str">
            <v>VR. UNITARIO</v>
          </cell>
        </row>
        <row r="5968">
          <cell r="A5968" t="str">
            <v/>
          </cell>
          <cell r="E5968" t="str">
            <v/>
          </cell>
          <cell r="F5968" t="str">
            <v/>
          </cell>
          <cell r="G5968" t="str">
            <v/>
          </cell>
        </row>
        <row r="5969">
          <cell r="A5969" t="str">
            <v/>
          </cell>
          <cell r="E5969" t="str">
            <v/>
          </cell>
          <cell r="F5969" t="str">
            <v/>
          </cell>
          <cell r="G5969" t="str">
            <v/>
          </cell>
        </row>
        <row r="5970">
          <cell r="A5970" t="str">
            <v/>
          </cell>
          <cell r="E5970" t="str">
            <v/>
          </cell>
          <cell r="F5970" t="str">
            <v/>
          </cell>
          <cell r="G5970" t="str">
            <v/>
          </cell>
        </row>
        <row r="5971">
          <cell r="F5971" t="str">
            <v>SUBTOTAL</v>
          </cell>
          <cell r="G5971" t="str">
            <v/>
          </cell>
        </row>
        <row r="5973">
          <cell r="A5973" t="str">
            <v>IV. MANO DE OBRA</v>
          </cell>
        </row>
        <row r="5974">
          <cell r="A5974" t="str">
            <v>CÓDIGO</v>
          </cell>
          <cell r="B5974" t="str">
            <v>CARGOS PERSONAL</v>
          </cell>
          <cell r="D5974" t="str">
            <v>CANTIDAD</v>
          </cell>
          <cell r="E5974" t="str">
            <v>JORNAL TOTAL</v>
          </cell>
          <cell r="F5974" t="str">
            <v>RENDIMIENTO</v>
          </cell>
          <cell r="G5974" t="str">
            <v>VR. UNITARIO</v>
          </cell>
        </row>
        <row r="5975">
          <cell r="A5975" t="str">
            <v/>
          </cell>
          <cell r="E5975" t="str">
            <v/>
          </cell>
          <cell r="G5975" t="str">
            <v/>
          </cell>
        </row>
        <row r="5976">
          <cell r="A5976" t="str">
            <v/>
          </cell>
          <cell r="E5976" t="str">
            <v/>
          </cell>
          <cell r="F5976" t="str">
            <v/>
          </cell>
          <cell r="G5976" t="str">
            <v/>
          </cell>
        </row>
        <row r="5977">
          <cell r="A5977" t="str">
            <v/>
          </cell>
          <cell r="E5977" t="str">
            <v/>
          </cell>
          <cell r="F5977" t="str">
            <v/>
          </cell>
          <cell r="G5977" t="str">
            <v/>
          </cell>
        </row>
        <row r="5978">
          <cell r="A5978" t="str">
            <v/>
          </cell>
          <cell r="E5978" t="str">
            <v/>
          </cell>
          <cell r="F5978" t="str">
            <v/>
          </cell>
          <cell r="G5978" t="str">
            <v/>
          </cell>
        </row>
        <row r="5979">
          <cell r="F5979" t="str">
            <v>SUBTOTAL</v>
          </cell>
          <cell r="G5979" t="str">
            <v/>
          </cell>
        </row>
        <row r="5981">
          <cell r="A5981" t="str">
            <v>V. SERVICIOS</v>
          </cell>
        </row>
        <row r="5982">
          <cell r="A5982" t="str">
            <v>CÓDIGO</v>
          </cell>
          <cell r="B5982" t="str">
            <v>DESCRIPCIÓN</v>
          </cell>
          <cell r="D5982" t="str">
            <v>UNIDAD</v>
          </cell>
          <cell r="E5982" t="str">
            <v>CANTIDAD</v>
          </cell>
          <cell r="F5982" t="str">
            <v>PRECIO UNIT.</v>
          </cell>
          <cell r="G5982" t="str">
            <v>VR. UNITARIO</v>
          </cell>
        </row>
        <row r="5983">
          <cell r="A5983" t="str">
            <v/>
          </cell>
          <cell r="D5983" t="str">
            <v/>
          </cell>
          <cell r="F5983" t="str">
            <v/>
          </cell>
          <cell r="G5983" t="str">
            <v/>
          </cell>
        </row>
        <row r="5984">
          <cell r="A5984" t="str">
            <v/>
          </cell>
          <cell r="D5984" t="str">
            <v/>
          </cell>
          <cell r="F5984" t="str">
            <v/>
          </cell>
          <cell r="G5984" t="str">
            <v/>
          </cell>
        </row>
        <row r="5985">
          <cell r="A5985" t="str">
            <v/>
          </cell>
          <cell r="D5985" t="str">
            <v/>
          </cell>
          <cell r="F5985" t="str">
            <v/>
          </cell>
          <cell r="G5985" t="str">
            <v/>
          </cell>
        </row>
        <row r="5986">
          <cell r="F5986" t="str">
            <v>SUBTOTAL</v>
          </cell>
          <cell r="G5986" t="str">
            <v/>
          </cell>
        </row>
        <row r="5988">
          <cell r="A5988" t="str">
            <v>TOTAL COSTO DIRECTO</v>
          </cell>
          <cell r="G5988" t="str">
            <v/>
          </cell>
        </row>
        <row r="5990">
          <cell r="A5990" t="str">
            <v>2. COSTOS INDIRECTOS</v>
          </cell>
        </row>
        <row r="5992">
          <cell r="A5992" t="str">
            <v>DESCRIPCIÓN</v>
          </cell>
          <cell r="F5992" t="str">
            <v>PORCENTAJE</v>
          </cell>
          <cell r="G5992" t="str">
            <v>VALOR TOTAL</v>
          </cell>
        </row>
        <row r="5993">
          <cell r="A5993" t="str">
            <v>ADMINISTRACION</v>
          </cell>
          <cell r="F5993">
            <v>0.21665986967355252</v>
          </cell>
          <cell r="G5993" t="str">
            <v/>
          </cell>
        </row>
        <row r="5994">
          <cell r="A5994" t="str">
            <v>IMPREVISTOS</v>
          </cell>
          <cell r="F5994" t="e">
            <v>#REF!</v>
          </cell>
          <cell r="G5994" t="str">
            <v/>
          </cell>
        </row>
        <row r="5995">
          <cell r="A5995" t="str">
            <v>UTILIDADES</v>
          </cell>
          <cell r="F5995" t="e">
            <v>#REF!</v>
          </cell>
          <cell r="G5995" t="str">
            <v/>
          </cell>
        </row>
        <row r="5996">
          <cell r="A5996" t="str">
            <v>TOTAL COSTO INDIRECTO</v>
          </cell>
          <cell r="F5996" t="e">
            <v>#REF!</v>
          </cell>
          <cell r="G5996" t="str">
            <v/>
          </cell>
        </row>
        <row r="5998">
          <cell r="A5998" t="str">
            <v>PRECIO UNITARIO TOTAL APROXIMADO AL PESO</v>
          </cell>
          <cell r="G5998" t="str">
            <v/>
          </cell>
        </row>
        <row r="6000">
          <cell r="B6000" t="str">
            <v>RESPONSABLE: JOHNATAN DE JESÚS ATEHORTÚA LONDOÑO</v>
          </cell>
        </row>
        <row r="6001">
          <cell r="B6001" t="str">
            <v xml:space="preserve">PROFESIONAL DE APOYO </v>
          </cell>
        </row>
        <row r="6002">
          <cell r="B6002" t="str">
            <v xml:space="preserve">SECRETARÍA DE PLANEACIÓN Y DESARROLLO TERRITORIAL </v>
          </cell>
        </row>
        <row r="6003">
          <cell r="B6003" t="str">
            <v>M.P. 05202 - 396667 ANT</v>
          </cell>
          <cell r="D6003" t="str">
            <v>FIRMA RESPONSABLE</v>
          </cell>
        </row>
        <row r="6004">
          <cell r="A6004" t="str">
            <v>DEPARTAMENTO DE ANTIOQUIA</v>
          </cell>
          <cell r="F6004" t="str">
            <v/>
          </cell>
        </row>
        <row r="6005">
          <cell r="A6005" t="str">
            <v>MUNICIPIO DE YARUMAL</v>
          </cell>
        </row>
        <row r="6006">
          <cell r="A6006" t="str">
            <v xml:space="preserve">PROYECTO: MEJORAMIENTO DE VÍAS TERCIARIAS EN EL MUNICIPIO DE YARUMAL ANTIOQUIA </v>
          </cell>
        </row>
        <row r="6008">
          <cell r="A6008" t="str">
            <v>ANÁLISIS DE PRECIOS UNITARIOS</v>
          </cell>
        </row>
        <row r="6010">
          <cell r="A6010" t="str">
            <v>ITEM</v>
          </cell>
          <cell r="B6010" t="str">
            <v>DESCRIPCIÓN</v>
          </cell>
          <cell r="E6010" t="str">
            <v>UNIDAD</v>
          </cell>
          <cell r="F6010" t="str">
            <v>CANTIDAD</v>
          </cell>
          <cell r="G6010" t="str">
            <v>COSTO DIRECTO</v>
          </cell>
        </row>
        <row r="6011">
          <cell r="B6011" t="str">
            <v/>
          </cell>
          <cell r="E6011" t="str">
            <v/>
          </cell>
          <cell r="F6011" t="str">
            <v/>
          </cell>
          <cell r="G6011" t="str">
            <v/>
          </cell>
        </row>
        <row r="6013">
          <cell r="A6013" t="str">
            <v>1. COSTOS DIRECTOS</v>
          </cell>
        </row>
        <row r="6015">
          <cell r="A6015" t="str">
            <v>I. EQUIPO</v>
          </cell>
        </row>
        <row r="6016">
          <cell r="A6016" t="str">
            <v>CÓDIGO</v>
          </cell>
          <cell r="B6016" t="str">
            <v>DESCRIPCIÓN</v>
          </cell>
          <cell r="D6016" t="str">
            <v>UNIDAD</v>
          </cell>
          <cell r="E6016" t="str">
            <v>TARIFA</v>
          </cell>
          <cell r="F6016" t="str">
            <v>RENDIMIENTO</v>
          </cell>
          <cell r="G6016" t="str">
            <v>VR. UNITARIO</v>
          </cell>
        </row>
        <row r="6017">
          <cell r="A6017" t="str">
            <v/>
          </cell>
          <cell r="D6017" t="str">
            <v/>
          </cell>
          <cell r="E6017" t="str">
            <v/>
          </cell>
          <cell r="G6017" t="str">
            <v/>
          </cell>
        </row>
        <row r="6018">
          <cell r="A6018" t="str">
            <v/>
          </cell>
          <cell r="D6018" t="str">
            <v/>
          </cell>
          <cell r="E6018" t="str">
            <v/>
          </cell>
          <cell r="G6018" t="str">
            <v/>
          </cell>
        </row>
        <row r="6019">
          <cell r="A6019" t="str">
            <v/>
          </cell>
          <cell r="D6019" t="str">
            <v/>
          </cell>
          <cell r="E6019" t="str">
            <v/>
          </cell>
          <cell r="G6019" t="str">
            <v/>
          </cell>
        </row>
        <row r="6020">
          <cell r="A6020" t="str">
            <v/>
          </cell>
          <cell r="D6020" t="str">
            <v/>
          </cell>
          <cell r="E6020" t="str">
            <v/>
          </cell>
          <cell r="G6020" t="str">
            <v/>
          </cell>
        </row>
        <row r="6021">
          <cell r="A6021" t="str">
            <v/>
          </cell>
          <cell r="D6021" t="str">
            <v/>
          </cell>
          <cell r="E6021" t="str">
            <v/>
          </cell>
          <cell r="G6021" t="str">
            <v/>
          </cell>
        </row>
        <row r="6022">
          <cell r="A6022" t="str">
            <v/>
          </cell>
          <cell r="D6022" t="str">
            <v/>
          </cell>
          <cell r="E6022" t="str">
            <v/>
          </cell>
          <cell r="G6022" t="str">
            <v/>
          </cell>
        </row>
        <row r="6023">
          <cell r="A6023" t="str">
            <v/>
          </cell>
          <cell r="B6023" t="str">
            <v/>
          </cell>
          <cell r="D6023" t="str">
            <v/>
          </cell>
          <cell r="E6023" t="str">
            <v/>
          </cell>
          <cell r="F6023" t="str">
            <v/>
          </cell>
          <cell r="G6023" t="str">
            <v/>
          </cell>
        </row>
        <row r="6024">
          <cell r="F6024" t="str">
            <v>SUBTOTAL</v>
          </cell>
          <cell r="G6024" t="str">
            <v/>
          </cell>
        </row>
        <row r="6026">
          <cell r="A6026" t="str">
            <v>II. MATERIALES</v>
          </cell>
        </row>
        <row r="6027">
          <cell r="A6027" t="str">
            <v>CÓDIGO</v>
          </cell>
          <cell r="B6027" t="str">
            <v>DESCRIPCIÓN</v>
          </cell>
          <cell r="C6027" t="str">
            <v>UNIDAD</v>
          </cell>
          <cell r="D6027" t="str">
            <v>CANTIDAD</v>
          </cell>
          <cell r="E6027" t="str">
            <v>DESP.</v>
          </cell>
          <cell r="F6027" t="str">
            <v>PRECIO UNIT.</v>
          </cell>
          <cell r="G6027" t="str">
            <v>VR. UNITARIO</v>
          </cell>
        </row>
        <row r="6028">
          <cell r="A6028" t="str">
            <v/>
          </cell>
          <cell r="C6028" t="str">
            <v/>
          </cell>
          <cell r="F6028" t="str">
            <v/>
          </cell>
          <cell r="G6028" t="str">
            <v/>
          </cell>
        </row>
        <row r="6029">
          <cell r="A6029" t="str">
            <v/>
          </cell>
          <cell r="C6029" t="str">
            <v/>
          </cell>
          <cell r="F6029" t="str">
            <v/>
          </cell>
          <cell r="G6029" t="str">
            <v/>
          </cell>
        </row>
        <row r="6030">
          <cell r="A6030" t="str">
            <v/>
          </cell>
          <cell r="C6030" t="str">
            <v/>
          </cell>
          <cell r="F6030" t="str">
            <v/>
          </cell>
          <cell r="G6030" t="str">
            <v/>
          </cell>
        </row>
        <row r="6031">
          <cell r="A6031" t="str">
            <v/>
          </cell>
          <cell r="C6031" t="str">
            <v/>
          </cell>
          <cell r="F6031" t="str">
            <v/>
          </cell>
          <cell r="G6031" t="str">
            <v/>
          </cell>
        </row>
        <row r="6032">
          <cell r="A6032" t="str">
            <v/>
          </cell>
          <cell r="C6032" t="str">
            <v/>
          </cell>
          <cell r="F6032" t="str">
            <v/>
          </cell>
          <cell r="G6032" t="str">
            <v/>
          </cell>
        </row>
        <row r="6033">
          <cell r="A6033" t="str">
            <v/>
          </cell>
          <cell r="C6033" t="str">
            <v/>
          </cell>
          <cell r="F6033" t="str">
            <v/>
          </cell>
          <cell r="G6033" t="str">
            <v/>
          </cell>
        </row>
        <row r="6034">
          <cell r="A6034" t="str">
            <v/>
          </cell>
          <cell r="C6034" t="str">
            <v/>
          </cell>
          <cell r="F6034" t="str">
            <v/>
          </cell>
          <cell r="G6034" t="str">
            <v/>
          </cell>
        </row>
        <row r="6035">
          <cell r="A6035" t="str">
            <v/>
          </cell>
          <cell r="C6035" t="str">
            <v/>
          </cell>
          <cell r="F6035" t="str">
            <v/>
          </cell>
          <cell r="G6035" t="str">
            <v/>
          </cell>
        </row>
        <row r="6036">
          <cell r="A6036" t="str">
            <v/>
          </cell>
          <cell r="C6036" t="str">
            <v/>
          </cell>
          <cell r="F6036" t="str">
            <v/>
          </cell>
          <cell r="G6036" t="str">
            <v/>
          </cell>
        </row>
        <row r="6037">
          <cell r="A6037" t="str">
            <v/>
          </cell>
          <cell r="C6037" t="str">
            <v/>
          </cell>
          <cell r="F6037" t="str">
            <v/>
          </cell>
          <cell r="G6037" t="str">
            <v/>
          </cell>
        </row>
        <row r="6038">
          <cell r="A6038" t="str">
            <v/>
          </cell>
          <cell r="C6038" t="str">
            <v/>
          </cell>
          <cell r="F6038" t="str">
            <v/>
          </cell>
          <cell r="G6038" t="str">
            <v/>
          </cell>
        </row>
        <row r="6039">
          <cell r="A6039" t="str">
            <v/>
          </cell>
          <cell r="C6039" t="str">
            <v/>
          </cell>
          <cell r="F6039" t="str">
            <v/>
          </cell>
          <cell r="G6039" t="str">
            <v/>
          </cell>
        </row>
        <row r="6040">
          <cell r="A6040" t="str">
            <v/>
          </cell>
          <cell r="C6040" t="str">
            <v/>
          </cell>
          <cell r="F6040" t="str">
            <v/>
          </cell>
          <cell r="G6040" t="str">
            <v/>
          </cell>
        </row>
        <row r="6041">
          <cell r="A6041" t="str">
            <v/>
          </cell>
          <cell r="C6041" t="str">
            <v/>
          </cell>
          <cell r="F6041" t="str">
            <v/>
          </cell>
          <cell r="G6041" t="str">
            <v/>
          </cell>
        </row>
        <row r="6042">
          <cell r="F6042" t="str">
            <v>SUBTOTAL</v>
          </cell>
          <cell r="G6042" t="str">
            <v/>
          </cell>
        </row>
        <row r="6044">
          <cell r="A6044" t="str">
            <v>III. TRANSPORTES</v>
          </cell>
        </row>
        <row r="6045">
          <cell r="A6045" t="str">
            <v>CÓDIGO</v>
          </cell>
          <cell r="B6045" t="str">
            <v>DESCRIPCIÓN</v>
          </cell>
          <cell r="C6045" t="str">
            <v>TIPO</v>
          </cell>
          <cell r="D6045" t="str">
            <v>VOLUMEN/PESO</v>
          </cell>
          <cell r="E6045" t="str">
            <v>DISTANCIA</v>
          </cell>
          <cell r="F6045" t="str">
            <v>TARIFA</v>
          </cell>
          <cell r="G6045" t="str">
            <v>VR. UNITARIO</v>
          </cell>
        </row>
        <row r="6046">
          <cell r="A6046" t="str">
            <v/>
          </cell>
          <cell r="E6046" t="str">
            <v/>
          </cell>
          <cell r="F6046" t="str">
            <v/>
          </cell>
          <cell r="G6046" t="str">
            <v/>
          </cell>
        </row>
        <row r="6047">
          <cell r="A6047" t="str">
            <v/>
          </cell>
          <cell r="E6047" t="str">
            <v/>
          </cell>
          <cell r="F6047" t="str">
            <v/>
          </cell>
          <cell r="G6047" t="str">
            <v/>
          </cell>
        </row>
        <row r="6048">
          <cell r="A6048" t="str">
            <v/>
          </cell>
          <cell r="E6048" t="str">
            <v/>
          </cell>
          <cell r="F6048" t="str">
            <v/>
          </cell>
          <cell r="G6048" t="str">
            <v/>
          </cell>
        </row>
        <row r="6049">
          <cell r="F6049" t="str">
            <v>SUBTOTAL</v>
          </cell>
          <cell r="G6049" t="str">
            <v/>
          </cell>
        </row>
        <row r="6051">
          <cell r="A6051" t="str">
            <v>IV. MANO DE OBRA</v>
          </cell>
        </row>
        <row r="6052">
          <cell r="A6052" t="str">
            <v>CÓDIGO</v>
          </cell>
          <cell r="B6052" t="str">
            <v>CARGOS PERSONAL</v>
          </cell>
          <cell r="D6052" t="str">
            <v>CANTIDAD</v>
          </cell>
          <cell r="E6052" t="str">
            <v>JORNAL TOTAL</v>
          </cell>
          <cell r="F6052" t="str">
            <v>RENDIMIENTO</v>
          </cell>
          <cell r="G6052" t="str">
            <v>VR. UNITARIO</v>
          </cell>
        </row>
        <row r="6053">
          <cell r="A6053" t="str">
            <v/>
          </cell>
          <cell r="E6053" t="str">
            <v/>
          </cell>
          <cell r="G6053" t="str">
            <v/>
          </cell>
        </row>
        <row r="6054">
          <cell r="A6054" t="str">
            <v/>
          </cell>
          <cell r="E6054" t="str">
            <v/>
          </cell>
          <cell r="F6054" t="str">
            <v/>
          </cell>
          <cell r="G6054" t="str">
            <v/>
          </cell>
        </row>
        <row r="6055">
          <cell r="A6055" t="str">
            <v/>
          </cell>
          <cell r="E6055" t="str">
            <v/>
          </cell>
          <cell r="F6055" t="str">
            <v/>
          </cell>
          <cell r="G6055" t="str">
            <v/>
          </cell>
        </row>
        <row r="6056">
          <cell r="A6056" t="str">
            <v/>
          </cell>
          <cell r="E6056" t="str">
            <v/>
          </cell>
          <cell r="F6056" t="str">
            <v/>
          </cell>
          <cell r="G6056" t="str">
            <v/>
          </cell>
        </row>
        <row r="6057">
          <cell r="F6057" t="str">
            <v>SUBTOTAL</v>
          </cell>
          <cell r="G6057" t="str">
            <v/>
          </cell>
        </row>
        <row r="6059">
          <cell r="A6059" t="str">
            <v>V. SERVICIOS</v>
          </cell>
        </row>
        <row r="6060">
          <cell r="A6060" t="str">
            <v>CÓDIGO</v>
          </cell>
          <cell r="B6060" t="str">
            <v>DESCRIPCIÓN</v>
          </cell>
          <cell r="D6060" t="str">
            <v>UNIDAD</v>
          </cell>
          <cell r="E6060" t="str">
            <v>CANTIDAD</v>
          </cell>
          <cell r="F6060" t="str">
            <v>PRECIO UNIT.</v>
          </cell>
          <cell r="G6060" t="str">
            <v>VR. UNITARIO</v>
          </cell>
        </row>
        <row r="6061">
          <cell r="A6061" t="str">
            <v/>
          </cell>
          <cell r="D6061" t="str">
            <v/>
          </cell>
          <cell r="F6061" t="str">
            <v/>
          </cell>
          <cell r="G6061" t="str">
            <v/>
          </cell>
        </row>
        <row r="6062">
          <cell r="A6062" t="str">
            <v/>
          </cell>
          <cell r="D6062" t="str">
            <v/>
          </cell>
          <cell r="F6062" t="str">
            <v/>
          </cell>
          <cell r="G6062" t="str">
            <v/>
          </cell>
        </row>
        <row r="6063">
          <cell r="A6063" t="str">
            <v/>
          </cell>
          <cell r="D6063" t="str">
            <v/>
          </cell>
          <cell r="F6063" t="str">
            <v/>
          </cell>
          <cell r="G6063" t="str">
            <v/>
          </cell>
        </row>
        <row r="6064">
          <cell r="F6064" t="str">
            <v>SUBTOTAL</v>
          </cell>
          <cell r="G6064" t="str">
            <v/>
          </cell>
        </row>
        <row r="6066">
          <cell r="A6066" t="str">
            <v>TOTAL COSTO DIRECTO</v>
          </cell>
          <cell r="G6066" t="str">
            <v/>
          </cell>
        </row>
        <row r="6068">
          <cell r="A6068" t="str">
            <v>2. COSTOS INDIRECTOS</v>
          </cell>
        </row>
        <row r="6070">
          <cell r="A6070" t="str">
            <v>DESCRIPCIÓN</v>
          </cell>
          <cell r="F6070" t="str">
            <v>PORCENTAJE</v>
          </cell>
          <cell r="G6070" t="str">
            <v>VALOR TOTAL</v>
          </cell>
        </row>
        <row r="6071">
          <cell r="A6071" t="str">
            <v>ADMINISTRACION</v>
          </cell>
          <cell r="F6071">
            <v>0.21665986967355252</v>
          </cell>
          <cell r="G6071" t="str">
            <v/>
          </cell>
        </row>
        <row r="6072">
          <cell r="A6072" t="str">
            <v>IMPREVISTOS</v>
          </cell>
          <cell r="F6072" t="e">
            <v>#REF!</v>
          </cell>
          <cell r="G6072" t="str">
            <v/>
          </cell>
        </row>
        <row r="6073">
          <cell r="A6073" t="str">
            <v>UTILIDADES</v>
          </cell>
          <cell r="F6073" t="e">
            <v>#REF!</v>
          </cell>
          <cell r="G6073" t="str">
            <v/>
          </cell>
        </row>
        <row r="6074">
          <cell r="A6074" t="str">
            <v>TOTAL COSTO INDIRECTO</v>
          </cell>
          <cell r="F6074" t="e">
            <v>#REF!</v>
          </cell>
          <cell r="G6074" t="str">
            <v/>
          </cell>
        </row>
        <row r="6076">
          <cell r="A6076" t="str">
            <v>PRECIO UNITARIO TOTAL APROXIMADO AL PESO</v>
          </cell>
          <cell r="G6076" t="str">
            <v/>
          </cell>
        </row>
        <row r="6078">
          <cell r="B6078" t="str">
            <v>RESPONSABLE: JOHNATAN DE JESÚS ATEHORTÚA LONDOÑO</v>
          </cell>
        </row>
        <row r="6079">
          <cell r="B6079" t="str">
            <v xml:space="preserve">PROFESIONAL DE APOYO </v>
          </cell>
        </row>
        <row r="6080">
          <cell r="B6080" t="str">
            <v xml:space="preserve">SECRETARÍA DE PLANEACIÓN Y DESARROLLO TERRITORIAL </v>
          </cell>
        </row>
        <row r="6081">
          <cell r="B6081" t="str">
            <v>M.P. 05202 - 396667 ANT</v>
          </cell>
          <cell r="D6081" t="str">
            <v>FIRMA RESPONSABLE</v>
          </cell>
        </row>
        <row r="6082">
          <cell r="A6082" t="str">
            <v>DEPARTAMENTO DE ANTIOQUIA</v>
          </cell>
          <cell r="F6082" t="str">
            <v/>
          </cell>
        </row>
        <row r="6083">
          <cell r="A6083" t="str">
            <v>MUNICIPIO DE YARUMAL</v>
          </cell>
        </row>
        <row r="6084">
          <cell r="A6084" t="str">
            <v xml:space="preserve">PROYECTO: MEJORAMIENTO DE VÍAS TERCIARIAS EN EL MUNICIPIO DE YARUMAL ANTIOQUIA </v>
          </cell>
        </row>
        <row r="6086">
          <cell r="A6086" t="str">
            <v>ANÁLISIS DE PRECIOS UNITARIOS</v>
          </cell>
        </row>
        <row r="6088">
          <cell r="A6088" t="str">
            <v>ITEM</v>
          </cell>
          <cell r="B6088" t="str">
            <v>DESCRIPCIÓN</v>
          </cell>
          <cell r="E6088" t="str">
            <v>UNIDAD</v>
          </cell>
          <cell r="F6088" t="str">
            <v>CANTIDAD</v>
          </cell>
          <cell r="G6088" t="str">
            <v>COSTO DIRECTO</v>
          </cell>
        </row>
        <row r="6089">
          <cell r="B6089" t="str">
            <v/>
          </cell>
          <cell r="E6089" t="str">
            <v/>
          </cell>
          <cell r="F6089" t="str">
            <v/>
          </cell>
          <cell r="G6089" t="str">
            <v/>
          </cell>
        </row>
        <row r="6091">
          <cell r="A6091" t="str">
            <v>1. COSTOS DIRECTOS</v>
          </cell>
        </row>
        <row r="6093">
          <cell r="A6093" t="str">
            <v>I. EQUIPO</v>
          </cell>
        </row>
        <row r="6094">
          <cell r="A6094" t="str">
            <v>CÓDIGO</v>
          </cell>
          <cell r="B6094" t="str">
            <v>DESCRIPCIÓN</v>
          </cell>
          <cell r="D6094" t="str">
            <v>UNIDAD</v>
          </cell>
          <cell r="E6094" t="str">
            <v>TARIFA</v>
          </cell>
          <cell r="F6094" t="str">
            <v>RENDIMIENTO</v>
          </cell>
          <cell r="G6094" t="str">
            <v>VR. UNITARIO</v>
          </cell>
        </row>
        <row r="6095">
          <cell r="A6095" t="str">
            <v/>
          </cell>
          <cell r="D6095" t="str">
            <v/>
          </cell>
          <cell r="E6095" t="str">
            <v/>
          </cell>
          <cell r="G6095" t="str">
            <v/>
          </cell>
        </row>
        <row r="6096">
          <cell r="A6096" t="str">
            <v/>
          </cell>
          <cell r="D6096" t="str">
            <v/>
          </cell>
          <cell r="E6096" t="str">
            <v/>
          </cell>
          <cell r="G6096" t="str">
            <v/>
          </cell>
        </row>
        <row r="6097">
          <cell r="A6097" t="str">
            <v/>
          </cell>
          <cell r="D6097" t="str">
            <v/>
          </cell>
          <cell r="E6097" t="str">
            <v/>
          </cell>
          <cell r="G6097" t="str">
            <v/>
          </cell>
        </row>
        <row r="6098">
          <cell r="A6098" t="str">
            <v/>
          </cell>
          <cell r="D6098" t="str">
            <v/>
          </cell>
          <cell r="E6098" t="str">
            <v/>
          </cell>
          <cell r="G6098" t="str">
            <v/>
          </cell>
        </row>
        <row r="6099">
          <cell r="A6099" t="str">
            <v/>
          </cell>
          <cell r="D6099" t="str">
            <v/>
          </cell>
          <cell r="E6099" t="str">
            <v/>
          </cell>
          <cell r="G6099" t="str">
            <v/>
          </cell>
        </row>
        <row r="6100">
          <cell r="A6100" t="str">
            <v/>
          </cell>
          <cell r="D6100" t="str">
            <v/>
          </cell>
          <cell r="E6100" t="str">
            <v/>
          </cell>
          <cell r="G6100" t="str">
            <v/>
          </cell>
        </row>
        <row r="6101">
          <cell r="A6101" t="str">
            <v/>
          </cell>
          <cell r="B6101" t="str">
            <v/>
          </cell>
          <cell r="D6101" t="str">
            <v/>
          </cell>
          <cell r="E6101" t="str">
            <v/>
          </cell>
          <cell r="F6101" t="str">
            <v/>
          </cell>
          <cell r="G6101" t="str">
            <v/>
          </cell>
        </row>
        <row r="6102">
          <cell r="F6102" t="str">
            <v>SUBTOTAL</v>
          </cell>
          <cell r="G6102" t="str">
            <v/>
          </cell>
        </row>
        <row r="6104">
          <cell r="A6104" t="str">
            <v>II. MATERIALES</v>
          </cell>
        </row>
        <row r="6105">
          <cell r="A6105" t="str">
            <v>CÓDIGO</v>
          </cell>
          <cell r="B6105" t="str">
            <v>DESCRIPCIÓN</v>
          </cell>
          <cell r="C6105" t="str">
            <v>UNIDAD</v>
          </cell>
          <cell r="D6105" t="str">
            <v>CANTIDAD</v>
          </cell>
          <cell r="E6105" t="str">
            <v>DESP.</v>
          </cell>
          <cell r="F6105" t="str">
            <v>PRECIO UNIT.</v>
          </cell>
          <cell r="G6105" t="str">
            <v>VR. UNITARIO</v>
          </cell>
        </row>
        <row r="6106">
          <cell r="A6106" t="str">
            <v/>
          </cell>
          <cell r="C6106" t="str">
            <v/>
          </cell>
          <cell r="F6106" t="str">
            <v/>
          </cell>
          <cell r="G6106" t="str">
            <v/>
          </cell>
        </row>
        <row r="6107">
          <cell r="A6107" t="str">
            <v/>
          </cell>
          <cell r="C6107" t="str">
            <v/>
          </cell>
          <cell r="F6107" t="str">
            <v/>
          </cell>
          <cell r="G6107" t="str">
            <v/>
          </cell>
        </row>
        <row r="6108">
          <cell r="A6108" t="str">
            <v/>
          </cell>
          <cell r="C6108" t="str">
            <v/>
          </cell>
          <cell r="F6108" t="str">
            <v/>
          </cell>
          <cell r="G6108" t="str">
            <v/>
          </cell>
        </row>
        <row r="6109">
          <cell r="A6109" t="str">
            <v/>
          </cell>
          <cell r="C6109" t="str">
            <v/>
          </cell>
          <cell r="F6109" t="str">
            <v/>
          </cell>
          <cell r="G6109" t="str">
            <v/>
          </cell>
        </row>
        <row r="6110">
          <cell r="A6110" t="str">
            <v/>
          </cell>
          <cell r="C6110" t="str">
            <v/>
          </cell>
          <cell r="F6110" t="str">
            <v/>
          </cell>
          <cell r="G6110" t="str">
            <v/>
          </cell>
        </row>
        <row r="6111">
          <cell r="A6111" t="str">
            <v/>
          </cell>
          <cell r="C6111" t="str">
            <v/>
          </cell>
          <cell r="F6111" t="str">
            <v/>
          </cell>
          <cell r="G6111" t="str">
            <v/>
          </cell>
        </row>
        <row r="6112">
          <cell r="A6112" t="str">
            <v/>
          </cell>
          <cell r="C6112" t="str">
            <v/>
          </cell>
          <cell r="F6112" t="str">
            <v/>
          </cell>
          <cell r="G6112" t="str">
            <v/>
          </cell>
        </row>
        <row r="6113">
          <cell r="A6113" t="str">
            <v/>
          </cell>
          <cell r="C6113" t="str">
            <v/>
          </cell>
          <cell r="F6113" t="str">
            <v/>
          </cell>
          <cell r="G6113" t="str">
            <v/>
          </cell>
        </row>
        <row r="6114">
          <cell r="A6114" t="str">
            <v/>
          </cell>
          <cell r="C6114" t="str">
            <v/>
          </cell>
          <cell r="F6114" t="str">
            <v/>
          </cell>
          <cell r="G6114" t="str">
            <v/>
          </cell>
        </row>
        <row r="6115">
          <cell r="A6115" t="str">
            <v/>
          </cell>
          <cell r="C6115" t="str">
            <v/>
          </cell>
          <cell r="F6115" t="str">
            <v/>
          </cell>
          <cell r="G6115" t="str">
            <v/>
          </cell>
        </row>
        <row r="6116">
          <cell r="A6116" t="str">
            <v/>
          </cell>
          <cell r="C6116" t="str">
            <v/>
          </cell>
          <cell r="F6116" t="str">
            <v/>
          </cell>
          <cell r="G6116" t="str">
            <v/>
          </cell>
        </row>
        <row r="6117">
          <cell r="A6117" t="str">
            <v/>
          </cell>
          <cell r="C6117" t="str">
            <v/>
          </cell>
          <cell r="F6117" t="str">
            <v/>
          </cell>
          <cell r="G6117" t="str">
            <v/>
          </cell>
        </row>
        <row r="6118">
          <cell r="A6118" t="str">
            <v/>
          </cell>
          <cell r="C6118" t="str">
            <v/>
          </cell>
          <cell r="F6118" t="str">
            <v/>
          </cell>
          <cell r="G6118" t="str">
            <v/>
          </cell>
        </row>
        <row r="6119">
          <cell r="A6119" t="str">
            <v/>
          </cell>
          <cell r="C6119" t="str">
            <v/>
          </cell>
          <cell r="F6119" t="str">
            <v/>
          </cell>
          <cell r="G6119" t="str">
            <v/>
          </cell>
        </row>
        <row r="6120">
          <cell r="F6120" t="str">
            <v>SUBTOTAL</v>
          </cell>
          <cell r="G6120" t="str">
            <v/>
          </cell>
        </row>
        <row r="6122">
          <cell r="A6122" t="str">
            <v>III. TRANSPORTES</v>
          </cell>
        </row>
        <row r="6123">
          <cell r="A6123" t="str">
            <v>CÓDIGO</v>
          </cell>
          <cell r="B6123" t="str">
            <v>DESCRIPCIÓN</v>
          </cell>
          <cell r="C6123" t="str">
            <v>TIPO</v>
          </cell>
          <cell r="D6123" t="str">
            <v>VOLUMEN/PESO</v>
          </cell>
          <cell r="E6123" t="str">
            <v>DISTANCIA</v>
          </cell>
          <cell r="F6123" t="str">
            <v>TARIFA</v>
          </cell>
          <cell r="G6123" t="str">
            <v>VR. UNITARIO</v>
          </cell>
        </row>
        <row r="6124">
          <cell r="A6124" t="str">
            <v/>
          </cell>
          <cell r="E6124" t="str">
            <v/>
          </cell>
          <cell r="F6124" t="str">
            <v/>
          </cell>
          <cell r="G6124" t="str">
            <v/>
          </cell>
        </row>
        <row r="6125">
          <cell r="A6125" t="str">
            <v/>
          </cell>
          <cell r="E6125" t="str">
            <v/>
          </cell>
          <cell r="F6125" t="str">
            <v/>
          </cell>
          <cell r="G6125" t="str">
            <v/>
          </cell>
        </row>
        <row r="6126">
          <cell r="A6126" t="str">
            <v/>
          </cell>
          <cell r="E6126" t="str">
            <v/>
          </cell>
          <cell r="F6126" t="str">
            <v/>
          </cell>
          <cell r="G6126" t="str">
            <v/>
          </cell>
        </row>
        <row r="6127">
          <cell r="F6127" t="str">
            <v>SUBTOTAL</v>
          </cell>
          <cell r="G6127" t="str">
            <v/>
          </cell>
        </row>
        <row r="6129">
          <cell r="A6129" t="str">
            <v>IV. MANO DE OBRA</v>
          </cell>
        </row>
        <row r="6130">
          <cell r="A6130" t="str">
            <v>CÓDIGO</v>
          </cell>
          <cell r="B6130" t="str">
            <v>CARGOS PERSONAL</v>
          </cell>
          <cell r="D6130" t="str">
            <v>CANTIDAD</v>
          </cell>
          <cell r="E6130" t="str">
            <v>JORNAL TOTAL</v>
          </cell>
          <cell r="F6130" t="str">
            <v>RENDIMIENTO</v>
          </cell>
          <cell r="G6130" t="str">
            <v>VR. UNITARIO</v>
          </cell>
        </row>
        <row r="6131">
          <cell r="A6131" t="str">
            <v/>
          </cell>
          <cell r="E6131" t="str">
            <v/>
          </cell>
          <cell r="G6131" t="str">
            <v/>
          </cell>
        </row>
        <row r="6132">
          <cell r="A6132" t="str">
            <v/>
          </cell>
          <cell r="E6132" t="str">
            <v/>
          </cell>
          <cell r="F6132" t="str">
            <v/>
          </cell>
          <cell r="G6132" t="str">
            <v/>
          </cell>
        </row>
        <row r="6133">
          <cell r="A6133" t="str">
            <v/>
          </cell>
          <cell r="E6133" t="str">
            <v/>
          </cell>
          <cell r="F6133" t="str">
            <v/>
          </cell>
          <cell r="G6133" t="str">
            <v/>
          </cell>
        </row>
        <row r="6134">
          <cell r="A6134" t="str">
            <v/>
          </cell>
          <cell r="E6134" t="str">
            <v/>
          </cell>
          <cell r="F6134" t="str">
            <v/>
          </cell>
          <cell r="G6134" t="str">
            <v/>
          </cell>
        </row>
        <row r="6135">
          <cell r="F6135" t="str">
            <v>SUBTOTAL</v>
          </cell>
          <cell r="G6135" t="str">
            <v/>
          </cell>
        </row>
        <row r="6137">
          <cell r="A6137" t="str">
            <v>V. SERVICIOS</v>
          </cell>
        </row>
        <row r="6138">
          <cell r="A6138" t="str">
            <v>CÓDIGO</v>
          </cell>
          <cell r="B6138" t="str">
            <v>DESCRIPCIÓN</v>
          </cell>
          <cell r="D6138" t="str">
            <v>UNIDAD</v>
          </cell>
          <cell r="E6138" t="str">
            <v>CANTIDAD</v>
          </cell>
          <cell r="F6138" t="str">
            <v>PRECIO UNIT.</v>
          </cell>
          <cell r="G6138" t="str">
            <v>VR. UNITARIO</v>
          </cell>
        </row>
        <row r="6139">
          <cell r="A6139" t="str">
            <v/>
          </cell>
          <cell r="D6139" t="str">
            <v/>
          </cell>
          <cell r="F6139" t="str">
            <v/>
          </cell>
          <cell r="G6139" t="str">
            <v/>
          </cell>
        </row>
        <row r="6140">
          <cell r="A6140" t="str">
            <v/>
          </cell>
          <cell r="D6140" t="str">
            <v/>
          </cell>
          <cell r="F6140" t="str">
            <v/>
          </cell>
          <cell r="G6140" t="str">
            <v/>
          </cell>
        </row>
        <row r="6141">
          <cell r="A6141" t="str">
            <v/>
          </cell>
          <cell r="D6141" t="str">
            <v/>
          </cell>
          <cell r="F6141" t="str">
            <v/>
          </cell>
          <cell r="G6141" t="str">
            <v/>
          </cell>
        </row>
        <row r="6142">
          <cell r="F6142" t="str">
            <v>SUBTOTAL</v>
          </cell>
          <cell r="G6142" t="str">
            <v/>
          </cell>
        </row>
        <row r="6144">
          <cell r="A6144" t="str">
            <v>TOTAL COSTO DIRECTO</v>
          </cell>
          <cell r="G6144" t="str">
            <v/>
          </cell>
        </row>
        <row r="6146">
          <cell r="A6146" t="str">
            <v>2. COSTOS INDIRECTOS</v>
          </cell>
        </row>
        <row r="6148">
          <cell r="A6148" t="str">
            <v>DESCRIPCIÓN</v>
          </cell>
          <cell r="F6148" t="str">
            <v>PORCENTAJE</v>
          </cell>
          <cell r="G6148" t="str">
            <v>VALOR TOTAL</v>
          </cell>
        </row>
        <row r="6149">
          <cell r="A6149" t="str">
            <v>ADMINISTRACION</v>
          </cell>
          <cell r="F6149">
            <v>0.21665986967355252</v>
          </cell>
          <cell r="G6149" t="str">
            <v/>
          </cell>
        </row>
        <row r="6150">
          <cell r="A6150" t="str">
            <v>IMPREVISTOS</v>
          </cell>
          <cell r="F6150" t="e">
            <v>#REF!</v>
          </cell>
          <cell r="G6150" t="str">
            <v/>
          </cell>
        </row>
        <row r="6151">
          <cell r="A6151" t="str">
            <v>UTILIDADES</v>
          </cell>
          <cell r="F6151" t="e">
            <v>#REF!</v>
          </cell>
          <cell r="G6151" t="str">
            <v/>
          </cell>
        </row>
        <row r="6152">
          <cell r="A6152" t="str">
            <v>TOTAL COSTO INDIRECTO</v>
          </cell>
          <cell r="F6152" t="e">
            <v>#REF!</v>
          </cell>
          <cell r="G6152" t="str">
            <v/>
          </cell>
        </row>
        <row r="6154">
          <cell r="A6154" t="str">
            <v>PRECIO UNITARIO TOTAL APROXIMADO AL PESO</v>
          </cell>
          <cell r="G6154" t="str">
            <v/>
          </cell>
        </row>
        <row r="6156">
          <cell r="B6156" t="str">
            <v>RESPONSABLE: JOHNATAN DE JESÚS ATEHORTÚA LONDOÑO</v>
          </cell>
        </row>
        <row r="6157">
          <cell r="B6157" t="str">
            <v xml:space="preserve">PROFESIONAL DE APOYO </v>
          </cell>
        </row>
        <row r="6158">
          <cell r="B6158" t="str">
            <v xml:space="preserve">SECRETARÍA DE PLANEACIÓN Y DESARROLLO TERRITORIAL </v>
          </cell>
        </row>
        <row r="6159">
          <cell r="B6159" t="str">
            <v>M.P. 05202 - 396667 ANT</v>
          </cell>
          <cell r="D6159" t="str">
            <v>FIRMA RESPONSABLE</v>
          </cell>
        </row>
        <row r="6160">
          <cell r="A6160" t="str">
            <v>DEPARTAMENTO DE ANTIOQUIA</v>
          </cell>
          <cell r="F6160" t="str">
            <v/>
          </cell>
        </row>
        <row r="6161">
          <cell r="A6161" t="str">
            <v>MUNICIPIO DE YARUMAL</v>
          </cell>
        </row>
        <row r="6162">
          <cell r="A6162" t="str">
            <v xml:space="preserve">PROYECTO: MEJORAMIENTO DE VÍAS TERCIARIAS EN EL MUNICIPIO DE YARUMAL ANTIOQUIA </v>
          </cell>
        </row>
        <row r="6164">
          <cell r="A6164" t="str">
            <v>ANÁLISIS DE PRECIOS UNITARIOS</v>
          </cell>
        </row>
        <row r="6166">
          <cell r="A6166" t="str">
            <v>ITEM</v>
          </cell>
          <cell r="B6166" t="str">
            <v>DESCRIPCIÓN</v>
          </cell>
          <cell r="E6166" t="str">
            <v>UNIDAD</v>
          </cell>
          <cell r="F6166" t="str">
            <v>CANTIDAD</v>
          </cell>
          <cell r="G6166" t="str">
            <v>COSTO DIRECTO</v>
          </cell>
        </row>
        <row r="6167">
          <cell r="B6167" t="str">
            <v/>
          </cell>
          <cell r="E6167" t="str">
            <v/>
          </cell>
          <cell r="F6167" t="str">
            <v/>
          </cell>
          <cell r="G6167" t="str">
            <v/>
          </cell>
        </row>
        <row r="6169">
          <cell r="A6169" t="str">
            <v>1. COSTOS DIRECTOS</v>
          </cell>
        </row>
        <row r="6171">
          <cell r="A6171" t="str">
            <v>I. EQUIPO</v>
          </cell>
        </row>
        <row r="6172">
          <cell r="A6172" t="str">
            <v>CÓDIGO</v>
          </cell>
          <cell r="B6172" t="str">
            <v>DESCRIPCIÓN</v>
          </cell>
          <cell r="D6172" t="str">
            <v>UNIDAD</v>
          </cell>
          <cell r="E6172" t="str">
            <v>TARIFA</v>
          </cell>
          <cell r="F6172" t="str">
            <v>RENDIMIENTO</v>
          </cell>
          <cell r="G6172" t="str">
            <v>VR. UNITARIO</v>
          </cell>
        </row>
        <row r="6173">
          <cell r="A6173" t="str">
            <v/>
          </cell>
          <cell r="D6173" t="str">
            <v/>
          </cell>
          <cell r="E6173" t="str">
            <v/>
          </cell>
          <cell r="G6173" t="str">
            <v/>
          </cell>
        </row>
        <row r="6174">
          <cell r="A6174" t="str">
            <v/>
          </cell>
          <cell r="D6174" t="str">
            <v/>
          </cell>
          <cell r="E6174" t="str">
            <v/>
          </cell>
          <cell r="G6174" t="str">
            <v/>
          </cell>
        </row>
        <row r="6175">
          <cell r="A6175" t="str">
            <v/>
          </cell>
          <cell r="D6175" t="str">
            <v/>
          </cell>
          <cell r="E6175" t="str">
            <v/>
          </cell>
          <cell r="G6175" t="str">
            <v/>
          </cell>
        </row>
        <row r="6176">
          <cell r="A6176" t="str">
            <v/>
          </cell>
          <cell r="D6176" t="str">
            <v/>
          </cell>
          <cell r="E6176" t="str">
            <v/>
          </cell>
          <cell r="G6176" t="str">
            <v/>
          </cell>
        </row>
        <row r="6177">
          <cell r="A6177" t="str">
            <v/>
          </cell>
          <cell r="D6177" t="str">
            <v/>
          </cell>
          <cell r="E6177" t="str">
            <v/>
          </cell>
          <cell r="G6177" t="str">
            <v/>
          </cell>
        </row>
        <row r="6178">
          <cell r="A6178" t="str">
            <v/>
          </cell>
          <cell r="D6178" t="str">
            <v/>
          </cell>
          <cell r="E6178" t="str">
            <v/>
          </cell>
          <cell r="G6178" t="str">
            <v/>
          </cell>
        </row>
        <row r="6179">
          <cell r="A6179" t="str">
            <v/>
          </cell>
          <cell r="B6179" t="str">
            <v/>
          </cell>
          <cell r="D6179" t="str">
            <v/>
          </cell>
          <cell r="E6179" t="str">
            <v/>
          </cell>
          <cell r="F6179" t="str">
            <v/>
          </cell>
          <cell r="G6179" t="str">
            <v/>
          </cell>
        </row>
        <row r="6180">
          <cell r="F6180" t="str">
            <v>SUBTOTAL</v>
          </cell>
          <cell r="G6180" t="str">
            <v/>
          </cell>
        </row>
        <row r="6182">
          <cell r="A6182" t="str">
            <v>II. MATERIALES</v>
          </cell>
        </row>
        <row r="6183">
          <cell r="A6183" t="str">
            <v>CÓDIGO</v>
          </cell>
          <cell r="B6183" t="str">
            <v>DESCRIPCIÓN</v>
          </cell>
          <cell r="C6183" t="str">
            <v>UNIDAD</v>
          </cell>
          <cell r="D6183" t="str">
            <v>CANTIDAD</v>
          </cell>
          <cell r="E6183" t="str">
            <v>DESP.</v>
          </cell>
          <cell r="F6183" t="str">
            <v>PRECIO UNIT.</v>
          </cell>
          <cell r="G6183" t="str">
            <v>VR. UNITARIO</v>
          </cell>
        </row>
        <row r="6184">
          <cell r="A6184" t="str">
            <v/>
          </cell>
          <cell r="C6184" t="str">
            <v/>
          </cell>
          <cell r="F6184" t="str">
            <v/>
          </cell>
          <cell r="G6184" t="str">
            <v/>
          </cell>
        </row>
        <row r="6185">
          <cell r="A6185" t="str">
            <v/>
          </cell>
          <cell r="C6185" t="str">
            <v/>
          </cell>
          <cell r="F6185" t="str">
            <v/>
          </cell>
          <cell r="G6185" t="str">
            <v/>
          </cell>
        </row>
        <row r="6186">
          <cell r="A6186" t="str">
            <v/>
          </cell>
          <cell r="C6186" t="str">
            <v/>
          </cell>
          <cell r="F6186" t="str">
            <v/>
          </cell>
          <cell r="G6186" t="str">
            <v/>
          </cell>
        </row>
        <row r="6187">
          <cell r="A6187" t="str">
            <v/>
          </cell>
          <cell r="C6187" t="str">
            <v/>
          </cell>
          <cell r="F6187" t="str">
            <v/>
          </cell>
          <cell r="G6187" t="str">
            <v/>
          </cell>
        </row>
        <row r="6188">
          <cell r="A6188" t="str">
            <v/>
          </cell>
          <cell r="C6188" t="str">
            <v/>
          </cell>
          <cell r="F6188" t="str">
            <v/>
          </cell>
          <cell r="G6188" t="str">
            <v/>
          </cell>
        </row>
        <row r="6189">
          <cell r="A6189" t="str">
            <v/>
          </cell>
          <cell r="C6189" t="str">
            <v/>
          </cell>
          <cell r="F6189" t="str">
            <v/>
          </cell>
          <cell r="G6189" t="str">
            <v/>
          </cell>
        </row>
        <row r="6190">
          <cell r="A6190" t="str">
            <v/>
          </cell>
          <cell r="C6190" t="str">
            <v/>
          </cell>
          <cell r="F6190" t="str">
            <v/>
          </cell>
          <cell r="G6190" t="str">
            <v/>
          </cell>
        </row>
        <row r="6191">
          <cell r="A6191" t="str">
            <v/>
          </cell>
          <cell r="C6191" t="str">
            <v/>
          </cell>
          <cell r="F6191" t="str">
            <v/>
          </cell>
          <cell r="G6191" t="str">
            <v/>
          </cell>
        </row>
        <row r="6192">
          <cell r="A6192" t="str">
            <v/>
          </cell>
          <cell r="C6192" t="str">
            <v/>
          </cell>
          <cell r="F6192" t="str">
            <v/>
          </cell>
          <cell r="G6192" t="str">
            <v/>
          </cell>
        </row>
        <row r="6193">
          <cell r="A6193" t="str">
            <v/>
          </cell>
          <cell r="C6193" t="str">
            <v/>
          </cell>
          <cell r="F6193" t="str">
            <v/>
          </cell>
          <cell r="G6193" t="str">
            <v/>
          </cell>
        </row>
        <row r="6194">
          <cell r="A6194" t="str">
            <v/>
          </cell>
          <cell r="C6194" t="str">
            <v/>
          </cell>
          <cell r="F6194" t="str">
            <v/>
          </cell>
          <cell r="G6194" t="str">
            <v/>
          </cell>
        </row>
        <row r="6195">
          <cell r="A6195" t="str">
            <v/>
          </cell>
          <cell r="C6195" t="str">
            <v/>
          </cell>
          <cell r="F6195" t="str">
            <v/>
          </cell>
          <cell r="G6195" t="str">
            <v/>
          </cell>
        </row>
        <row r="6196">
          <cell r="A6196" t="str">
            <v/>
          </cell>
          <cell r="C6196" t="str">
            <v/>
          </cell>
          <cell r="F6196" t="str">
            <v/>
          </cell>
          <cell r="G6196" t="str">
            <v/>
          </cell>
        </row>
        <row r="6197">
          <cell r="A6197" t="str">
            <v/>
          </cell>
          <cell r="C6197" t="str">
            <v/>
          </cell>
          <cell r="F6197" t="str">
            <v/>
          </cell>
          <cell r="G6197" t="str">
            <v/>
          </cell>
        </row>
        <row r="6198">
          <cell r="F6198" t="str">
            <v>SUBTOTAL</v>
          </cell>
          <cell r="G6198" t="str">
            <v/>
          </cell>
        </row>
        <row r="6200">
          <cell r="A6200" t="str">
            <v>III. TRANSPORTES</v>
          </cell>
        </row>
        <row r="6201">
          <cell r="A6201" t="str">
            <v>CÓDIGO</v>
          </cell>
          <cell r="B6201" t="str">
            <v>DESCRIPCIÓN</v>
          </cell>
          <cell r="C6201" t="str">
            <v>TIPO</v>
          </cell>
          <cell r="D6201" t="str">
            <v>VOLUMEN/PESO</v>
          </cell>
          <cell r="E6201" t="str">
            <v>DISTANCIA</v>
          </cell>
          <cell r="F6201" t="str">
            <v>TARIFA</v>
          </cell>
          <cell r="G6201" t="str">
            <v>VR. UNITARIO</v>
          </cell>
        </row>
        <row r="6202">
          <cell r="A6202" t="str">
            <v/>
          </cell>
          <cell r="E6202" t="str">
            <v/>
          </cell>
          <cell r="F6202" t="str">
            <v/>
          </cell>
          <cell r="G6202" t="str">
            <v/>
          </cell>
        </row>
        <row r="6203">
          <cell r="A6203" t="str">
            <v/>
          </cell>
          <cell r="E6203" t="str">
            <v/>
          </cell>
          <cell r="F6203" t="str">
            <v/>
          </cell>
          <cell r="G6203" t="str">
            <v/>
          </cell>
        </row>
        <row r="6204">
          <cell r="A6204" t="str">
            <v/>
          </cell>
          <cell r="E6204" t="str">
            <v/>
          </cell>
          <cell r="F6204" t="str">
            <v/>
          </cell>
          <cell r="G6204" t="str">
            <v/>
          </cell>
        </row>
        <row r="6205">
          <cell r="F6205" t="str">
            <v>SUBTOTAL</v>
          </cell>
          <cell r="G6205" t="str">
            <v/>
          </cell>
        </row>
        <row r="6207">
          <cell r="A6207" t="str">
            <v>IV. MANO DE OBRA</v>
          </cell>
        </row>
        <row r="6208">
          <cell r="A6208" t="str">
            <v>CÓDIGO</v>
          </cell>
          <cell r="B6208" t="str">
            <v>CARGOS PERSONAL</v>
          </cell>
          <cell r="D6208" t="str">
            <v>CANTIDAD</v>
          </cell>
          <cell r="E6208" t="str">
            <v>JORNAL TOTAL</v>
          </cell>
          <cell r="F6208" t="str">
            <v>RENDIMIENTO</v>
          </cell>
          <cell r="G6208" t="str">
            <v>VR. UNITARIO</v>
          </cell>
        </row>
        <row r="6209">
          <cell r="A6209" t="str">
            <v/>
          </cell>
          <cell r="E6209" t="str">
            <v/>
          </cell>
          <cell r="G6209" t="str">
            <v/>
          </cell>
        </row>
        <row r="6210">
          <cell r="A6210" t="str">
            <v/>
          </cell>
          <cell r="E6210" t="str">
            <v/>
          </cell>
          <cell r="F6210" t="str">
            <v/>
          </cell>
          <cell r="G6210" t="str">
            <v/>
          </cell>
        </row>
        <row r="6211">
          <cell r="A6211" t="str">
            <v/>
          </cell>
          <cell r="E6211" t="str">
            <v/>
          </cell>
          <cell r="F6211" t="str">
            <v/>
          </cell>
          <cell r="G6211" t="str">
            <v/>
          </cell>
        </row>
        <row r="6212">
          <cell r="A6212" t="str">
            <v/>
          </cell>
          <cell r="E6212" t="str">
            <v/>
          </cell>
          <cell r="F6212" t="str">
            <v/>
          </cell>
          <cell r="G6212" t="str">
            <v/>
          </cell>
        </row>
        <row r="6213">
          <cell r="F6213" t="str">
            <v>SUBTOTAL</v>
          </cell>
          <cell r="G6213" t="str">
            <v/>
          </cell>
        </row>
        <row r="6215">
          <cell r="A6215" t="str">
            <v>V. SERVICIOS</v>
          </cell>
        </row>
        <row r="6216">
          <cell r="A6216" t="str">
            <v>CÓDIGO</v>
          </cell>
          <cell r="B6216" t="str">
            <v>DESCRIPCIÓN</v>
          </cell>
          <cell r="D6216" t="str">
            <v>UNIDAD</v>
          </cell>
          <cell r="E6216" t="str">
            <v>CANTIDAD</v>
          </cell>
          <cell r="F6216" t="str">
            <v>PRECIO UNIT.</v>
          </cell>
          <cell r="G6216" t="str">
            <v>VR. UNITARIO</v>
          </cell>
        </row>
        <row r="6217">
          <cell r="A6217" t="str">
            <v/>
          </cell>
          <cell r="D6217" t="str">
            <v/>
          </cell>
          <cell r="F6217" t="str">
            <v/>
          </cell>
          <cell r="G6217" t="str">
            <v/>
          </cell>
        </row>
        <row r="6218">
          <cell r="A6218" t="str">
            <v/>
          </cell>
          <cell r="D6218" t="str">
            <v/>
          </cell>
          <cell r="F6218" t="str">
            <v/>
          </cell>
          <cell r="G6218" t="str">
            <v/>
          </cell>
        </row>
        <row r="6219">
          <cell r="A6219" t="str">
            <v/>
          </cell>
          <cell r="D6219" t="str">
            <v/>
          </cell>
          <cell r="F6219" t="str">
            <v/>
          </cell>
          <cell r="G6219" t="str">
            <v/>
          </cell>
        </row>
        <row r="6220">
          <cell r="F6220" t="str">
            <v>SUBTOTAL</v>
          </cell>
          <cell r="G6220" t="str">
            <v/>
          </cell>
        </row>
        <row r="6222">
          <cell r="A6222" t="str">
            <v>TOTAL COSTO DIRECTO</v>
          </cell>
          <cell r="G6222" t="str">
            <v/>
          </cell>
        </row>
        <row r="6224">
          <cell r="A6224" t="str">
            <v>2. COSTOS INDIRECTOS</v>
          </cell>
        </row>
        <row r="6226">
          <cell r="A6226" t="str">
            <v>DESCRIPCIÓN</v>
          </cell>
          <cell r="F6226" t="str">
            <v>PORCENTAJE</v>
          </cell>
          <cell r="G6226" t="str">
            <v>VALOR TOTAL</v>
          </cell>
        </row>
        <row r="6227">
          <cell r="A6227" t="str">
            <v>ADMINISTRACION</v>
          </cell>
          <cell r="F6227">
            <v>0.21665986967355252</v>
          </cell>
          <cell r="G6227" t="str">
            <v/>
          </cell>
        </row>
        <row r="6228">
          <cell r="A6228" t="str">
            <v>IMPREVISTOS</v>
          </cell>
          <cell r="F6228" t="e">
            <v>#REF!</v>
          </cell>
          <cell r="G6228" t="str">
            <v/>
          </cell>
        </row>
        <row r="6229">
          <cell r="A6229" t="str">
            <v>UTILIDADES</v>
          </cell>
          <cell r="F6229" t="e">
            <v>#REF!</v>
          </cell>
          <cell r="G6229" t="str">
            <v/>
          </cell>
        </row>
        <row r="6230">
          <cell r="A6230" t="str">
            <v>TOTAL COSTO INDIRECTO</v>
          </cell>
          <cell r="F6230" t="e">
            <v>#REF!</v>
          </cell>
          <cell r="G6230" t="str">
            <v/>
          </cell>
        </row>
        <row r="6232">
          <cell r="A6232" t="str">
            <v>PRECIO UNITARIO TOTAL APROXIMADO AL PESO</v>
          </cell>
          <cell r="G6232" t="str">
            <v/>
          </cell>
        </row>
        <row r="6234">
          <cell r="B6234" t="str">
            <v>RESPONSABLE: JOHNATAN DE JESÚS ATEHORTÚA LONDOÑO</v>
          </cell>
        </row>
        <row r="6235">
          <cell r="B6235" t="str">
            <v xml:space="preserve">PROFESIONAL DE APOYO </v>
          </cell>
        </row>
        <row r="6236">
          <cell r="B6236" t="str">
            <v xml:space="preserve">SECRETARÍA DE PLANEACIÓN Y DESARROLLO TERRITORIAL </v>
          </cell>
        </row>
        <row r="6237">
          <cell r="B6237" t="str">
            <v>M.P. 05202 - 396667 ANT</v>
          </cell>
          <cell r="D6237" t="str">
            <v>FIRMA RESPONSABLE</v>
          </cell>
        </row>
        <row r="6238">
          <cell r="A6238" t="str">
            <v>DEPARTAMENTO DE ANTIOQUIA</v>
          </cell>
          <cell r="F6238" t="str">
            <v/>
          </cell>
        </row>
        <row r="6239">
          <cell r="A6239" t="str">
            <v>MUNICIPIO DE YARUMAL</v>
          </cell>
        </row>
        <row r="6240">
          <cell r="A6240" t="str">
            <v xml:space="preserve">PROYECTO: MEJORAMIENTO DE VÍAS TERCIARIAS EN EL MUNICIPIO DE YARUMAL ANTIOQUIA </v>
          </cell>
        </row>
        <row r="6242">
          <cell r="A6242" t="str">
            <v>ANÁLISIS DE PRECIOS UNITARIOS</v>
          </cell>
        </row>
        <row r="6244">
          <cell r="A6244" t="str">
            <v>ITEM</v>
          </cell>
          <cell r="B6244" t="str">
            <v>DESCRIPCIÓN</v>
          </cell>
          <cell r="E6244" t="str">
            <v>UNIDAD</v>
          </cell>
          <cell r="F6244" t="str">
            <v>CANTIDAD</v>
          </cell>
          <cell r="G6244" t="str">
            <v>COSTO DIRECTO</v>
          </cell>
        </row>
        <row r="6245">
          <cell r="B6245" t="str">
            <v/>
          </cell>
          <cell r="E6245" t="str">
            <v/>
          </cell>
          <cell r="F6245" t="str">
            <v/>
          </cell>
          <cell r="G6245" t="str">
            <v/>
          </cell>
        </row>
        <row r="6247">
          <cell r="A6247" t="str">
            <v>1. COSTOS DIRECTOS</v>
          </cell>
        </row>
        <row r="6249">
          <cell r="A6249" t="str">
            <v>I. EQUIPO</v>
          </cell>
        </row>
        <row r="6250">
          <cell r="A6250" t="str">
            <v>CÓDIGO</v>
          </cell>
          <cell r="B6250" t="str">
            <v>DESCRIPCIÓN</v>
          </cell>
          <cell r="D6250" t="str">
            <v>UNIDAD</v>
          </cell>
          <cell r="E6250" t="str">
            <v>TARIFA</v>
          </cell>
          <cell r="F6250" t="str">
            <v>RENDIMIENTO</v>
          </cell>
          <cell r="G6250" t="str">
            <v>VR. UNITARIO</v>
          </cell>
        </row>
        <row r="6251">
          <cell r="A6251" t="str">
            <v/>
          </cell>
          <cell r="D6251" t="str">
            <v/>
          </cell>
          <cell r="E6251" t="str">
            <v/>
          </cell>
          <cell r="G6251" t="str">
            <v/>
          </cell>
        </row>
        <row r="6252">
          <cell r="A6252" t="str">
            <v/>
          </cell>
          <cell r="D6252" t="str">
            <v/>
          </cell>
          <cell r="E6252" t="str">
            <v/>
          </cell>
          <cell r="G6252" t="str">
            <v/>
          </cell>
        </row>
        <row r="6253">
          <cell r="A6253" t="str">
            <v/>
          </cell>
          <cell r="D6253" t="str">
            <v/>
          </cell>
          <cell r="E6253" t="str">
            <v/>
          </cell>
          <cell r="G6253" t="str">
            <v/>
          </cell>
        </row>
        <row r="6254">
          <cell r="A6254" t="str">
            <v/>
          </cell>
          <cell r="D6254" t="str">
            <v/>
          </cell>
          <cell r="E6254" t="str">
            <v/>
          </cell>
          <cell r="G6254" t="str">
            <v/>
          </cell>
        </row>
        <row r="6255">
          <cell r="A6255" t="str">
            <v/>
          </cell>
          <cell r="D6255" t="str">
            <v/>
          </cell>
          <cell r="E6255" t="str">
            <v/>
          </cell>
          <cell r="G6255" t="str">
            <v/>
          </cell>
        </row>
        <row r="6256">
          <cell r="A6256" t="str">
            <v/>
          </cell>
          <cell r="D6256" t="str">
            <v/>
          </cell>
          <cell r="E6256" t="str">
            <v/>
          </cell>
          <cell r="G6256" t="str">
            <v/>
          </cell>
        </row>
        <row r="6257">
          <cell r="A6257" t="str">
            <v/>
          </cell>
          <cell r="B6257" t="str">
            <v/>
          </cell>
          <cell r="D6257" t="str">
            <v/>
          </cell>
          <cell r="E6257" t="str">
            <v/>
          </cell>
          <cell r="F6257" t="str">
            <v/>
          </cell>
          <cell r="G6257" t="str">
            <v/>
          </cell>
        </row>
        <row r="6258">
          <cell r="F6258" t="str">
            <v>SUBTOTAL</v>
          </cell>
          <cell r="G6258" t="str">
            <v/>
          </cell>
        </row>
        <row r="6260">
          <cell r="A6260" t="str">
            <v>II. MATERIALES</v>
          </cell>
        </row>
        <row r="6261">
          <cell r="A6261" t="str">
            <v>CÓDIGO</v>
          </cell>
          <cell r="B6261" t="str">
            <v>DESCRIPCIÓN</v>
          </cell>
          <cell r="C6261" t="str">
            <v>UNIDAD</v>
          </cell>
          <cell r="D6261" t="str">
            <v>CANTIDAD</v>
          </cell>
          <cell r="E6261" t="str">
            <v>DESP.</v>
          </cell>
          <cell r="F6261" t="str">
            <v>PRECIO UNIT.</v>
          </cell>
          <cell r="G6261" t="str">
            <v>VR. UNITARIO</v>
          </cell>
        </row>
        <row r="6262">
          <cell r="A6262" t="str">
            <v/>
          </cell>
          <cell r="C6262" t="str">
            <v/>
          </cell>
          <cell r="F6262" t="str">
            <v/>
          </cell>
          <cell r="G6262" t="str">
            <v/>
          </cell>
        </row>
        <row r="6263">
          <cell r="A6263" t="str">
            <v/>
          </cell>
          <cell r="C6263" t="str">
            <v/>
          </cell>
          <cell r="F6263" t="str">
            <v/>
          </cell>
          <cell r="G6263" t="str">
            <v/>
          </cell>
        </row>
        <row r="6264">
          <cell r="A6264" t="str">
            <v/>
          </cell>
          <cell r="C6264" t="str">
            <v/>
          </cell>
          <cell r="F6264" t="str">
            <v/>
          </cell>
          <cell r="G6264" t="str">
            <v/>
          </cell>
        </row>
        <row r="6265">
          <cell r="A6265" t="str">
            <v/>
          </cell>
          <cell r="C6265" t="str">
            <v/>
          </cell>
          <cell r="F6265" t="str">
            <v/>
          </cell>
          <cell r="G6265" t="str">
            <v/>
          </cell>
        </row>
        <row r="6266">
          <cell r="A6266" t="str">
            <v/>
          </cell>
          <cell r="C6266" t="str">
            <v/>
          </cell>
          <cell r="F6266" t="str">
            <v/>
          </cell>
          <cell r="G6266" t="str">
            <v/>
          </cell>
        </row>
        <row r="6267">
          <cell r="A6267" t="str">
            <v/>
          </cell>
          <cell r="C6267" t="str">
            <v/>
          </cell>
          <cell r="F6267" t="str">
            <v/>
          </cell>
          <cell r="G6267" t="str">
            <v/>
          </cell>
        </row>
        <row r="6268">
          <cell r="A6268" t="str">
            <v/>
          </cell>
          <cell r="C6268" t="str">
            <v/>
          </cell>
          <cell r="F6268" t="str">
            <v/>
          </cell>
          <cell r="G6268" t="str">
            <v/>
          </cell>
        </row>
        <row r="6269">
          <cell r="A6269" t="str">
            <v/>
          </cell>
          <cell r="C6269" t="str">
            <v/>
          </cell>
          <cell r="F6269" t="str">
            <v/>
          </cell>
          <cell r="G6269" t="str">
            <v/>
          </cell>
        </row>
        <row r="6270">
          <cell r="A6270" t="str">
            <v/>
          </cell>
          <cell r="C6270" t="str">
            <v/>
          </cell>
          <cell r="F6270" t="str">
            <v/>
          </cell>
          <cell r="G6270" t="str">
            <v/>
          </cell>
        </row>
        <row r="6271">
          <cell r="A6271" t="str">
            <v/>
          </cell>
          <cell r="C6271" t="str">
            <v/>
          </cell>
          <cell r="F6271" t="str">
            <v/>
          </cell>
          <cell r="G6271" t="str">
            <v/>
          </cell>
        </row>
        <row r="6272">
          <cell r="A6272" t="str">
            <v/>
          </cell>
          <cell r="C6272" t="str">
            <v/>
          </cell>
          <cell r="F6272" t="str">
            <v/>
          </cell>
          <cell r="G6272" t="str">
            <v/>
          </cell>
        </row>
        <row r="6273">
          <cell r="A6273" t="str">
            <v/>
          </cell>
          <cell r="C6273" t="str">
            <v/>
          </cell>
          <cell r="F6273" t="str">
            <v/>
          </cell>
          <cell r="G6273" t="str">
            <v/>
          </cell>
        </row>
        <row r="6274">
          <cell r="A6274" t="str">
            <v/>
          </cell>
          <cell r="C6274" t="str">
            <v/>
          </cell>
          <cell r="F6274" t="str">
            <v/>
          </cell>
          <cell r="G6274" t="str">
            <v/>
          </cell>
        </row>
        <row r="6275">
          <cell r="A6275" t="str">
            <v/>
          </cell>
          <cell r="C6275" t="str">
            <v/>
          </cell>
          <cell r="F6275" t="str">
            <v/>
          </cell>
          <cell r="G6275" t="str">
            <v/>
          </cell>
        </row>
        <row r="6276">
          <cell r="F6276" t="str">
            <v>SUBTOTAL</v>
          </cell>
          <cell r="G6276" t="str">
            <v/>
          </cell>
        </row>
        <row r="6278">
          <cell r="A6278" t="str">
            <v>III. TRANSPORTES</v>
          </cell>
        </row>
        <row r="6279">
          <cell r="A6279" t="str">
            <v>CÓDIGO</v>
          </cell>
          <cell r="B6279" t="str">
            <v>DESCRIPCIÓN</v>
          </cell>
          <cell r="C6279" t="str">
            <v>TIPO</v>
          </cell>
          <cell r="D6279" t="str">
            <v>VOLUMEN/PESO</v>
          </cell>
          <cell r="E6279" t="str">
            <v>DISTANCIA</v>
          </cell>
          <cell r="F6279" t="str">
            <v>TARIFA</v>
          </cell>
          <cell r="G6279" t="str">
            <v>VR. UNITARIO</v>
          </cell>
        </row>
        <row r="6280">
          <cell r="A6280" t="str">
            <v/>
          </cell>
          <cell r="E6280" t="str">
            <v/>
          </cell>
          <cell r="F6280" t="str">
            <v/>
          </cell>
          <cell r="G6280" t="str">
            <v/>
          </cell>
        </row>
        <row r="6281">
          <cell r="A6281" t="str">
            <v/>
          </cell>
          <cell r="E6281" t="str">
            <v/>
          </cell>
          <cell r="F6281" t="str">
            <v/>
          </cell>
          <cell r="G6281" t="str">
            <v/>
          </cell>
        </row>
        <row r="6282">
          <cell r="A6282" t="str">
            <v/>
          </cell>
          <cell r="E6282" t="str">
            <v/>
          </cell>
          <cell r="F6282" t="str">
            <v/>
          </cell>
          <cell r="G6282" t="str">
            <v/>
          </cell>
        </row>
        <row r="6283">
          <cell r="F6283" t="str">
            <v>SUBTOTAL</v>
          </cell>
          <cell r="G6283" t="str">
            <v/>
          </cell>
        </row>
        <row r="6285">
          <cell r="A6285" t="str">
            <v>IV. MANO DE OBRA</v>
          </cell>
        </row>
        <row r="6286">
          <cell r="A6286" t="str">
            <v>CÓDIGO</v>
          </cell>
          <cell r="B6286" t="str">
            <v>CARGOS PERSONAL</v>
          </cell>
          <cell r="D6286" t="str">
            <v>CANTIDAD</v>
          </cell>
          <cell r="E6286" t="str">
            <v>JORNAL TOTAL</v>
          </cell>
          <cell r="F6286" t="str">
            <v>RENDIMIENTO</v>
          </cell>
          <cell r="G6286" t="str">
            <v>VR. UNITARIO</v>
          </cell>
        </row>
        <row r="6287">
          <cell r="A6287" t="str">
            <v/>
          </cell>
          <cell r="E6287" t="str">
            <v/>
          </cell>
          <cell r="G6287" t="str">
            <v/>
          </cell>
        </row>
        <row r="6288">
          <cell r="A6288" t="str">
            <v/>
          </cell>
          <cell r="E6288" t="str">
            <v/>
          </cell>
          <cell r="F6288" t="str">
            <v/>
          </cell>
          <cell r="G6288" t="str">
            <v/>
          </cell>
        </row>
        <row r="6289">
          <cell r="A6289" t="str">
            <v/>
          </cell>
          <cell r="E6289" t="str">
            <v/>
          </cell>
          <cell r="F6289" t="str">
            <v/>
          </cell>
          <cell r="G6289" t="str">
            <v/>
          </cell>
        </row>
        <row r="6290">
          <cell r="A6290" t="str">
            <v/>
          </cell>
          <cell r="E6290" t="str">
            <v/>
          </cell>
          <cell r="F6290" t="str">
            <v/>
          </cell>
          <cell r="G6290" t="str">
            <v/>
          </cell>
        </row>
        <row r="6291">
          <cell r="F6291" t="str">
            <v>SUBTOTAL</v>
          </cell>
          <cell r="G6291" t="str">
            <v/>
          </cell>
        </row>
        <row r="6293">
          <cell r="A6293" t="str">
            <v>V. SERVICIOS</v>
          </cell>
        </row>
        <row r="6294">
          <cell r="A6294" t="str">
            <v>CÓDIGO</v>
          </cell>
          <cell r="B6294" t="str">
            <v>DESCRIPCIÓN</v>
          </cell>
          <cell r="D6294" t="str">
            <v>UNIDAD</v>
          </cell>
          <cell r="E6294" t="str">
            <v>CANTIDAD</v>
          </cell>
          <cell r="F6294" t="str">
            <v>PRECIO UNIT.</v>
          </cell>
          <cell r="G6294" t="str">
            <v>VR. UNITARIO</v>
          </cell>
        </row>
        <row r="6295">
          <cell r="A6295" t="str">
            <v/>
          </cell>
          <cell r="D6295" t="str">
            <v/>
          </cell>
          <cell r="F6295" t="str">
            <v/>
          </cell>
          <cell r="G6295" t="str">
            <v/>
          </cell>
        </row>
        <row r="6296">
          <cell r="A6296" t="str">
            <v/>
          </cell>
          <cell r="D6296" t="str">
            <v/>
          </cell>
          <cell r="F6296" t="str">
            <v/>
          </cell>
          <cell r="G6296" t="str">
            <v/>
          </cell>
        </row>
        <row r="6297">
          <cell r="A6297" t="str">
            <v/>
          </cell>
          <cell r="D6297" t="str">
            <v/>
          </cell>
          <cell r="F6297" t="str">
            <v/>
          </cell>
          <cell r="G6297" t="str">
            <v/>
          </cell>
        </row>
        <row r="6298">
          <cell r="F6298" t="str">
            <v>SUBTOTAL</v>
          </cell>
          <cell r="G6298" t="str">
            <v/>
          </cell>
        </row>
        <row r="6300">
          <cell r="A6300" t="str">
            <v>TOTAL COSTO DIRECTO</v>
          </cell>
          <cell r="G6300" t="str">
            <v/>
          </cell>
        </row>
        <row r="6302">
          <cell r="A6302" t="str">
            <v>2. COSTOS INDIRECTOS</v>
          </cell>
        </row>
        <row r="6304">
          <cell r="A6304" t="str">
            <v>DESCRIPCIÓN</v>
          </cell>
          <cell r="F6304" t="str">
            <v>PORCENTAJE</v>
          </cell>
          <cell r="G6304" t="str">
            <v>VALOR TOTAL</v>
          </cell>
        </row>
        <row r="6305">
          <cell r="A6305" t="str">
            <v>ADMINISTRACION</v>
          </cell>
          <cell r="F6305">
            <v>0.21665986967355252</v>
          </cell>
          <cell r="G6305" t="str">
            <v/>
          </cell>
        </row>
        <row r="6306">
          <cell r="A6306" t="str">
            <v>IMPREVISTOS</v>
          </cell>
          <cell r="F6306" t="e">
            <v>#REF!</v>
          </cell>
          <cell r="G6306" t="str">
            <v/>
          </cell>
        </row>
        <row r="6307">
          <cell r="A6307" t="str">
            <v>UTILIDADES</v>
          </cell>
          <cell r="F6307" t="e">
            <v>#REF!</v>
          </cell>
          <cell r="G6307" t="str">
            <v/>
          </cell>
        </row>
        <row r="6308">
          <cell r="A6308" t="str">
            <v>TOTAL COSTO INDIRECTO</v>
          </cell>
          <cell r="F6308" t="e">
            <v>#REF!</v>
          </cell>
          <cell r="G6308" t="str">
            <v/>
          </cell>
        </row>
        <row r="6310">
          <cell r="A6310" t="str">
            <v>PRECIO UNITARIO TOTAL APROXIMADO AL PESO</v>
          </cell>
          <cell r="G6310" t="str">
            <v/>
          </cell>
        </row>
        <row r="6312">
          <cell r="B6312" t="str">
            <v>RESPONSABLE: JOHNATAN DE JESÚS ATEHORTÚA LONDOÑO</v>
          </cell>
        </row>
        <row r="6313">
          <cell r="B6313" t="str">
            <v xml:space="preserve">PROFESIONAL DE APOYO </v>
          </cell>
        </row>
        <row r="6314">
          <cell r="B6314" t="str">
            <v xml:space="preserve">SECRETARÍA DE PLANEACIÓN Y DESARROLLO TERRITORIAL </v>
          </cell>
        </row>
        <row r="6315">
          <cell r="B6315" t="str">
            <v>M.P. 05202 - 396667 ANT</v>
          </cell>
          <cell r="D6315" t="str">
            <v>FIRMA RESPONSABLE</v>
          </cell>
        </row>
        <row r="6316">
          <cell r="A6316" t="str">
            <v>DEPARTAMENTO DE ANTIOQUIA</v>
          </cell>
          <cell r="F6316" t="str">
            <v/>
          </cell>
        </row>
        <row r="6317">
          <cell r="A6317" t="str">
            <v>MUNICIPIO DE YARUMAL</v>
          </cell>
        </row>
        <row r="6318">
          <cell r="A6318" t="str">
            <v xml:space="preserve">PROYECTO: MEJORAMIENTO DE VÍAS TERCIARIAS EN EL MUNICIPIO DE YARUMAL ANTIOQUIA </v>
          </cell>
        </row>
        <row r="6320">
          <cell r="A6320" t="str">
            <v>ANÁLISIS DE PRECIOS UNITARIOS</v>
          </cell>
        </row>
        <row r="6322">
          <cell r="A6322" t="str">
            <v>ITEM</v>
          </cell>
          <cell r="B6322" t="str">
            <v>DESCRIPCIÓN</v>
          </cell>
          <cell r="E6322" t="str">
            <v>UNIDAD</v>
          </cell>
          <cell r="F6322" t="str">
            <v>CANTIDAD</v>
          </cell>
          <cell r="G6322" t="str">
            <v>COSTO DIRECTO</v>
          </cell>
        </row>
        <row r="6323">
          <cell r="B6323" t="str">
            <v/>
          </cell>
          <cell r="E6323" t="str">
            <v/>
          </cell>
          <cell r="F6323" t="str">
            <v/>
          </cell>
          <cell r="G6323" t="str">
            <v/>
          </cell>
        </row>
        <row r="6325">
          <cell r="A6325" t="str">
            <v>1. COSTOS DIRECTOS</v>
          </cell>
        </row>
        <row r="6327">
          <cell r="A6327" t="str">
            <v>I. EQUIPO</v>
          </cell>
        </row>
        <row r="6328">
          <cell r="A6328" t="str">
            <v>CÓDIGO</v>
          </cell>
          <cell r="B6328" t="str">
            <v>DESCRIPCIÓN</v>
          </cell>
          <cell r="D6328" t="str">
            <v>UNIDAD</v>
          </cell>
          <cell r="E6328" t="str">
            <v>TARIFA</v>
          </cell>
          <cell r="F6328" t="str">
            <v>RENDIMIENTO</v>
          </cell>
          <cell r="G6328" t="str">
            <v>VR. UNITARIO</v>
          </cell>
        </row>
        <row r="6329">
          <cell r="A6329" t="str">
            <v/>
          </cell>
          <cell r="D6329" t="str">
            <v/>
          </cell>
          <cell r="E6329" t="str">
            <v/>
          </cell>
          <cell r="G6329" t="str">
            <v/>
          </cell>
        </row>
        <row r="6330">
          <cell r="A6330" t="str">
            <v/>
          </cell>
          <cell r="D6330" t="str">
            <v/>
          </cell>
          <cell r="E6330" t="str">
            <v/>
          </cell>
          <cell r="G6330" t="str">
            <v/>
          </cell>
        </row>
        <row r="6331">
          <cell r="A6331" t="str">
            <v/>
          </cell>
          <cell r="D6331" t="str">
            <v/>
          </cell>
          <cell r="E6331" t="str">
            <v/>
          </cell>
          <cell r="G6331" t="str">
            <v/>
          </cell>
        </row>
        <row r="6332">
          <cell r="A6332" t="str">
            <v/>
          </cell>
          <cell r="D6332" t="str">
            <v/>
          </cell>
          <cell r="E6332" t="str">
            <v/>
          </cell>
          <cell r="G6332" t="str">
            <v/>
          </cell>
        </row>
        <row r="6333">
          <cell r="A6333" t="str">
            <v/>
          </cell>
          <cell r="D6333" t="str">
            <v/>
          </cell>
          <cell r="E6333" t="str">
            <v/>
          </cell>
          <cell r="G6333" t="str">
            <v/>
          </cell>
        </row>
        <row r="6334">
          <cell r="A6334" t="str">
            <v/>
          </cell>
          <cell r="D6334" t="str">
            <v/>
          </cell>
          <cell r="E6334" t="str">
            <v/>
          </cell>
          <cell r="G6334" t="str">
            <v/>
          </cell>
        </row>
        <row r="6335">
          <cell r="A6335" t="str">
            <v/>
          </cell>
          <cell r="B6335" t="str">
            <v/>
          </cell>
          <cell r="D6335" t="str">
            <v/>
          </cell>
          <cell r="E6335" t="str">
            <v/>
          </cell>
          <cell r="F6335" t="str">
            <v/>
          </cell>
          <cell r="G6335" t="str">
            <v/>
          </cell>
        </row>
        <row r="6336">
          <cell r="F6336" t="str">
            <v>SUBTOTAL</v>
          </cell>
          <cell r="G6336" t="str">
            <v/>
          </cell>
        </row>
        <row r="6338">
          <cell r="A6338" t="str">
            <v>II. MATERIALES</v>
          </cell>
        </row>
        <row r="6339">
          <cell r="A6339" t="str">
            <v>CÓDIGO</v>
          </cell>
          <cell r="B6339" t="str">
            <v>DESCRIPCIÓN</v>
          </cell>
          <cell r="C6339" t="str">
            <v>UNIDAD</v>
          </cell>
          <cell r="D6339" t="str">
            <v>CANTIDAD</v>
          </cell>
          <cell r="E6339" t="str">
            <v>DESP.</v>
          </cell>
          <cell r="F6339" t="str">
            <v>PRECIO UNIT.</v>
          </cell>
          <cell r="G6339" t="str">
            <v>VR. UNITARIO</v>
          </cell>
        </row>
        <row r="6340">
          <cell r="A6340" t="str">
            <v/>
          </cell>
          <cell r="C6340" t="str">
            <v/>
          </cell>
          <cell r="F6340" t="str">
            <v/>
          </cell>
          <cell r="G6340" t="str">
            <v/>
          </cell>
        </row>
        <row r="6341">
          <cell r="A6341" t="str">
            <v/>
          </cell>
          <cell r="C6341" t="str">
            <v/>
          </cell>
          <cell r="F6341" t="str">
            <v/>
          </cell>
          <cell r="G6341" t="str">
            <v/>
          </cell>
        </row>
        <row r="6342">
          <cell r="A6342" t="str">
            <v/>
          </cell>
          <cell r="C6342" t="str">
            <v/>
          </cell>
          <cell r="F6342" t="str">
            <v/>
          </cell>
          <cell r="G6342" t="str">
            <v/>
          </cell>
        </row>
        <row r="6343">
          <cell r="A6343" t="str">
            <v/>
          </cell>
          <cell r="C6343" t="str">
            <v/>
          </cell>
          <cell r="F6343" t="str">
            <v/>
          </cell>
          <cell r="G6343" t="str">
            <v/>
          </cell>
        </row>
        <row r="6344">
          <cell r="A6344" t="str">
            <v/>
          </cell>
          <cell r="C6344" t="str">
            <v/>
          </cell>
          <cell r="F6344" t="str">
            <v/>
          </cell>
          <cell r="G6344" t="str">
            <v/>
          </cell>
        </row>
        <row r="6345">
          <cell r="A6345" t="str">
            <v/>
          </cell>
          <cell r="C6345" t="str">
            <v/>
          </cell>
          <cell r="F6345" t="str">
            <v/>
          </cell>
          <cell r="G6345" t="str">
            <v/>
          </cell>
        </row>
        <row r="6346">
          <cell r="A6346" t="str">
            <v/>
          </cell>
          <cell r="C6346" t="str">
            <v/>
          </cell>
          <cell r="F6346" t="str">
            <v/>
          </cell>
          <cell r="G6346" t="str">
            <v/>
          </cell>
        </row>
        <row r="6347">
          <cell r="A6347" t="str">
            <v/>
          </cell>
          <cell r="C6347" t="str">
            <v/>
          </cell>
          <cell r="F6347" t="str">
            <v/>
          </cell>
          <cell r="G6347" t="str">
            <v/>
          </cell>
        </row>
        <row r="6348">
          <cell r="A6348" t="str">
            <v/>
          </cell>
          <cell r="C6348" t="str">
            <v/>
          </cell>
          <cell r="F6348" t="str">
            <v/>
          </cell>
          <cell r="G6348" t="str">
            <v/>
          </cell>
        </row>
        <row r="6349">
          <cell r="A6349" t="str">
            <v/>
          </cell>
          <cell r="C6349" t="str">
            <v/>
          </cell>
          <cell r="F6349" t="str">
            <v/>
          </cell>
          <cell r="G6349" t="str">
            <v/>
          </cell>
        </row>
        <row r="6350">
          <cell r="A6350" t="str">
            <v/>
          </cell>
          <cell r="C6350" t="str">
            <v/>
          </cell>
          <cell r="F6350" t="str">
            <v/>
          </cell>
          <cell r="G6350" t="str">
            <v/>
          </cell>
        </row>
        <row r="6351">
          <cell r="A6351" t="str">
            <v/>
          </cell>
          <cell r="C6351" t="str">
            <v/>
          </cell>
          <cell r="F6351" t="str">
            <v/>
          </cell>
          <cell r="G6351" t="str">
            <v/>
          </cell>
        </row>
        <row r="6352">
          <cell r="A6352" t="str">
            <v/>
          </cell>
          <cell r="C6352" t="str">
            <v/>
          </cell>
          <cell r="F6352" t="str">
            <v/>
          </cell>
          <cell r="G6352" t="str">
            <v/>
          </cell>
        </row>
        <row r="6353">
          <cell r="A6353" t="str">
            <v/>
          </cell>
          <cell r="C6353" t="str">
            <v/>
          </cell>
          <cell r="F6353" t="str">
            <v/>
          </cell>
          <cell r="G6353" t="str">
            <v/>
          </cell>
        </row>
        <row r="6354">
          <cell r="F6354" t="str">
            <v>SUBTOTAL</v>
          </cell>
          <cell r="G6354" t="str">
            <v/>
          </cell>
        </row>
        <row r="6356">
          <cell r="A6356" t="str">
            <v>III. TRANSPORTES</v>
          </cell>
        </row>
        <row r="6357">
          <cell r="A6357" t="str">
            <v>CÓDIGO</v>
          </cell>
          <cell r="B6357" t="str">
            <v>DESCRIPCIÓN</v>
          </cell>
          <cell r="C6357" t="str">
            <v>TIPO</v>
          </cell>
          <cell r="D6357" t="str">
            <v>VOLUMEN/PESO</v>
          </cell>
          <cell r="E6357" t="str">
            <v>DISTANCIA</v>
          </cell>
          <cell r="F6357" t="str">
            <v>TARIFA</v>
          </cell>
          <cell r="G6357" t="str">
            <v>VR. UNITARIO</v>
          </cell>
        </row>
        <row r="6358">
          <cell r="A6358" t="str">
            <v/>
          </cell>
          <cell r="E6358" t="str">
            <v/>
          </cell>
          <cell r="F6358" t="str">
            <v/>
          </cell>
          <cell r="G6358" t="str">
            <v/>
          </cell>
        </row>
        <row r="6359">
          <cell r="A6359" t="str">
            <v/>
          </cell>
          <cell r="E6359" t="str">
            <v/>
          </cell>
          <cell r="F6359" t="str">
            <v/>
          </cell>
          <cell r="G6359" t="str">
            <v/>
          </cell>
        </row>
        <row r="6360">
          <cell r="A6360" t="str">
            <v/>
          </cell>
          <cell r="E6360" t="str">
            <v/>
          </cell>
          <cell r="F6360" t="str">
            <v/>
          </cell>
          <cell r="G6360" t="str">
            <v/>
          </cell>
        </row>
        <row r="6361">
          <cell r="F6361" t="str">
            <v>SUBTOTAL</v>
          </cell>
          <cell r="G6361" t="str">
            <v/>
          </cell>
        </row>
        <row r="6363">
          <cell r="A6363" t="str">
            <v>IV. MANO DE OBRA</v>
          </cell>
        </row>
        <row r="6364">
          <cell r="A6364" t="str">
            <v>CÓDIGO</v>
          </cell>
          <cell r="B6364" t="str">
            <v>CARGOS PERSONAL</v>
          </cell>
          <cell r="D6364" t="str">
            <v>CANTIDAD</v>
          </cell>
          <cell r="E6364" t="str">
            <v>JORNAL TOTAL</v>
          </cell>
          <cell r="F6364" t="str">
            <v>RENDIMIENTO</v>
          </cell>
          <cell r="G6364" t="str">
            <v>VR. UNITARIO</v>
          </cell>
        </row>
        <row r="6365">
          <cell r="A6365" t="str">
            <v/>
          </cell>
          <cell r="E6365" t="str">
            <v/>
          </cell>
          <cell r="G6365" t="str">
            <v/>
          </cell>
        </row>
        <row r="6366">
          <cell r="A6366" t="str">
            <v/>
          </cell>
          <cell r="E6366" t="str">
            <v/>
          </cell>
          <cell r="F6366" t="str">
            <v/>
          </cell>
          <cell r="G6366" t="str">
            <v/>
          </cell>
        </row>
        <row r="6367">
          <cell r="A6367" t="str">
            <v/>
          </cell>
          <cell r="E6367" t="str">
            <v/>
          </cell>
          <cell r="F6367" t="str">
            <v/>
          </cell>
          <cell r="G6367" t="str">
            <v/>
          </cell>
        </row>
        <row r="6368">
          <cell r="A6368" t="str">
            <v/>
          </cell>
          <cell r="E6368" t="str">
            <v/>
          </cell>
          <cell r="F6368" t="str">
            <v/>
          </cell>
          <cell r="G6368" t="str">
            <v/>
          </cell>
        </row>
        <row r="6369">
          <cell r="F6369" t="str">
            <v>SUBTOTAL</v>
          </cell>
          <cell r="G6369" t="str">
            <v/>
          </cell>
        </row>
        <row r="6371">
          <cell r="A6371" t="str">
            <v>V. SERVICIOS</v>
          </cell>
        </row>
        <row r="6372">
          <cell r="A6372" t="str">
            <v>CÓDIGO</v>
          </cell>
          <cell r="B6372" t="str">
            <v>DESCRIPCIÓN</v>
          </cell>
          <cell r="D6372" t="str">
            <v>UNIDAD</v>
          </cell>
          <cell r="E6372" t="str">
            <v>CANTIDAD</v>
          </cell>
          <cell r="F6372" t="str">
            <v>PRECIO UNIT.</v>
          </cell>
          <cell r="G6372" t="str">
            <v>VR. UNITARIO</v>
          </cell>
        </row>
        <row r="6373">
          <cell r="A6373" t="str">
            <v/>
          </cell>
          <cell r="D6373" t="str">
            <v/>
          </cell>
          <cell r="F6373" t="str">
            <v/>
          </cell>
          <cell r="G6373" t="str">
            <v/>
          </cell>
        </row>
        <row r="6374">
          <cell r="A6374" t="str">
            <v/>
          </cell>
          <cell r="D6374" t="str">
            <v/>
          </cell>
          <cell r="F6374" t="str">
            <v/>
          </cell>
          <cell r="G6374" t="str">
            <v/>
          </cell>
        </row>
        <row r="6375">
          <cell r="A6375" t="str">
            <v/>
          </cell>
          <cell r="D6375" t="str">
            <v/>
          </cell>
          <cell r="F6375" t="str">
            <v/>
          </cell>
          <cell r="G6375" t="str">
            <v/>
          </cell>
        </row>
        <row r="6376">
          <cell r="F6376" t="str">
            <v>SUBTOTAL</v>
          </cell>
          <cell r="G6376" t="str">
            <v/>
          </cell>
        </row>
        <row r="6378">
          <cell r="A6378" t="str">
            <v>TOTAL COSTO DIRECTO</v>
          </cell>
          <cell r="G6378" t="str">
            <v/>
          </cell>
        </row>
        <row r="6380">
          <cell r="A6380" t="str">
            <v>2. COSTOS INDIRECTOS</v>
          </cell>
        </row>
        <row r="6382">
          <cell r="A6382" t="str">
            <v>DESCRIPCIÓN</v>
          </cell>
          <cell r="F6382" t="str">
            <v>PORCENTAJE</v>
          </cell>
          <cell r="G6382" t="str">
            <v>VALOR TOTAL</v>
          </cell>
        </row>
        <row r="6383">
          <cell r="A6383" t="str">
            <v>ADMINISTRACION</v>
          </cell>
          <cell r="F6383">
            <v>0.21665986967355252</v>
          </cell>
          <cell r="G6383" t="str">
            <v/>
          </cell>
        </row>
        <row r="6384">
          <cell r="A6384" t="str">
            <v>IMPREVISTOS</v>
          </cell>
          <cell r="F6384" t="e">
            <v>#REF!</v>
          </cell>
          <cell r="G6384" t="str">
            <v/>
          </cell>
        </row>
        <row r="6385">
          <cell r="A6385" t="str">
            <v>UTILIDADES</v>
          </cell>
          <cell r="F6385" t="e">
            <v>#REF!</v>
          </cell>
          <cell r="G6385" t="str">
            <v/>
          </cell>
        </row>
        <row r="6386">
          <cell r="A6386" t="str">
            <v>TOTAL COSTO INDIRECTO</v>
          </cell>
          <cell r="F6386" t="e">
            <v>#REF!</v>
          </cell>
          <cell r="G6386" t="str">
            <v/>
          </cell>
        </row>
        <row r="6388">
          <cell r="A6388" t="str">
            <v>PRECIO UNITARIO TOTAL APROXIMADO AL PESO</v>
          </cell>
          <cell r="G6388" t="str">
            <v/>
          </cell>
        </row>
        <row r="6390">
          <cell r="B6390" t="str">
            <v>RESPONSABLE: JOHNATAN DE JESÚS ATEHORTÚA LONDOÑO</v>
          </cell>
        </row>
        <row r="6391">
          <cell r="B6391" t="str">
            <v xml:space="preserve">PROFESIONAL DE APOYO </v>
          </cell>
        </row>
        <row r="6392">
          <cell r="B6392" t="str">
            <v xml:space="preserve">SECRETARÍA DE PLANEACIÓN Y DESARROLLO TERRITORIAL </v>
          </cell>
        </row>
        <row r="6393">
          <cell r="B6393" t="str">
            <v>M.P. 05202 - 396667 ANT</v>
          </cell>
          <cell r="D6393" t="str">
            <v>FIRMA RESPONSABLE</v>
          </cell>
        </row>
        <row r="6394">
          <cell r="A6394" t="str">
            <v>DEPARTAMENTO DE ANTIOQUIA</v>
          </cell>
          <cell r="F6394" t="str">
            <v/>
          </cell>
        </row>
        <row r="6395">
          <cell r="A6395" t="str">
            <v>MUNICIPIO DE YARUMAL</v>
          </cell>
        </row>
        <row r="6396">
          <cell r="A6396" t="str">
            <v xml:space="preserve">PROYECTO: MEJORAMIENTO DE VÍAS TERCIARIAS EN EL MUNICIPIO DE YARUMAL ANTIOQUIA </v>
          </cell>
        </row>
        <row r="6398">
          <cell r="A6398" t="str">
            <v>ANÁLISIS DE PRECIOS UNITARIOS</v>
          </cell>
        </row>
        <row r="6400">
          <cell r="A6400" t="str">
            <v>ITEM</v>
          </cell>
          <cell r="B6400" t="str">
            <v>DESCRIPCIÓN</v>
          </cell>
          <cell r="E6400" t="str">
            <v>UNIDAD</v>
          </cell>
          <cell r="F6400" t="str">
            <v>CANTIDAD</v>
          </cell>
          <cell r="G6400" t="str">
            <v>COSTO DIRECTO</v>
          </cell>
        </row>
        <row r="6401">
          <cell r="B6401" t="str">
            <v/>
          </cell>
          <cell r="E6401" t="str">
            <v/>
          </cell>
          <cell r="F6401" t="str">
            <v/>
          </cell>
          <cell r="G6401" t="str">
            <v/>
          </cell>
        </row>
        <row r="6403">
          <cell r="A6403" t="str">
            <v>1. COSTOS DIRECTOS</v>
          </cell>
        </row>
        <row r="6405">
          <cell r="A6405" t="str">
            <v>I. EQUIPO</v>
          </cell>
        </row>
        <row r="6406">
          <cell r="A6406" t="str">
            <v>CÓDIGO</v>
          </cell>
          <cell r="B6406" t="str">
            <v>DESCRIPCIÓN</v>
          </cell>
          <cell r="D6406" t="str">
            <v>UNIDAD</v>
          </cell>
          <cell r="E6406" t="str">
            <v>TARIFA</v>
          </cell>
          <cell r="F6406" t="str">
            <v>RENDIMIENTO</v>
          </cell>
          <cell r="G6406" t="str">
            <v>VR. UNITARIO</v>
          </cell>
        </row>
        <row r="6407">
          <cell r="A6407" t="str">
            <v/>
          </cell>
          <cell r="D6407" t="str">
            <v/>
          </cell>
          <cell r="E6407" t="str">
            <v/>
          </cell>
          <cell r="G6407" t="str">
            <v/>
          </cell>
        </row>
        <row r="6408">
          <cell r="A6408" t="str">
            <v/>
          </cell>
          <cell r="D6408" t="str">
            <v/>
          </cell>
          <cell r="E6408" t="str">
            <v/>
          </cell>
          <cell r="G6408" t="str">
            <v/>
          </cell>
        </row>
        <row r="6409">
          <cell r="A6409" t="str">
            <v/>
          </cell>
          <cell r="D6409" t="str">
            <v/>
          </cell>
          <cell r="E6409" t="str">
            <v/>
          </cell>
          <cell r="G6409" t="str">
            <v/>
          </cell>
        </row>
        <row r="6410">
          <cell r="A6410" t="str">
            <v/>
          </cell>
          <cell r="D6410" t="str">
            <v/>
          </cell>
          <cell r="E6410" t="str">
            <v/>
          </cell>
          <cell r="G6410" t="str">
            <v/>
          </cell>
        </row>
        <row r="6411">
          <cell r="A6411" t="str">
            <v/>
          </cell>
          <cell r="D6411" t="str">
            <v/>
          </cell>
          <cell r="E6411" t="str">
            <v/>
          </cell>
          <cell r="G6411" t="str">
            <v/>
          </cell>
        </row>
        <row r="6412">
          <cell r="A6412" t="str">
            <v/>
          </cell>
          <cell r="D6412" t="str">
            <v/>
          </cell>
          <cell r="E6412" t="str">
            <v/>
          </cell>
          <cell r="G6412" t="str">
            <v/>
          </cell>
        </row>
        <row r="6413">
          <cell r="A6413" t="str">
            <v/>
          </cell>
          <cell r="B6413" t="str">
            <v/>
          </cell>
          <cell r="D6413" t="str">
            <v/>
          </cell>
          <cell r="E6413" t="str">
            <v/>
          </cell>
          <cell r="F6413" t="str">
            <v/>
          </cell>
          <cell r="G6413" t="str">
            <v/>
          </cell>
        </row>
        <row r="6414">
          <cell r="F6414" t="str">
            <v>SUBTOTAL</v>
          </cell>
          <cell r="G6414" t="str">
            <v/>
          </cell>
        </row>
        <row r="6416">
          <cell r="A6416" t="str">
            <v>II. MATERIALES</v>
          </cell>
        </row>
        <row r="6417">
          <cell r="A6417" t="str">
            <v>CÓDIGO</v>
          </cell>
          <cell r="B6417" t="str">
            <v>DESCRIPCIÓN</v>
          </cell>
          <cell r="C6417" t="str">
            <v>UNIDAD</v>
          </cell>
          <cell r="D6417" t="str">
            <v>CANTIDAD</v>
          </cell>
          <cell r="E6417" t="str">
            <v>DESP.</v>
          </cell>
          <cell r="F6417" t="str">
            <v>PRECIO UNIT.</v>
          </cell>
          <cell r="G6417" t="str">
            <v>VR. UNITARIO</v>
          </cell>
        </row>
        <row r="6418">
          <cell r="A6418" t="str">
            <v/>
          </cell>
          <cell r="C6418" t="str">
            <v/>
          </cell>
          <cell r="F6418" t="str">
            <v/>
          </cell>
          <cell r="G6418" t="str">
            <v/>
          </cell>
        </row>
        <row r="6419">
          <cell r="A6419" t="str">
            <v/>
          </cell>
          <cell r="C6419" t="str">
            <v/>
          </cell>
          <cell r="F6419" t="str">
            <v/>
          </cell>
          <cell r="G6419" t="str">
            <v/>
          </cell>
        </row>
        <row r="6420">
          <cell r="A6420" t="str">
            <v/>
          </cell>
          <cell r="C6420" t="str">
            <v/>
          </cell>
          <cell r="F6420" t="str">
            <v/>
          </cell>
          <cell r="G6420" t="str">
            <v/>
          </cell>
        </row>
        <row r="6421">
          <cell r="A6421" t="str">
            <v/>
          </cell>
          <cell r="C6421" t="str">
            <v/>
          </cell>
          <cell r="F6421" t="str">
            <v/>
          </cell>
          <cell r="G6421" t="str">
            <v/>
          </cell>
        </row>
        <row r="6422">
          <cell r="A6422" t="str">
            <v/>
          </cell>
          <cell r="C6422" t="str">
            <v/>
          </cell>
          <cell r="F6422" t="str">
            <v/>
          </cell>
          <cell r="G6422" t="str">
            <v/>
          </cell>
        </row>
        <row r="6423">
          <cell r="A6423" t="str">
            <v/>
          </cell>
          <cell r="C6423" t="str">
            <v/>
          </cell>
          <cell r="F6423" t="str">
            <v/>
          </cell>
          <cell r="G6423" t="str">
            <v/>
          </cell>
        </row>
        <row r="6424">
          <cell r="A6424" t="str">
            <v/>
          </cell>
          <cell r="C6424" t="str">
            <v/>
          </cell>
          <cell r="F6424" t="str">
            <v/>
          </cell>
          <cell r="G6424" t="str">
            <v/>
          </cell>
        </row>
        <row r="6425">
          <cell r="A6425" t="str">
            <v/>
          </cell>
          <cell r="C6425" t="str">
            <v/>
          </cell>
          <cell r="F6425" t="str">
            <v/>
          </cell>
          <cell r="G6425" t="str">
            <v/>
          </cell>
        </row>
        <row r="6426">
          <cell r="A6426" t="str">
            <v/>
          </cell>
          <cell r="C6426" t="str">
            <v/>
          </cell>
          <cell r="F6426" t="str">
            <v/>
          </cell>
          <cell r="G6426" t="str">
            <v/>
          </cell>
        </row>
        <row r="6427">
          <cell r="A6427" t="str">
            <v/>
          </cell>
          <cell r="C6427" t="str">
            <v/>
          </cell>
          <cell r="F6427" t="str">
            <v/>
          </cell>
          <cell r="G6427" t="str">
            <v/>
          </cell>
        </row>
        <row r="6428">
          <cell r="A6428" t="str">
            <v/>
          </cell>
          <cell r="C6428" t="str">
            <v/>
          </cell>
          <cell r="F6428" t="str">
            <v/>
          </cell>
          <cell r="G6428" t="str">
            <v/>
          </cell>
        </row>
        <row r="6429">
          <cell r="A6429" t="str">
            <v/>
          </cell>
          <cell r="C6429" t="str">
            <v/>
          </cell>
          <cell r="F6429" t="str">
            <v/>
          </cell>
          <cell r="G6429" t="str">
            <v/>
          </cell>
        </row>
        <row r="6430">
          <cell r="A6430" t="str">
            <v/>
          </cell>
          <cell r="C6430" t="str">
            <v/>
          </cell>
          <cell r="F6430" t="str">
            <v/>
          </cell>
          <cell r="G6430" t="str">
            <v/>
          </cell>
        </row>
        <row r="6431">
          <cell r="A6431" t="str">
            <v/>
          </cell>
          <cell r="C6431" t="str">
            <v/>
          </cell>
          <cell r="F6431" t="str">
            <v/>
          </cell>
          <cell r="G6431" t="str">
            <v/>
          </cell>
        </row>
        <row r="6432">
          <cell r="F6432" t="str">
            <v>SUBTOTAL</v>
          </cell>
          <cell r="G6432" t="str">
            <v/>
          </cell>
        </row>
        <row r="6434">
          <cell r="A6434" t="str">
            <v>III. TRANSPORTES</v>
          </cell>
        </row>
        <row r="6435">
          <cell r="A6435" t="str">
            <v>CÓDIGO</v>
          </cell>
          <cell r="B6435" t="str">
            <v>DESCRIPCIÓN</v>
          </cell>
          <cell r="C6435" t="str">
            <v>TIPO</v>
          </cell>
          <cell r="D6435" t="str">
            <v>VOLUMEN/PESO</v>
          </cell>
          <cell r="E6435" t="str">
            <v>DISTANCIA</v>
          </cell>
          <cell r="F6435" t="str">
            <v>TARIFA</v>
          </cell>
          <cell r="G6435" t="str">
            <v>VR. UNITARIO</v>
          </cell>
        </row>
        <row r="6436">
          <cell r="A6436" t="str">
            <v/>
          </cell>
          <cell r="E6436" t="str">
            <v/>
          </cell>
          <cell r="F6436" t="str">
            <v/>
          </cell>
          <cell r="G6436" t="str">
            <v/>
          </cell>
        </row>
        <row r="6437">
          <cell r="A6437" t="str">
            <v/>
          </cell>
          <cell r="E6437" t="str">
            <v/>
          </cell>
          <cell r="F6437" t="str">
            <v/>
          </cell>
          <cell r="G6437" t="str">
            <v/>
          </cell>
        </row>
        <row r="6438">
          <cell r="A6438" t="str">
            <v/>
          </cell>
          <cell r="E6438" t="str">
            <v/>
          </cell>
          <cell r="F6438" t="str">
            <v/>
          </cell>
          <cell r="G6438" t="str">
            <v/>
          </cell>
        </row>
        <row r="6439">
          <cell r="F6439" t="str">
            <v>SUBTOTAL</v>
          </cell>
          <cell r="G6439" t="str">
            <v/>
          </cell>
        </row>
        <row r="6441">
          <cell r="A6441" t="str">
            <v>IV. MANO DE OBRA</v>
          </cell>
        </row>
        <row r="6442">
          <cell r="A6442" t="str">
            <v>CÓDIGO</v>
          </cell>
          <cell r="B6442" t="str">
            <v>CARGOS PERSONAL</v>
          </cell>
          <cell r="D6442" t="str">
            <v>CANTIDAD</v>
          </cell>
          <cell r="E6442" t="str">
            <v>JORNAL TOTAL</v>
          </cell>
          <cell r="F6442" t="str">
            <v>RENDIMIENTO</v>
          </cell>
          <cell r="G6442" t="str">
            <v>VR. UNITARIO</v>
          </cell>
        </row>
        <row r="6443">
          <cell r="A6443" t="str">
            <v/>
          </cell>
          <cell r="E6443" t="str">
            <v/>
          </cell>
          <cell r="G6443" t="str">
            <v/>
          </cell>
        </row>
        <row r="6444">
          <cell r="A6444" t="str">
            <v/>
          </cell>
          <cell r="E6444" t="str">
            <v/>
          </cell>
          <cell r="F6444" t="str">
            <v/>
          </cell>
          <cell r="G6444" t="str">
            <v/>
          </cell>
        </row>
        <row r="6445">
          <cell r="A6445" t="str">
            <v/>
          </cell>
          <cell r="E6445" t="str">
            <v/>
          </cell>
          <cell r="F6445" t="str">
            <v/>
          </cell>
          <cell r="G6445" t="str">
            <v/>
          </cell>
        </row>
        <row r="6446">
          <cell r="A6446" t="str">
            <v/>
          </cell>
          <cell r="E6446" t="str">
            <v/>
          </cell>
          <cell r="F6446" t="str">
            <v/>
          </cell>
          <cell r="G6446" t="str">
            <v/>
          </cell>
        </row>
        <row r="6447">
          <cell r="F6447" t="str">
            <v>SUBTOTAL</v>
          </cell>
          <cell r="G6447" t="str">
            <v/>
          </cell>
        </row>
        <row r="6449">
          <cell r="A6449" t="str">
            <v>V. SERVICIOS</v>
          </cell>
        </row>
        <row r="6450">
          <cell r="A6450" t="str">
            <v>CÓDIGO</v>
          </cell>
          <cell r="B6450" t="str">
            <v>DESCRIPCIÓN</v>
          </cell>
          <cell r="D6450" t="str">
            <v>UNIDAD</v>
          </cell>
          <cell r="E6450" t="str">
            <v>CANTIDAD</v>
          </cell>
          <cell r="F6450" t="str">
            <v>PRECIO UNIT.</v>
          </cell>
          <cell r="G6450" t="str">
            <v>VR. UNITARIO</v>
          </cell>
        </row>
        <row r="6451">
          <cell r="A6451" t="str">
            <v/>
          </cell>
          <cell r="D6451" t="str">
            <v/>
          </cell>
          <cell r="F6451" t="str">
            <v/>
          </cell>
          <cell r="G6451" t="str">
            <v/>
          </cell>
        </row>
        <row r="6452">
          <cell r="A6452" t="str">
            <v/>
          </cell>
          <cell r="D6452" t="str">
            <v/>
          </cell>
          <cell r="F6452" t="str">
            <v/>
          </cell>
          <cell r="G6452" t="str">
            <v/>
          </cell>
        </row>
        <row r="6453">
          <cell r="A6453" t="str">
            <v/>
          </cell>
          <cell r="D6453" t="str">
            <v/>
          </cell>
          <cell r="F6453" t="str">
            <v/>
          </cell>
          <cell r="G6453" t="str">
            <v/>
          </cell>
        </row>
        <row r="6454">
          <cell r="F6454" t="str">
            <v>SUBTOTAL</v>
          </cell>
          <cell r="G6454" t="str">
            <v/>
          </cell>
        </row>
        <row r="6456">
          <cell r="A6456" t="str">
            <v>TOTAL COSTO DIRECTO</v>
          </cell>
          <cell r="G6456" t="str">
            <v/>
          </cell>
        </row>
        <row r="6458">
          <cell r="A6458" t="str">
            <v>2. COSTOS INDIRECTOS</v>
          </cell>
        </row>
        <row r="6460">
          <cell r="A6460" t="str">
            <v>DESCRIPCIÓN</v>
          </cell>
          <cell r="F6460" t="str">
            <v>PORCENTAJE</v>
          </cell>
          <cell r="G6460" t="str">
            <v>VALOR TOTAL</v>
          </cell>
        </row>
        <row r="6461">
          <cell r="A6461" t="str">
            <v>ADMINISTRACION</v>
          </cell>
          <cell r="F6461">
            <v>0.21665986967355252</v>
          </cell>
          <cell r="G6461" t="str">
            <v/>
          </cell>
        </row>
        <row r="6462">
          <cell r="A6462" t="str">
            <v>IMPREVISTOS</v>
          </cell>
          <cell r="F6462" t="e">
            <v>#REF!</v>
          </cell>
          <cell r="G6462" t="str">
            <v/>
          </cell>
        </row>
        <row r="6463">
          <cell r="A6463" t="str">
            <v>UTILIDADES</v>
          </cell>
          <cell r="F6463" t="e">
            <v>#REF!</v>
          </cell>
          <cell r="G6463" t="str">
            <v/>
          </cell>
        </row>
        <row r="6464">
          <cell r="A6464" t="str">
            <v>TOTAL COSTO INDIRECTO</v>
          </cell>
          <cell r="F6464" t="e">
            <v>#REF!</v>
          </cell>
          <cell r="G6464" t="str">
            <v/>
          </cell>
        </row>
        <row r="6466">
          <cell r="A6466" t="str">
            <v>PRECIO UNITARIO TOTAL APROXIMADO AL PESO</v>
          </cell>
          <cell r="G6466" t="str">
            <v/>
          </cell>
        </row>
        <row r="6468">
          <cell r="B6468" t="str">
            <v>RESPONSABLE: JOHNATAN DE JESÚS ATEHORTÚA LONDOÑO</v>
          </cell>
        </row>
        <row r="6469">
          <cell r="B6469" t="str">
            <v xml:space="preserve">PROFESIONAL DE APOYO </v>
          </cell>
        </row>
        <row r="6470">
          <cell r="B6470" t="str">
            <v xml:space="preserve">SECRETARÍA DE PLANEACIÓN Y DESARROLLO TERRITORIAL </v>
          </cell>
        </row>
        <row r="6471">
          <cell r="B6471" t="str">
            <v>M.P. 05202 - 396667 ANT</v>
          </cell>
          <cell r="D6471" t="str">
            <v>FIRMA RESPONSABLE</v>
          </cell>
        </row>
        <row r="6472">
          <cell r="A6472" t="str">
            <v>DEPARTAMENTO DE ANTIOQUIA</v>
          </cell>
          <cell r="F6472" t="str">
            <v/>
          </cell>
        </row>
        <row r="6473">
          <cell r="A6473" t="str">
            <v>MUNICIPIO DE YARUMAL</v>
          </cell>
        </row>
        <row r="6474">
          <cell r="A6474" t="str">
            <v xml:space="preserve">PROYECTO: MEJORAMIENTO DE VÍAS TERCIARIAS EN EL MUNICIPIO DE YARUMAL ANTIOQUIA </v>
          </cell>
        </row>
        <row r="6476">
          <cell r="A6476" t="str">
            <v>ANÁLISIS DE PRECIOS UNITARIOS</v>
          </cell>
        </row>
        <row r="6478">
          <cell r="A6478" t="str">
            <v>ITEM</v>
          </cell>
          <cell r="B6478" t="str">
            <v>DESCRIPCIÓN</v>
          </cell>
          <cell r="E6478" t="str">
            <v>UNIDAD</v>
          </cell>
          <cell r="F6478" t="str">
            <v>CANTIDAD</v>
          </cell>
          <cell r="G6478" t="str">
            <v>COSTO DIRECTO</v>
          </cell>
        </row>
        <row r="6479">
          <cell r="B6479" t="str">
            <v/>
          </cell>
          <cell r="E6479" t="str">
            <v/>
          </cell>
          <cell r="F6479" t="str">
            <v/>
          </cell>
          <cell r="G6479" t="str">
            <v/>
          </cell>
        </row>
        <row r="6481">
          <cell r="A6481" t="str">
            <v>1. COSTOS DIRECTOS</v>
          </cell>
        </row>
        <row r="6483">
          <cell r="A6483" t="str">
            <v>I. EQUIPO</v>
          </cell>
        </row>
        <row r="6484">
          <cell r="A6484" t="str">
            <v>CÓDIGO</v>
          </cell>
          <cell r="B6484" t="str">
            <v>DESCRIPCIÓN</v>
          </cell>
          <cell r="D6484" t="str">
            <v>UNIDAD</v>
          </cell>
          <cell r="E6484" t="str">
            <v>TARIFA</v>
          </cell>
          <cell r="F6484" t="str">
            <v>RENDIMIENTO</v>
          </cell>
          <cell r="G6484" t="str">
            <v>VR. UNITARIO</v>
          </cell>
        </row>
        <row r="6485">
          <cell r="A6485" t="str">
            <v/>
          </cell>
          <cell r="D6485" t="str">
            <v/>
          </cell>
          <cell r="E6485" t="str">
            <v/>
          </cell>
          <cell r="G6485" t="str">
            <v/>
          </cell>
        </row>
        <row r="6486">
          <cell r="A6486" t="str">
            <v/>
          </cell>
          <cell r="D6486" t="str">
            <v/>
          </cell>
          <cell r="E6486" t="str">
            <v/>
          </cell>
          <cell r="G6486" t="str">
            <v/>
          </cell>
        </row>
        <row r="6487">
          <cell r="A6487" t="str">
            <v/>
          </cell>
          <cell r="D6487" t="str">
            <v/>
          </cell>
          <cell r="E6487" t="str">
            <v/>
          </cell>
          <cell r="G6487" t="str">
            <v/>
          </cell>
        </row>
        <row r="6488">
          <cell r="A6488" t="str">
            <v/>
          </cell>
          <cell r="D6488" t="str">
            <v/>
          </cell>
          <cell r="E6488" t="str">
            <v/>
          </cell>
          <cell r="G6488" t="str">
            <v/>
          </cell>
        </row>
        <row r="6489">
          <cell r="A6489" t="str">
            <v/>
          </cell>
          <cell r="D6489" t="str">
            <v/>
          </cell>
          <cell r="E6489" t="str">
            <v/>
          </cell>
          <cell r="G6489" t="str">
            <v/>
          </cell>
        </row>
        <row r="6490">
          <cell r="A6490" t="str">
            <v/>
          </cell>
          <cell r="D6490" t="str">
            <v/>
          </cell>
          <cell r="E6490" t="str">
            <v/>
          </cell>
          <cell r="G6490" t="str">
            <v/>
          </cell>
        </row>
        <row r="6491">
          <cell r="A6491" t="str">
            <v/>
          </cell>
          <cell r="B6491" t="str">
            <v/>
          </cell>
          <cell r="D6491" t="str">
            <v/>
          </cell>
          <cell r="E6491" t="str">
            <v/>
          </cell>
          <cell r="F6491" t="str">
            <v/>
          </cell>
          <cell r="G6491" t="str">
            <v/>
          </cell>
        </row>
        <row r="6492">
          <cell r="F6492" t="str">
            <v>SUBTOTAL</v>
          </cell>
          <cell r="G6492" t="str">
            <v/>
          </cell>
        </row>
        <row r="6494">
          <cell r="A6494" t="str">
            <v>II. MATERIALES</v>
          </cell>
        </row>
        <row r="6495">
          <cell r="A6495" t="str">
            <v>CÓDIGO</v>
          </cell>
          <cell r="B6495" t="str">
            <v>DESCRIPCIÓN</v>
          </cell>
          <cell r="C6495" t="str">
            <v>UNIDAD</v>
          </cell>
          <cell r="D6495" t="str">
            <v>CANTIDAD</v>
          </cell>
          <cell r="E6495" t="str">
            <v>DESP.</v>
          </cell>
          <cell r="F6495" t="str">
            <v>PRECIO UNIT.</v>
          </cell>
          <cell r="G6495" t="str">
            <v>VR. UNITARIO</v>
          </cell>
        </row>
        <row r="6496">
          <cell r="A6496" t="str">
            <v/>
          </cell>
          <cell r="C6496" t="str">
            <v/>
          </cell>
          <cell r="F6496" t="str">
            <v/>
          </cell>
          <cell r="G6496" t="str">
            <v/>
          </cell>
        </row>
        <row r="6497">
          <cell r="A6497" t="str">
            <v/>
          </cell>
          <cell r="C6497" t="str">
            <v/>
          </cell>
          <cell r="F6497" t="str">
            <v/>
          </cell>
          <cell r="G6497" t="str">
            <v/>
          </cell>
        </row>
        <row r="6498">
          <cell r="A6498" t="str">
            <v/>
          </cell>
          <cell r="C6498" t="str">
            <v/>
          </cell>
          <cell r="F6498" t="str">
            <v/>
          </cell>
          <cell r="G6498" t="str">
            <v/>
          </cell>
        </row>
        <row r="6499">
          <cell r="A6499" t="str">
            <v/>
          </cell>
          <cell r="C6499" t="str">
            <v/>
          </cell>
          <cell r="F6499" t="str">
            <v/>
          </cell>
          <cell r="G6499" t="str">
            <v/>
          </cell>
        </row>
        <row r="6500">
          <cell r="A6500" t="str">
            <v/>
          </cell>
          <cell r="C6500" t="str">
            <v/>
          </cell>
          <cell r="F6500" t="str">
            <v/>
          </cell>
          <cell r="G6500" t="str">
            <v/>
          </cell>
        </row>
        <row r="6501">
          <cell r="A6501" t="str">
            <v/>
          </cell>
          <cell r="C6501" t="str">
            <v/>
          </cell>
          <cell r="F6501" t="str">
            <v/>
          </cell>
          <cell r="G6501" t="str">
            <v/>
          </cell>
        </row>
        <row r="6502">
          <cell r="A6502" t="str">
            <v/>
          </cell>
          <cell r="C6502" t="str">
            <v/>
          </cell>
          <cell r="F6502" t="str">
            <v/>
          </cell>
          <cell r="G6502" t="str">
            <v/>
          </cell>
        </row>
        <row r="6503">
          <cell r="A6503" t="str">
            <v/>
          </cell>
          <cell r="C6503" t="str">
            <v/>
          </cell>
          <cell r="F6503" t="str">
            <v/>
          </cell>
          <cell r="G6503" t="str">
            <v/>
          </cell>
        </row>
        <row r="6504">
          <cell r="A6504" t="str">
            <v/>
          </cell>
          <cell r="C6504" t="str">
            <v/>
          </cell>
          <cell r="F6504" t="str">
            <v/>
          </cell>
          <cell r="G6504" t="str">
            <v/>
          </cell>
        </row>
        <row r="6505">
          <cell r="A6505" t="str">
            <v/>
          </cell>
          <cell r="C6505" t="str">
            <v/>
          </cell>
          <cell r="F6505" t="str">
            <v/>
          </cell>
          <cell r="G6505" t="str">
            <v/>
          </cell>
        </row>
        <row r="6506">
          <cell r="A6506" t="str">
            <v/>
          </cell>
          <cell r="C6506" t="str">
            <v/>
          </cell>
          <cell r="F6506" t="str">
            <v/>
          </cell>
          <cell r="G6506" t="str">
            <v/>
          </cell>
        </row>
        <row r="6507">
          <cell r="A6507" t="str">
            <v/>
          </cell>
          <cell r="C6507" t="str">
            <v/>
          </cell>
          <cell r="F6507" t="str">
            <v/>
          </cell>
          <cell r="G6507" t="str">
            <v/>
          </cell>
        </row>
        <row r="6508">
          <cell r="A6508" t="str">
            <v/>
          </cell>
          <cell r="C6508" t="str">
            <v/>
          </cell>
          <cell r="F6508" t="str">
            <v/>
          </cell>
          <cell r="G6508" t="str">
            <v/>
          </cell>
        </row>
        <row r="6509">
          <cell r="A6509" t="str">
            <v/>
          </cell>
          <cell r="C6509" t="str">
            <v/>
          </cell>
          <cell r="F6509" t="str">
            <v/>
          </cell>
          <cell r="G6509" t="str">
            <v/>
          </cell>
        </row>
        <row r="6510">
          <cell r="F6510" t="str">
            <v>SUBTOTAL</v>
          </cell>
          <cell r="G6510" t="str">
            <v/>
          </cell>
        </row>
        <row r="6512">
          <cell r="A6512" t="str">
            <v>III. TRANSPORTES</v>
          </cell>
        </row>
        <row r="6513">
          <cell r="A6513" t="str">
            <v>CÓDIGO</v>
          </cell>
          <cell r="B6513" t="str">
            <v>DESCRIPCIÓN</v>
          </cell>
          <cell r="C6513" t="str">
            <v>TIPO</v>
          </cell>
          <cell r="D6513" t="str">
            <v>VOLUMEN/PESO</v>
          </cell>
          <cell r="E6513" t="str">
            <v>DISTANCIA</v>
          </cell>
          <cell r="F6513" t="str">
            <v>TARIFA</v>
          </cell>
          <cell r="G6513" t="str">
            <v>VR. UNITARIO</v>
          </cell>
        </row>
        <row r="6514">
          <cell r="A6514" t="str">
            <v/>
          </cell>
          <cell r="E6514" t="str">
            <v/>
          </cell>
          <cell r="F6514" t="str">
            <v/>
          </cell>
          <cell r="G6514" t="str">
            <v/>
          </cell>
        </row>
        <row r="6515">
          <cell r="A6515" t="str">
            <v/>
          </cell>
          <cell r="E6515" t="str">
            <v/>
          </cell>
          <cell r="F6515" t="str">
            <v/>
          </cell>
          <cell r="G6515" t="str">
            <v/>
          </cell>
        </row>
        <row r="6516">
          <cell r="A6516" t="str">
            <v/>
          </cell>
          <cell r="E6516" t="str">
            <v/>
          </cell>
          <cell r="F6516" t="str">
            <v/>
          </cell>
          <cell r="G6516" t="str">
            <v/>
          </cell>
        </row>
        <row r="6517">
          <cell r="F6517" t="str">
            <v>SUBTOTAL</v>
          </cell>
          <cell r="G6517" t="str">
            <v/>
          </cell>
        </row>
        <row r="6519">
          <cell r="A6519" t="str">
            <v>IV. MANO DE OBRA</v>
          </cell>
        </row>
        <row r="6520">
          <cell r="A6520" t="str">
            <v>CÓDIGO</v>
          </cell>
          <cell r="B6520" t="str">
            <v>CARGOS PERSONAL</v>
          </cell>
          <cell r="D6520" t="str">
            <v>CANTIDAD</v>
          </cell>
          <cell r="E6520" t="str">
            <v>JORNAL TOTAL</v>
          </cell>
          <cell r="F6520" t="str">
            <v>RENDIMIENTO</v>
          </cell>
          <cell r="G6520" t="str">
            <v>VR. UNITARIO</v>
          </cell>
        </row>
        <row r="6521">
          <cell r="A6521" t="str">
            <v/>
          </cell>
          <cell r="E6521" t="str">
            <v/>
          </cell>
          <cell r="G6521" t="str">
            <v/>
          </cell>
        </row>
        <row r="6522">
          <cell r="A6522" t="str">
            <v/>
          </cell>
          <cell r="E6522" t="str">
            <v/>
          </cell>
          <cell r="F6522" t="str">
            <v/>
          </cell>
          <cell r="G6522" t="str">
            <v/>
          </cell>
        </row>
        <row r="6523">
          <cell r="A6523" t="str">
            <v/>
          </cell>
          <cell r="E6523" t="str">
            <v/>
          </cell>
          <cell r="F6523" t="str">
            <v/>
          </cell>
          <cell r="G6523" t="str">
            <v/>
          </cell>
        </row>
        <row r="6524">
          <cell r="A6524" t="str">
            <v/>
          </cell>
          <cell r="E6524" t="str">
            <v/>
          </cell>
          <cell r="F6524" t="str">
            <v/>
          </cell>
          <cell r="G6524" t="str">
            <v/>
          </cell>
        </row>
        <row r="6525">
          <cell r="F6525" t="str">
            <v>SUBTOTAL</v>
          </cell>
          <cell r="G6525" t="str">
            <v/>
          </cell>
        </row>
        <row r="6527">
          <cell r="A6527" t="str">
            <v>V. SERVICIOS</v>
          </cell>
        </row>
        <row r="6528">
          <cell r="A6528" t="str">
            <v>CÓDIGO</v>
          </cell>
          <cell r="B6528" t="str">
            <v>DESCRIPCIÓN</v>
          </cell>
          <cell r="D6528" t="str">
            <v>UNIDAD</v>
          </cell>
          <cell r="E6528" t="str">
            <v>CANTIDAD</v>
          </cell>
          <cell r="F6528" t="str">
            <v>PRECIO UNIT.</v>
          </cell>
          <cell r="G6528" t="str">
            <v>VR. UNITARIO</v>
          </cell>
        </row>
        <row r="6529">
          <cell r="A6529" t="str">
            <v/>
          </cell>
          <cell r="D6529" t="str">
            <v/>
          </cell>
          <cell r="F6529" t="str">
            <v/>
          </cell>
          <cell r="G6529" t="str">
            <v/>
          </cell>
        </row>
        <row r="6530">
          <cell r="A6530" t="str">
            <v/>
          </cell>
          <cell r="D6530" t="str">
            <v/>
          </cell>
          <cell r="F6530" t="str">
            <v/>
          </cell>
          <cell r="G6530" t="str">
            <v/>
          </cell>
        </row>
        <row r="6531">
          <cell r="A6531" t="str">
            <v/>
          </cell>
          <cell r="D6531" t="str">
            <v/>
          </cell>
          <cell r="F6531" t="str">
            <v/>
          </cell>
          <cell r="G6531" t="str">
            <v/>
          </cell>
        </row>
        <row r="6532">
          <cell r="F6532" t="str">
            <v>SUBTOTAL</v>
          </cell>
          <cell r="G6532" t="str">
            <v/>
          </cell>
        </row>
        <row r="6534">
          <cell r="A6534" t="str">
            <v>TOTAL COSTO DIRECTO</v>
          </cell>
          <cell r="G6534" t="str">
            <v/>
          </cell>
        </row>
        <row r="6536">
          <cell r="A6536" t="str">
            <v>2. COSTOS INDIRECTOS</v>
          </cell>
        </row>
        <row r="6538">
          <cell r="A6538" t="str">
            <v>DESCRIPCIÓN</v>
          </cell>
          <cell r="F6538" t="str">
            <v>PORCENTAJE</v>
          </cell>
          <cell r="G6538" t="str">
            <v>VALOR TOTAL</v>
          </cell>
        </row>
        <row r="6539">
          <cell r="A6539" t="str">
            <v>ADMINISTRACION</v>
          </cell>
          <cell r="F6539">
            <v>0.21665986967355252</v>
          </cell>
          <cell r="G6539" t="str">
            <v/>
          </cell>
        </row>
        <row r="6540">
          <cell r="A6540" t="str">
            <v>IMPREVISTOS</v>
          </cell>
          <cell r="F6540" t="e">
            <v>#REF!</v>
          </cell>
          <cell r="G6540" t="str">
            <v/>
          </cell>
        </row>
        <row r="6541">
          <cell r="A6541" t="str">
            <v>UTILIDADES</v>
          </cell>
          <cell r="F6541" t="e">
            <v>#REF!</v>
          </cell>
          <cell r="G6541" t="str">
            <v/>
          </cell>
        </row>
        <row r="6542">
          <cell r="A6542" t="str">
            <v>TOTAL COSTO INDIRECTO</v>
          </cell>
          <cell r="F6542" t="e">
            <v>#REF!</v>
          </cell>
          <cell r="G6542" t="str">
            <v/>
          </cell>
        </row>
        <row r="6544">
          <cell r="A6544" t="str">
            <v>PRECIO UNITARIO TOTAL APROXIMADO AL PESO</v>
          </cell>
          <cell r="G6544" t="str">
            <v/>
          </cell>
        </row>
        <row r="6546">
          <cell r="B6546" t="str">
            <v>RESPONSABLE: JOHNATAN DE JESÚS ATEHORTÚA LONDOÑO</v>
          </cell>
        </row>
        <row r="6547">
          <cell r="B6547" t="str">
            <v xml:space="preserve">PROFESIONAL DE APOYO </v>
          </cell>
        </row>
        <row r="6548">
          <cell r="B6548" t="str">
            <v xml:space="preserve">SECRETARÍA DE PLANEACIÓN Y DESARROLLO TERRITORIAL </v>
          </cell>
        </row>
        <row r="6549">
          <cell r="B6549" t="str">
            <v>M.P. 05202 - 396667 ANT</v>
          </cell>
          <cell r="D6549" t="str">
            <v>FIRMA RESPONSABLE</v>
          </cell>
        </row>
        <row r="6550">
          <cell r="A6550" t="str">
            <v>DEPARTAMENTO DE ANTIOQUIA</v>
          </cell>
          <cell r="F6550" t="str">
            <v/>
          </cell>
        </row>
        <row r="6551">
          <cell r="A6551" t="str">
            <v>MUNICIPIO DE YARUMAL</v>
          </cell>
        </row>
        <row r="6552">
          <cell r="A6552" t="str">
            <v xml:space="preserve">PROYECTO: MEJORAMIENTO DE VÍAS TERCIARIAS EN EL MUNICIPIO DE YARUMAL ANTIOQUIA </v>
          </cell>
        </row>
        <row r="6554">
          <cell r="A6554" t="str">
            <v>ANÁLISIS DE PRECIOS UNITARIOS</v>
          </cell>
        </row>
        <row r="6556">
          <cell r="A6556" t="str">
            <v>ITEM</v>
          </cell>
          <cell r="B6556" t="str">
            <v>DESCRIPCIÓN</v>
          </cell>
          <cell r="E6556" t="str">
            <v>UNIDAD</v>
          </cell>
          <cell r="F6556" t="str">
            <v>CANTIDAD</v>
          </cell>
          <cell r="G6556" t="str">
            <v>COSTO DIRECTO</v>
          </cell>
        </row>
        <row r="6557">
          <cell r="B6557" t="str">
            <v/>
          </cell>
          <cell r="E6557" t="str">
            <v/>
          </cell>
          <cell r="F6557" t="str">
            <v/>
          </cell>
          <cell r="G6557" t="str">
            <v/>
          </cell>
        </row>
        <row r="6559">
          <cell r="A6559" t="str">
            <v>1. COSTOS DIRECTOS</v>
          </cell>
        </row>
        <row r="6561">
          <cell r="A6561" t="str">
            <v>I. EQUIPO</v>
          </cell>
        </row>
        <row r="6562">
          <cell r="A6562" t="str">
            <v>CÓDIGO</v>
          </cell>
          <cell r="B6562" t="str">
            <v>DESCRIPCIÓN</v>
          </cell>
          <cell r="D6562" t="str">
            <v>UNIDAD</v>
          </cell>
          <cell r="E6562" t="str">
            <v>TARIFA</v>
          </cell>
          <cell r="F6562" t="str">
            <v>RENDIMIENTO</v>
          </cell>
          <cell r="G6562" t="str">
            <v>VR. UNITARIO</v>
          </cell>
        </row>
        <row r="6563">
          <cell r="A6563" t="str">
            <v/>
          </cell>
          <cell r="D6563" t="str">
            <v/>
          </cell>
          <cell r="E6563" t="str">
            <v/>
          </cell>
          <cell r="G6563" t="str">
            <v/>
          </cell>
        </row>
        <row r="6564">
          <cell r="A6564" t="str">
            <v/>
          </cell>
          <cell r="D6564" t="str">
            <v/>
          </cell>
          <cell r="E6564" t="str">
            <v/>
          </cell>
          <cell r="G6564" t="str">
            <v/>
          </cell>
        </row>
        <row r="6565">
          <cell r="A6565" t="str">
            <v/>
          </cell>
          <cell r="D6565" t="str">
            <v/>
          </cell>
          <cell r="E6565" t="str">
            <v/>
          </cell>
          <cell r="G6565" t="str">
            <v/>
          </cell>
        </row>
        <row r="6566">
          <cell r="A6566" t="str">
            <v/>
          </cell>
          <cell r="D6566" t="str">
            <v/>
          </cell>
          <cell r="E6566" t="str">
            <v/>
          </cell>
          <cell r="G6566" t="str">
            <v/>
          </cell>
        </row>
        <row r="6567">
          <cell r="A6567" t="str">
            <v/>
          </cell>
          <cell r="D6567" t="str">
            <v/>
          </cell>
          <cell r="E6567" t="str">
            <v/>
          </cell>
          <cell r="G6567" t="str">
            <v/>
          </cell>
        </row>
        <row r="6568">
          <cell r="A6568" t="str">
            <v/>
          </cell>
          <cell r="D6568" t="str">
            <v/>
          </cell>
          <cell r="E6568" t="str">
            <v/>
          </cell>
          <cell r="G6568" t="str">
            <v/>
          </cell>
        </row>
        <row r="6569">
          <cell r="A6569" t="str">
            <v/>
          </cell>
          <cell r="B6569" t="str">
            <v/>
          </cell>
          <cell r="D6569" t="str">
            <v/>
          </cell>
          <cell r="E6569" t="str">
            <v/>
          </cell>
          <cell r="F6569" t="str">
            <v/>
          </cell>
          <cell r="G6569" t="str">
            <v/>
          </cell>
        </row>
        <row r="6570">
          <cell r="F6570" t="str">
            <v>SUBTOTAL</v>
          </cell>
          <cell r="G6570" t="str">
            <v/>
          </cell>
        </row>
        <row r="6572">
          <cell r="A6572" t="str">
            <v>II. MATERIALES</v>
          </cell>
        </row>
        <row r="6573">
          <cell r="A6573" t="str">
            <v>CÓDIGO</v>
          </cell>
          <cell r="B6573" t="str">
            <v>DESCRIPCIÓN</v>
          </cell>
          <cell r="C6573" t="str">
            <v>UNIDAD</v>
          </cell>
          <cell r="D6573" t="str">
            <v>CANTIDAD</v>
          </cell>
          <cell r="E6573" t="str">
            <v>DESP.</v>
          </cell>
          <cell r="F6573" t="str">
            <v>PRECIO UNIT.</v>
          </cell>
          <cell r="G6573" t="str">
            <v>VR. UNITARIO</v>
          </cell>
        </row>
        <row r="6574">
          <cell r="A6574" t="str">
            <v/>
          </cell>
          <cell r="C6574" t="str">
            <v/>
          </cell>
          <cell r="F6574" t="str">
            <v/>
          </cell>
          <cell r="G6574" t="str">
            <v/>
          </cell>
        </row>
        <row r="6575">
          <cell r="A6575" t="str">
            <v/>
          </cell>
          <cell r="C6575" t="str">
            <v/>
          </cell>
          <cell r="F6575" t="str">
            <v/>
          </cell>
          <cell r="G6575" t="str">
            <v/>
          </cell>
        </row>
        <row r="6576">
          <cell r="A6576" t="str">
            <v/>
          </cell>
          <cell r="C6576" t="str">
            <v/>
          </cell>
          <cell r="F6576" t="str">
            <v/>
          </cell>
          <cell r="G6576" t="str">
            <v/>
          </cell>
        </row>
        <row r="6577">
          <cell r="A6577" t="str">
            <v/>
          </cell>
          <cell r="C6577" t="str">
            <v/>
          </cell>
          <cell r="F6577" t="str">
            <v/>
          </cell>
          <cell r="G6577" t="str">
            <v/>
          </cell>
        </row>
        <row r="6578">
          <cell r="A6578" t="str">
            <v/>
          </cell>
          <cell r="C6578" t="str">
            <v/>
          </cell>
          <cell r="F6578" t="str">
            <v/>
          </cell>
          <cell r="G6578" t="str">
            <v/>
          </cell>
        </row>
        <row r="6579">
          <cell r="A6579" t="str">
            <v/>
          </cell>
          <cell r="C6579" t="str">
            <v/>
          </cell>
          <cell r="F6579" t="str">
            <v/>
          </cell>
          <cell r="G6579" t="str">
            <v/>
          </cell>
        </row>
        <row r="6580">
          <cell r="A6580" t="str">
            <v/>
          </cell>
          <cell r="C6580" t="str">
            <v/>
          </cell>
          <cell r="F6580" t="str">
            <v/>
          </cell>
          <cell r="G6580" t="str">
            <v/>
          </cell>
        </row>
        <row r="6581">
          <cell r="A6581" t="str">
            <v/>
          </cell>
          <cell r="C6581" t="str">
            <v/>
          </cell>
          <cell r="F6581" t="str">
            <v/>
          </cell>
          <cell r="G6581" t="str">
            <v/>
          </cell>
        </row>
        <row r="6582">
          <cell r="A6582" t="str">
            <v/>
          </cell>
          <cell r="C6582" t="str">
            <v/>
          </cell>
          <cell r="F6582" t="str">
            <v/>
          </cell>
          <cell r="G6582" t="str">
            <v/>
          </cell>
        </row>
        <row r="6583">
          <cell r="A6583" t="str">
            <v/>
          </cell>
          <cell r="C6583" t="str">
            <v/>
          </cell>
          <cell r="F6583" t="str">
            <v/>
          </cell>
          <cell r="G6583" t="str">
            <v/>
          </cell>
        </row>
        <row r="6584">
          <cell r="A6584" t="str">
            <v/>
          </cell>
          <cell r="C6584" t="str">
            <v/>
          </cell>
          <cell r="F6584" t="str">
            <v/>
          </cell>
          <cell r="G6584" t="str">
            <v/>
          </cell>
        </row>
        <row r="6585">
          <cell r="A6585" t="str">
            <v/>
          </cell>
          <cell r="C6585" t="str">
            <v/>
          </cell>
          <cell r="F6585" t="str">
            <v/>
          </cell>
          <cell r="G6585" t="str">
            <v/>
          </cell>
        </row>
        <row r="6586">
          <cell r="A6586" t="str">
            <v/>
          </cell>
          <cell r="C6586" t="str">
            <v/>
          </cell>
          <cell r="F6586" t="str">
            <v/>
          </cell>
          <cell r="G6586" t="str">
            <v/>
          </cell>
        </row>
        <row r="6587">
          <cell r="A6587" t="str">
            <v/>
          </cell>
          <cell r="C6587" t="str">
            <v/>
          </cell>
          <cell r="F6587" t="str">
            <v/>
          </cell>
          <cell r="G6587" t="str">
            <v/>
          </cell>
        </row>
        <row r="6588">
          <cell r="F6588" t="str">
            <v>SUBTOTAL</v>
          </cell>
          <cell r="G6588" t="str">
            <v/>
          </cell>
        </row>
        <row r="6590">
          <cell r="A6590" t="str">
            <v>III. TRANSPORTES</v>
          </cell>
        </row>
        <row r="6591">
          <cell r="A6591" t="str">
            <v>CÓDIGO</v>
          </cell>
          <cell r="B6591" t="str">
            <v>DESCRIPCIÓN</v>
          </cell>
          <cell r="C6591" t="str">
            <v>TIPO</v>
          </cell>
          <cell r="D6591" t="str">
            <v>VOLUMEN/PESO</v>
          </cell>
          <cell r="E6591" t="str">
            <v>DISTANCIA</v>
          </cell>
          <cell r="F6591" t="str">
            <v>TARIFA</v>
          </cell>
          <cell r="G6591" t="str">
            <v>VR. UNITARIO</v>
          </cell>
        </row>
        <row r="6592">
          <cell r="A6592" t="str">
            <v/>
          </cell>
          <cell r="E6592" t="str">
            <v/>
          </cell>
          <cell r="F6592" t="str">
            <v/>
          </cell>
          <cell r="G6592" t="str">
            <v/>
          </cell>
        </row>
        <row r="6593">
          <cell r="A6593" t="str">
            <v/>
          </cell>
          <cell r="E6593" t="str">
            <v/>
          </cell>
          <cell r="F6593" t="str">
            <v/>
          </cell>
          <cell r="G6593" t="str">
            <v/>
          </cell>
        </row>
        <row r="6594">
          <cell r="A6594" t="str">
            <v/>
          </cell>
          <cell r="E6594" t="str">
            <v/>
          </cell>
          <cell r="F6594" t="str">
            <v/>
          </cell>
          <cell r="G6594" t="str">
            <v/>
          </cell>
        </row>
        <row r="6595">
          <cell r="F6595" t="str">
            <v>SUBTOTAL</v>
          </cell>
          <cell r="G6595" t="str">
            <v/>
          </cell>
        </row>
        <row r="6597">
          <cell r="A6597" t="str">
            <v>IV. MANO DE OBRA</v>
          </cell>
        </row>
        <row r="6598">
          <cell r="A6598" t="str">
            <v>CÓDIGO</v>
          </cell>
          <cell r="B6598" t="str">
            <v>CARGOS PERSONAL</v>
          </cell>
          <cell r="D6598" t="str">
            <v>CANTIDAD</v>
          </cell>
          <cell r="E6598" t="str">
            <v>JORNAL TOTAL</v>
          </cell>
          <cell r="F6598" t="str">
            <v>RENDIMIENTO</v>
          </cell>
          <cell r="G6598" t="str">
            <v>VR. UNITARIO</v>
          </cell>
        </row>
        <row r="6599">
          <cell r="A6599" t="str">
            <v/>
          </cell>
          <cell r="E6599" t="str">
            <v/>
          </cell>
          <cell r="G6599" t="str">
            <v/>
          </cell>
        </row>
        <row r="6600">
          <cell r="A6600" t="str">
            <v/>
          </cell>
          <cell r="E6600" t="str">
            <v/>
          </cell>
          <cell r="F6600" t="str">
            <v/>
          </cell>
          <cell r="G6600" t="str">
            <v/>
          </cell>
        </row>
        <row r="6601">
          <cell r="A6601" t="str">
            <v/>
          </cell>
          <cell r="E6601" t="str">
            <v/>
          </cell>
          <cell r="F6601" t="str">
            <v/>
          </cell>
          <cell r="G6601" t="str">
            <v/>
          </cell>
        </row>
        <row r="6602">
          <cell r="A6602" t="str">
            <v/>
          </cell>
          <cell r="E6602" t="str">
            <v/>
          </cell>
          <cell r="F6602" t="str">
            <v/>
          </cell>
          <cell r="G6602" t="str">
            <v/>
          </cell>
        </row>
        <row r="6603">
          <cell r="F6603" t="str">
            <v>SUBTOTAL</v>
          </cell>
          <cell r="G6603" t="str">
            <v/>
          </cell>
        </row>
        <row r="6605">
          <cell r="A6605" t="str">
            <v>V. SERVICIOS</v>
          </cell>
        </row>
        <row r="6606">
          <cell r="A6606" t="str">
            <v>CÓDIGO</v>
          </cell>
          <cell r="B6606" t="str">
            <v>DESCRIPCIÓN</v>
          </cell>
          <cell r="D6606" t="str">
            <v>UNIDAD</v>
          </cell>
          <cell r="E6606" t="str">
            <v>CANTIDAD</v>
          </cell>
          <cell r="F6606" t="str">
            <v>PRECIO UNIT.</v>
          </cell>
          <cell r="G6606" t="str">
            <v>VR. UNITARIO</v>
          </cell>
        </row>
        <row r="6607">
          <cell r="A6607" t="str">
            <v/>
          </cell>
          <cell r="D6607" t="str">
            <v/>
          </cell>
          <cell r="F6607" t="str">
            <v/>
          </cell>
          <cell r="G6607" t="str">
            <v/>
          </cell>
        </row>
        <row r="6608">
          <cell r="A6608" t="str">
            <v/>
          </cell>
          <cell r="D6608" t="str">
            <v/>
          </cell>
          <cell r="F6608" t="str">
            <v/>
          </cell>
          <cell r="G6608" t="str">
            <v/>
          </cell>
        </row>
        <row r="6609">
          <cell r="A6609" t="str">
            <v/>
          </cell>
          <cell r="D6609" t="str">
            <v/>
          </cell>
          <cell r="F6609" t="str">
            <v/>
          </cell>
          <cell r="G6609" t="str">
            <v/>
          </cell>
        </row>
        <row r="6610">
          <cell r="F6610" t="str">
            <v>SUBTOTAL</v>
          </cell>
          <cell r="G6610" t="str">
            <v/>
          </cell>
        </row>
        <row r="6612">
          <cell r="A6612" t="str">
            <v>TOTAL COSTO DIRECTO</v>
          </cell>
          <cell r="G6612" t="str">
            <v/>
          </cell>
        </row>
        <row r="6614">
          <cell r="A6614" t="str">
            <v>2. COSTOS INDIRECTOS</v>
          </cell>
        </row>
        <row r="6616">
          <cell r="A6616" t="str">
            <v>DESCRIPCIÓN</v>
          </cell>
          <cell r="F6616" t="str">
            <v>PORCENTAJE</v>
          </cell>
          <cell r="G6616" t="str">
            <v>VALOR TOTAL</v>
          </cell>
        </row>
        <row r="6617">
          <cell r="A6617" t="str">
            <v>ADMINISTRACION</v>
          </cell>
          <cell r="F6617">
            <v>0.21665986967355252</v>
          </cell>
          <cell r="G6617" t="str">
            <v/>
          </cell>
        </row>
        <row r="6618">
          <cell r="A6618" t="str">
            <v>IMPREVISTOS</v>
          </cell>
          <cell r="F6618" t="e">
            <v>#REF!</v>
          </cell>
          <cell r="G6618" t="str">
            <v/>
          </cell>
        </row>
        <row r="6619">
          <cell r="A6619" t="str">
            <v>UTILIDADES</v>
          </cell>
          <cell r="F6619" t="e">
            <v>#REF!</v>
          </cell>
          <cell r="G6619" t="str">
            <v/>
          </cell>
        </row>
        <row r="6620">
          <cell r="A6620" t="str">
            <v>TOTAL COSTO INDIRECTO</v>
          </cell>
          <cell r="F6620" t="e">
            <v>#REF!</v>
          </cell>
          <cell r="G6620" t="str">
            <v/>
          </cell>
        </row>
        <row r="6622">
          <cell r="A6622" t="str">
            <v>PRECIO UNITARIO TOTAL APROXIMADO AL PESO</v>
          </cell>
          <cell r="G6622" t="str">
            <v/>
          </cell>
        </row>
        <row r="6624">
          <cell r="B6624" t="str">
            <v>RESPONSABLE: JOHNATAN DE JESÚS ATEHORTÚA LONDOÑO</v>
          </cell>
        </row>
        <row r="6625">
          <cell r="B6625" t="str">
            <v xml:space="preserve">PROFESIONAL DE APOYO </v>
          </cell>
        </row>
        <row r="6626">
          <cell r="B6626" t="str">
            <v xml:space="preserve">SECRETARÍA DE PLANEACIÓN Y DESARROLLO TERRITORIAL </v>
          </cell>
        </row>
        <row r="6627">
          <cell r="B6627" t="str">
            <v>M.P. 05202 - 396667 ANT</v>
          </cell>
          <cell r="D6627" t="str">
            <v>FIRMA RESPONSABLE</v>
          </cell>
        </row>
        <row r="6628">
          <cell r="A6628" t="str">
            <v>DEPARTAMENTO DE ANTIOQUIA</v>
          </cell>
          <cell r="F6628" t="str">
            <v/>
          </cell>
        </row>
        <row r="6629">
          <cell r="A6629" t="str">
            <v>MUNICIPIO DE YARUMAL</v>
          </cell>
        </row>
        <row r="6630">
          <cell r="A6630" t="str">
            <v xml:space="preserve">PROYECTO: MEJORAMIENTO DE VÍAS TERCIARIAS EN EL MUNICIPIO DE YARUMAL ANTIOQUIA </v>
          </cell>
        </row>
        <row r="6632">
          <cell r="A6632" t="str">
            <v>ANÁLISIS DE PRECIOS UNITARIOS</v>
          </cell>
        </row>
        <row r="6634">
          <cell r="A6634" t="str">
            <v>ITEM</v>
          </cell>
          <cell r="B6634" t="str">
            <v>DESCRIPCIÓN</v>
          </cell>
          <cell r="E6634" t="str">
            <v>UNIDAD</v>
          </cell>
          <cell r="F6634" t="str">
            <v>CANTIDAD</v>
          </cell>
          <cell r="G6634" t="str">
            <v>COSTO DIRECTO</v>
          </cell>
        </row>
        <row r="6635">
          <cell r="B6635" t="str">
            <v/>
          </cell>
          <cell r="E6635" t="str">
            <v/>
          </cell>
          <cell r="F6635" t="str">
            <v/>
          </cell>
          <cell r="G6635" t="str">
            <v/>
          </cell>
        </row>
        <row r="6637">
          <cell r="A6637" t="str">
            <v>1. COSTOS DIRECTOS</v>
          </cell>
        </row>
        <row r="6639">
          <cell r="A6639" t="str">
            <v>I. EQUIPO</v>
          </cell>
        </row>
        <row r="6640">
          <cell r="A6640" t="str">
            <v>CÓDIGO</v>
          </cell>
          <cell r="B6640" t="str">
            <v>DESCRIPCIÓN</v>
          </cell>
          <cell r="D6640" t="str">
            <v>UNIDAD</v>
          </cell>
          <cell r="E6640" t="str">
            <v>TARIFA</v>
          </cell>
          <cell r="F6640" t="str">
            <v>RENDIMIENTO</v>
          </cell>
          <cell r="G6640" t="str">
            <v>VR. UNITARIO</v>
          </cell>
        </row>
        <row r="6641">
          <cell r="A6641" t="str">
            <v/>
          </cell>
          <cell r="D6641" t="str">
            <v/>
          </cell>
          <cell r="E6641" t="str">
            <v/>
          </cell>
          <cell r="G6641" t="str">
            <v/>
          </cell>
        </row>
        <row r="6642">
          <cell r="A6642" t="str">
            <v/>
          </cell>
          <cell r="D6642" t="str">
            <v/>
          </cell>
          <cell r="E6642" t="str">
            <v/>
          </cell>
          <cell r="G6642" t="str">
            <v/>
          </cell>
        </row>
        <row r="6643">
          <cell r="A6643" t="str">
            <v/>
          </cell>
          <cell r="D6643" t="str">
            <v/>
          </cell>
          <cell r="E6643" t="str">
            <v/>
          </cell>
          <cell r="G6643" t="str">
            <v/>
          </cell>
        </row>
        <row r="6644">
          <cell r="A6644" t="str">
            <v/>
          </cell>
          <cell r="D6644" t="str">
            <v/>
          </cell>
          <cell r="E6644" t="str">
            <v/>
          </cell>
          <cell r="G6644" t="str">
            <v/>
          </cell>
        </row>
        <row r="6645">
          <cell r="A6645" t="str">
            <v/>
          </cell>
          <cell r="D6645" t="str">
            <v/>
          </cell>
          <cell r="E6645" t="str">
            <v/>
          </cell>
          <cell r="G6645" t="str">
            <v/>
          </cell>
        </row>
        <row r="6646">
          <cell r="A6646" t="str">
            <v/>
          </cell>
          <cell r="D6646" t="str">
            <v/>
          </cell>
          <cell r="E6646" t="str">
            <v/>
          </cell>
          <cell r="G6646" t="str">
            <v/>
          </cell>
        </row>
        <row r="6647">
          <cell r="A6647" t="str">
            <v/>
          </cell>
          <cell r="B6647" t="str">
            <v/>
          </cell>
          <cell r="D6647" t="str">
            <v/>
          </cell>
          <cell r="E6647" t="str">
            <v/>
          </cell>
          <cell r="F6647" t="str">
            <v/>
          </cell>
          <cell r="G6647" t="str">
            <v/>
          </cell>
        </row>
        <row r="6648">
          <cell r="F6648" t="str">
            <v>SUBTOTAL</v>
          </cell>
          <cell r="G6648" t="str">
            <v/>
          </cell>
        </row>
        <row r="6650">
          <cell r="A6650" t="str">
            <v>II. MATERIALES</v>
          </cell>
        </row>
        <row r="6651">
          <cell r="A6651" t="str">
            <v>CÓDIGO</v>
          </cell>
          <cell r="B6651" t="str">
            <v>DESCRIPCIÓN</v>
          </cell>
          <cell r="C6651" t="str">
            <v>UNIDAD</v>
          </cell>
          <cell r="D6651" t="str">
            <v>CANTIDAD</v>
          </cell>
          <cell r="E6651" t="str">
            <v>DESP.</v>
          </cell>
          <cell r="F6651" t="str">
            <v>PRECIO UNIT.</v>
          </cell>
          <cell r="G6651" t="str">
            <v>VR. UNITARIO</v>
          </cell>
        </row>
        <row r="6652">
          <cell r="A6652" t="str">
            <v/>
          </cell>
          <cell r="C6652" t="str">
            <v/>
          </cell>
          <cell r="F6652" t="str">
            <v/>
          </cell>
          <cell r="G6652" t="str">
            <v/>
          </cell>
        </row>
        <row r="6653">
          <cell r="A6653" t="str">
            <v/>
          </cell>
          <cell r="C6653" t="str">
            <v/>
          </cell>
          <cell r="F6653" t="str">
            <v/>
          </cell>
          <cell r="G6653" t="str">
            <v/>
          </cell>
        </row>
        <row r="6654">
          <cell r="A6654" t="str">
            <v/>
          </cell>
          <cell r="C6654" t="str">
            <v/>
          </cell>
          <cell r="F6654" t="str">
            <v/>
          </cell>
          <cell r="G6654" t="str">
            <v/>
          </cell>
        </row>
        <row r="6655">
          <cell r="A6655" t="str">
            <v/>
          </cell>
          <cell r="C6655" t="str">
            <v/>
          </cell>
          <cell r="F6655" t="str">
            <v/>
          </cell>
          <cell r="G6655" t="str">
            <v/>
          </cell>
        </row>
        <row r="6656">
          <cell r="A6656" t="str">
            <v/>
          </cell>
          <cell r="C6656" t="str">
            <v/>
          </cell>
          <cell r="F6656" t="str">
            <v/>
          </cell>
          <cell r="G6656" t="str">
            <v/>
          </cell>
        </row>
        <row r="6657">
          <cell r="A6657" t="str">
            <v/>
          </cell>
          <cell r="C6657" t="str">
            <v/>
          </cell>
          <cell r="F6657" t="str">
            <v/>
          </cell>
          <cell r="G6657" t="str">
            <v/>
          </cell>
        </row>
        <row r="6658">
          <cell r="A6658" t="str">
            <v/>
          </cell>
          <cell r="C6658" t="str">
            <v/>
          </cell>
          <cell r="F6658" t="str">
            <v/>
          </cell>
          <cell r="G6658" t="str">
            <v/>
          </cell>
        </row>
        <row r="6659">
          <cell r="A6659" t="str">
            <v/>
          </cell>
          <cell r="C6659" t="str">
            <v/>
          </cell>
          <cell r="F6659" t="str">
            <v/>
          </cell>
          <cell r="G6659" t="str">
            <v/>
          </cell>
        </row>
        <row r="6660">
          <cell r="A6660" t="str">
            <v/>
          </cell>
          <cell r="C6660" t="str">
            <v/>
          </cell>
          <cell r="F6660" t="str">
            <v/>
          </cell>
          <cell r="G6660" t="str">
            <v/>
          </cell>
        </row>
        <row r="6661">
          <cell r="A6661" t="str">
            <v/>
          </cell>
          <cell r="C6661" t="str">
            <v/>
          </cell>
          <cell r="F6661" t="str">
            <v/>
          </cell>
          <cell r="G6661" t="str">
            <v/>
          </cell>
        </row>
        <row r="6662">
          <cell r="A6662" t="str">
            <v/>
          </cell>
          <cell r="C6662" t="str">
            <v/>
          </cell>
          <cell r="F6662" t="str">
            <v/>
          </cell>
          <cell r="G6662" t="str">
            <v/>
          </cell>
        </row>
        <row r="6663">
          <cell r="A6663" t="str">
            <v/>
          </cell>
          <cell r="C6663" t="str">
            <v/>
          </cell>
          <cell r="F6663" t="str">
            <v/>
          </cell>
          <cell r="G6663" t="str">
            <v/>
          </cell>
        </row>
        <row r="6664">
          <cell r="A6664" t="str">
            <v/>
          </cell>
          <cell r="C6664" t="str">
            <v/>
          </cell>
          <cell r="F6664" t="str">
            <v/>
          </cell>
          <cell r="G6664" t="str">
            <v/>
          </cell>
        </row>
        <row r="6665">
          <cell r="A6665" t="str">
            <v/>
          </cell>
          <cell r="C6665" t="str">
            <v/>
          </cell>
          <cell r="F6665" t="str">
            <v/>
          </cell>
          <cell r="G6665" t="str">
            <v/>
          </cell>
        </row>
        <row r="6666">
          <cell r="F6666" t="str">
            <v>SUBTOTAL</v>
          </cell>
          <cell r="G6666" t="str">
            <v/>
          </cell>
        </row>
        <row r="6668">
          <cell r="A6668" t="str">
            <v>III. TRANSPORTES</v>
          </cell>
        </row>
        <row r="6669">
          <cell r="A6669" t="str">
            <v>CÓDIGO</v>
          </cell>
          <cell r="B6669" t="str">
            <v>DESCRIPCIÓN</v>
          </cell>
          <cell r="C6669" t="str">
            <v>TIPO</v>
          </cell>
          <cell r="D6669" t="str">
            <v>VOLUMEN/PESO</v>
          </cell>
          <cell r="E6669" t="str">
            <v>DISTANCIA</v>
          </cell>
          <cell r="F6669" t="str">
            <v>TARIFA</v>
          </cell>
          <cell r="G6669" t="str">
            <v>VR. UNITARIO</v>
          </cell>
        </row>
        <row r="6670">
          <cell r="A6670" t="str">
            <v/>
          </cell>
          <cell r="E6670" t="str">
            <v/>
          </cell>
          <cell r="F6670" t="str">
            <v/>
          </cell>
          <cell r="G6670" t="str">
            <v/>
          </cell>
        </row>
        <row r="6671">
          <cell r="A6671" t="str">
            <v/>
          </cell>
          <cell r="E6671" t="str">
            <v/>
          </cell>
          <cell r="F6671" t="str">
            <v/>
          </cell>
          <cell r="G6671" t="str">
            <v/>
          </cell>
        </row>
        <row r="6672">
          <cell r="A6672" t="str">
            <v/>
          </cell>
          <cell r="E6672" t="str">
            <v/>
          </cell>
          <cell r="F6672" t="str">
            <v/>
          </cell>
          <cell r="G6672" t="str">
            <v/>
          </cell>
        </row>
        <row r="6673">
          <cell r="F6673" t="str">
            <v>SUBTOTAL</v>
          </cell>
          <cell r="G6673" t="str">
            <v/>
          </cell>
        </row>
        <row r="6675">
          <cell r="A6675" t="str">
            <v>IV. MANO DE OBRA</v>
          </cell>
        </row>
        <row r="6676">
          <cell r="A6676" t="str">
            <v>CÓDIGO</v>
          </cell>
          <cell r="B6676" t="str">
            <v>CARGOS PERSONAL</v>
          </cell>
          <cell r="D6676" t="str">
            <v>CANTIDAD</v>
          </cell>
          <cell r="E6676" t="str">
            <v>JORNAL TOTAL</v>
          </cell>
          <cell r="F6676" t="str">
            <v>RENDIMIENTO</v>
          </cell>
          <cell r="G6676" t="str">
            <v>VR. UNITARIO</v>
          </cell>
        </row>
        <row r="6677">
          <cell r="A6677" t="str">
            <v/>
          </cell>
          <cell r="E6677" t="str">
            <v/>
          </cell>
          <cell r="G6677" t="str">
            <v/>
          </cell>
        </row>
        <row r="6678">
          <cell r="A6678" t="str">
            <v/>
          </cell>
          <cell r="E6678" t="str">
            <v/>
          </cell>
          <cell r="F6678" t="str">
            <v/>
          </cell>
          <cell r="G6678" t="str">
            <v/>
          </cell>
        </row>
        <row r="6679">
          <cell r="A6679" t="str">
            <v/>
          </cell>
          <cell r="E6679" t="str">
            <v/>
          </cell>
          <cell r="F6679" t="str">
            <v/>
          </cell>
          <cell r="G6679" t="str">
            <v/>
          </cell>
        </row>
        <row r="6680">
          <cell r="A6680" t="str">
            <v/>
          </cell>
          <cell r="E6680" t="str">
            <v/>
          </cell>
          <cell r="F6680" t="str">
            <v/>
          </cell>
          <cell r="G6680" t="str">
            <v/>
          </cell>
        </row>
        <row r="6681">
          <cell r="F6681" t="str">
            <v>SUBTOTAL</v>
          </cell>
          <cell r="G6681" t="str">
            <v/>
          </cell>
        </row>
        <row r="6683">
          <cell r="A6683" t="str">
            <v>V. SERVICIOS</v>
          </cell>
        </row>
        <row r="6684">
          <cell r="A6684" t="str">
            <v>CÓDIGO</v>
          </cell>
          <cell r="B6684" t="str">
            <v>DESCRIPCIÓN</v>
          </cell>
          <cell r="D6684" t="str">
            <v>UNIDAD</v>
          </cell>
          <cell r="E6684" t="str">
            <v>CANTIDAD</v>
          </cell>
          <cell r="F6684" t="str">
            <v>PRECIO UNIT.</v>
          </cell>
          <cell r="G6684" t="str">
            <v>VR. UNITARIO</v>
          </cell>
        </row>
        <row r="6685">
          <cell r="A6685" t="str">
            <v/>
          </cell>
          <cell r="D6685" t="str">
            <v/>
          </cell>
          <cell r="F6685" t="str">
            <v/>
          </cell>
          <cell r="G6685" t="str">
            <v/>
          </cell>
        </row>
        <row r="6686">
          <cell r="A6686" t="str">
            <v/>
          </cell>
          <cell r="D6686" t="str">
            <v/>
          </cell>
          <cell r="F6686" t="str">
            <v/>
          </cell>
          <cell r="G6686" t="str">
            <v/>
          </cell>
        </row>
        <row r="6687">
          <cell r="A6687" t="str">
            <v/>
          </cell>
          <cell r="D6687" t="str">
            <v/>
          </cell>
          <cell r="F6687" t="str">
            <v/>
          </cell>
          <cell r="G6687" t="str">
            <v/>
          </cell>
        </row>
        <row r="6688">
          <cell r="F6688" t="str">
            <v>SUBTOTAL</v>
          </cell>
          <cell r="G6688" t="str">
            <v/>
          </cell>
        </row>
        <row r="6690">
          <cell r="A6690" t="str">
            <v>TOTAL COSTO DIRECTO</v>
          </cell>
          <cell r="G6690" t="str">
            <v/>
          </cell>
        </row>
        <row r="6692">
          <cell r="A6692" t="str">
            <v>2. COSTOS INDIRECTOS</v>
          </cell>
        </row>
        <row r="6694">
          <cell r="A6694" t="str">
            <v>DESCRIPCIÓN</v>
          </cell>
          <cell r="F6694" t="str">
            <v>PORCENTAJE</v>
          </cell>
          <cell r="G6694" t="str">
            <v>VALOR TOTAL</v>
          </cell>
        </row>
        <row r="6695">
          <cell r="A6695" t="str">
            <v>ADMINISTRACION</v>
          </cell>
          <cell r="F6695">
            <v>0.21665986967355252</v>
          </cell>
          <cell r="G6695" t="str">
            <v/>
          </cell>
        </row>
        <row r="6696">
          <cell r="A6696" t="str">
            <v>IMPREVISTOS</v>
          </cell>
          <cell r="F6696" t="e">
            <v>#REF!</v>
          </cell>
          <cell r="G6696" t="str">
            <v/>
          </cell>
        </row>
        <row r="6697">
          <cell r="A6697" t="str">
            <v>UTILIDADES</v>
          </cell>
          <cell r="F6697" t="e">
            <v>#REF!</v>
          </cell>
          <cell r="G6697" t="str">
            <v/>
          </cell>
        </row>
        <row r="6698">
          <cell r="A6698" t="str">
            <v>TOTAL COSTO INDIRECTO</v>
          </cell>
          <cell r="F6698" t="e">
            <v>#REF!</v>
          </cell>
          <cell r="G6698" t="str">
            <v/>
          </cell>
        </row>
        <row r="6700">
          <cell r="A6700" t="str">
            <v>PRECIO UNITARIO TOTAL APROXIMADO AL PESO</v>
          </cell>
          <cell r="G6700" t="str">
            <v/>
          </cell>
        </row>
        <row r="6702">
          <cell r="B6702" t="str">
            <v>RESPONSABLE: JOHNATAN DE JESÚS ATEHORTÚA LONDOÑO</v>
          </cell>
        </row>
        <row r="6703">
          <cell r="B6703" t="str">
            <v xml:space="preserve">PROFESIONAL DE APOYO </v>
          </cell>
        </row>
        <row r="6704">
          <cell r="B6704" t="str">
            <v xml:space="preserve">SECRETARÍA DE PLANEACIÓN Y DESARROLLO TERRITORIAL </v>
          </cell>
        </row>
        <row r="6705">
          <cell r="B6705" t="str">
            <v>M.P. 05202 - 396667 ANT</v>
          </cell>
          <cell r="D6705" t="str">
            <v>FIRMA RESPONSABLE</v>
          </cell>
        </row>
        <row r="6706">
          <cell r="A6706" t="str">
            <v>DEPARTAMENTO DE ANTIOQUIA</v>
          </cell>
          <cell r="F6706" t="str">
            <v/>
          </cell>
        </row>
        <row r="6707">
          <cell r="A6707" t="str">
            <v>MUNICIPIO DE YARUMAL</v>
          </cell>
        </row>
        <row r="6708">
          <cell r="A6708" t="str">
            <v xml:space="preserve">PROYECTO: MEJORAMIENTO DE VÍAS TERCIARIAS EN EL MUNICIPIO DE YARUMAL ANTIOQUIA </v>
          </cell>
        </row>
        <row r="6710">
          <cell r="A6710" t="str">
            <v>ANÁLISIS DE PRECIOS UNITARIOS</v>
          </cell>
        </row>
        <row r="6712">
          <cell r="A6712" t="str">
            <v>ITEM</v>
          </cell>
          <cell r="B6712" t="str">
            <v>DESCRIPCIÓN</v>
          </cell>
          <cell r="E6712" t="str">
            <v>UNIDAD</v>
          </cell>
          <cell r="F6712" t="str">
            <v>CANTIDAD</v>
          </cell>
          <cell r="G6712" t="str">
            <v>COSTO DIRECTO</v>
          </cell>
        </row>
        <row r="6713">
          <cell r="B6713" t="str">
            <v/>
          </cell>
          <cell r="E6713" t="str">
            <v/>
          </cell>
          <cell r="F6713" t="str">
            <v/>
          </cell>
          <cell r="G6713" t="str">
            <v/>
          </cell>
        </row>
        <row r="6715">
          <cell r="A6715" t="str">
            <v>1. COSTOS DIRECTOS</v>
          </cell>
        </row>
        <row r="6717">
          <cell r="A6717" t="str">
            <v>I. EQUIPO</v>
          </cell>
        </row>
        <row r="6718">
          <cell r="A6718" t="str">
            <v>CÓDIGO</v>
          </cell>
          <cell r="B6718" t="str">
            <v>DESCRIPCIÓN</v>
          </cell>
          <cell r="D6718" t="str">
            <v>UNIDAD</v>
          </cell>
          <cell r="E6718" t="str">
            <v>TARIFA</v>
          </cell>
          <cell r="F6718" t="str">
            <v>RENDIMIENTO</v>
          </cell>
          <cell r="G6718" t="str">
            <v>VR. UNITARIO</v>
          </cell>
        </row>
        <row r="6719">
          <cell r="A6719" t="str">
            <v/>
          </cell>
          <cell r="D6719" t="str">
            <v/>
          </cell>
          <cell r="E6719" t="str">
            <v/>
          </cell>
          <cell r="G6719" t="str">
            <v/>
          </cell>
        </row>
        <row r="6720">
          <cell r="A6720" t="str">
            <v/>
          </cell>
          <cell r="D6720" t="str">
            <v/>
          </cell>
          <cell r="E6720" t="str">
            <v/>
          </cell>
          <cell r="G6720" t="str">
            <v/>
          </cell>
        </row>
        <row r="6721">
          <cell r="A6721" t="str">
            <v/>
          </cell>
          <cell r="D6721" t="str">
            <v/>
          </cell>
          <cell r="E6721" t="str">
            <v/>
          </cell>
          <cell r="G6721" t="str">
            <v/>
          </cell>
        </row>
        <row r="6722">
          <cell r="A6722" t="str">
            <v/>
          </cell>
          <cell r="D6722" t="str">
            <v/>
          </cell>
          <cell r="E6722" t="str">
            <v/>
          </cell>
          <cell r="G6722" t="str">
            <v/>
          </cell>
        </row>
        <row r="6723">
          <cell r="A6723" t="str">
            <v/>
          </cell>
          <cell r="D6723" t="str">
            <v/>
          </cell>
          <cell r="E6723" t="str">
            <v/>
          </cell>
          <cell r="G6723" t="str">
            <v/>
          </cell>
        </row>
        <row r="6724">
          <cell r="A6724" t="str">
            <v/>
          </cell>
          <cell r="D6724" t="str">
            <v/>
          </cell>
          <cell r="E6724" t="str">
            <v/>
          </cell>
          <cell r="G6724" t="str">
            <v/>
          </cell>
        </row>
        <row r="6725">
          <cell r="A6725" t="str">
            <v/>
          </cell>
          <cell r="B6725" t="str">
            <v/>
          </cell>
          <cell r="D6725" t="str">
            <v/>
          </cell>
          <cell r="E6725" t="str">
            <v/>
          </cell>
          <cell r="F6725" t="str">
            <v/>
          </cell>
          <cell r="G6725" t="str">
            <v/>
          </cell>
        </row>
        <row r="6726">
          <cell r="F6726" t="str">
            <v>SUBTOTAL</v>
          </cell>
          <cell r="G6726" t="str">
            <v/>
          </cell>
        </row>
        <row r="6728">
          <cell r="A6728" t="str">
            <v>II. MATERIALES</v>
          </cell>
        </row>
        <row r="6729">
          <cell r="A6729" t="str">
            <v>CÓDIGO</v>
          </cell>
          <cell r="B6729" t="str">
            <v>DESCRIPCIÓN</v>
          </cell>
          <cell r="C6729" t="str">
            <v>UNIDAD</v>
          </cell>
          <cell r="D6729" t="str">
            <v>CANTIDAD</v>
          </cell>
          <cell r="E6729" t="str">
            <v>DESP.</v>
          </cell>
          <cell r="F6729" t="str">
            <v>PRECIO UNIT.</v>
          </cell>
          <cell r="G6729" t="str">
            <v>VR. UNITARIO</v>
          </cell>
        </row>
        <row r="6730">
          <cell r="A6730" t="str">
            <v/>
          </cell>
          <cell r="C6730" t="str">
            <v/>
          </cell>
          <cell r="F6730" t="str">
            <v/>
          </cell>
          <cell r="G6730" t="str">
            <v/>
          </cell>
        </row>
        <row r="6731">
          <cell r="A6731" t="str">
            <v/>
          </cell>
          <cell r="C6731" t="str">
            <v/>
          </cell>
          <cell r="F6731" t="str">
            <v/>
          </cell>
          <cell r="G6731" t="str">
            <v/>
          </cell>
        </row>
        <row r="6732">
          <cell r="A6732" t="str">
            <v/>
          </cell>
          <cell r="C6732" t="str">
            <v/>
          </cell>
          <cell r="F6732" t="str">
            <v/>
          </cell>
          <cell r="G6732" t="str">
            <v/>
          </cell>
        </row>
        <row r="6733">
          <cell r="A6733" t="str">
            <v/>
          </cell>
          <cell r="C6733" t="str">
            <v/>
          </cell>
          <cell r="F6733" t="str">
            <v/>
          </cell>
          <cell r="G6733" t="str">
            <v/>
          </cell>
        </row>
        <row r="6734">
          <cell r="A6734" t="str">
            <v/>
          </cell>
          <cell r="C6734" t="str">
            <v/>
          </cell>
          <cell r="F6734" t="str">
            <v/>
          </cell>
          <cell r="G6734" t="str">
            <v/>
          </cell>
        </row>
        <row r="6735">
          <cell r="A6735" t="str">
            <v/>
          </cell>
          <cell r="C6735" t="str">
            <v/>
          </cell>
          <cell r="F6735" t="str">
            <v/>
          </cell>
          <cell r="G6735" t="str">
            <v/>
          </cell>
        </row>
        <row r="6736">
          <cell r="A6736" t="str">
            <v/>
          </cell>
          <cell r="C6736" t="str">
            <v/>
          </cell>
          <cell r="F6736" t="str">
            <v/>
          </cell>
          <cell r="G6736" t="str">
            <v/>
          </cell>
        </row>
        <row r="6737">
          <cell r="A6737" t="str">
            <v/>
          </cell>
          <cell r="C6737" t="str">
            <v/>
          </cell>
          <cell r="F6737" t="str">
            <v/>
          </cell>
          <cell r="G6737" t="str">
            <v/>
          </cell>
        </row>
        <row r="6738">
          <cell r="A6738" t="str">
            <v/>
          </cell>
          <cell r="C6738" t="str">
            <v/>
          </cell>
          <cell r="F6738" t="str">
            <v/>
          </cell>
          <cell r="G6738" t="str">
            <v/>
          </cell>
        </row>
        <row r="6739">
          <cell r="A6739" t="str">
            <v/>
          </cell>
          <cell r="C6739" t="str">
            <v/>
          </cell>
          <cell r="F6739" t="str">
            <v/>
          </cell>
          <cell r="G6739" t="str">
            <v/>
          </cell>
        </row>
        <row r="6740">
          <cell r="A6740" t="str">
            <v/>
          </cell>
          <cell r="C6740" t="str">
            <v/>
          </cell>
          <cell r="F6740" t="str">
            <v/>
          </cell>
          <cell r="G6740" t="str">
            <v/>
          </cell>
        </row>
        <row r="6741">
          <cell r="A6741" t="str">
            <v/>
          </cell>
          <cell r="C6741" t="str">
            <v/>
          </cell>
          <cell r="F6741" t="str">
            <v/>
          </cell>
          <cell r="G6741" t="str">
            <v/>
          </cell>
        </row>
        <row r="6742">
          <cell r="A6742" t="str">
            <v/>
          </cell>
          <cell r="C6742" t="str">
            <v/>
          </cell>
          <cell r="F6742" t="str">
            <v/>
          </cell>
          <cell r="G6742" t="str">
            <v/>
          </cell>
        </row>
        <row r="6743">
          <cell r="A6743" t="str">
            <v/>
          </cell>
          <cell r="C6743" t="str">
            <v/>
          </cell>
          <cell r="F6743" t="str">
            <v/>
          </cell>
          <cell r="G6743" t="str">
            <v/>
          </cell>
        </row>
        <row r="6744">
          <cell r="F6744" t="str">
            <v>SUBTOTAL</v>
          </cell>
          <cell r="G6744" t="str">
            <v/>
          </cell>
        </row>
        <row r="6746">
          <cell r="A6746" t="str">
            <v>III. TRANSPORTES</v>
          </cell>
        </row>
        <row r="6747">
          <cell r="A6747" t="str">
            <v>CÓDIGO</v>
          </cell>
          <cell r="B6747" t="str">
            <v>DESCRIPCIÓN</v>
          </cell>
          <cell r="C6747" t="str">
            <v>TIPO</v>
          </cell>
          <cell r="D6747" t="str">
            <v>VOLUMEN/PESO</v>
          </cell>
          <cell r="E6747" t="str">
            <v>DISTANCIA</v>
          </cell>
          <cell r="F6747" t="str">
            <v>TARIFA</v>
          </cell>
          <cell r="G6747" t="str">
            <v>VR. UNITARIO</v>
          </cell>
        </row>
        <row r="6748">
          <cell r="A6748" t="str">
            <v/>
          </cell>
          <cell r="E6748" t="str">
            <v/>
          </cell>
          <cell r="F6748" t="str">
            <v/>
          </cell>
          <cell r="G6748" t="str">
            <v/>
          </cell>
        </row>
        <row r="6749">
          <cell r="A6749" t="str">
            <v/>
          </cell>
          <cell r="E6749" t="str">
            <v/>
          </cell>
          <cell r="F6749" t="str">
            <v/>
          </cell>
          <cell r="G6749" t="str">
            <v/>
          </cell>
        </row>
        <row r="6750">
          <cell r="A6750" t="str">
            <v/>
          </cell>
          <cell r="E6750" t="str">
            <v/>
          </cell>
          <cell r="F6750" t="str">
            <v/>
          </cell>
          <cell r="G6750" t="str">
            <v/>
          </cell>
        </row>
        <row r="6751">
          <cell r="F6751" t="str">
            <v>SUBTOTAL</v>
          </cell>
          <cell r="G6751" t="str">
            <v/>
          </cell>
        </row>
        <row r="6753">
          <cell r="A6753" t="str">
            <v>IV. MANO DE OBRA</v>
          </cell>
        </row>
        <row r="6754">
          <cell r="A6754" t="str">
            <v>CÓDIGO</v>
          </cell>
          <cell r="B6754" t="str">
            <v>CARGOS PERSONAL</v>
          </cell>
          <cell r="D6754" t="str">
            <v>CANTIDAD</v>
          </cell>
          <cell r="E6754" t="str">
            <v>JORNAL TOTAL</v>
          </cell>
          <cell r="F6754" t="str">
            <v>RENDIMIENTO</v>
          </cell>
          <cell r="G6754" t="str">
            <v>VR. UNITARIO</v>
          </cell>
        </row>
        <row r="6755">
          <cell r="A6755" t="str">
            <v/>
          </cell>
          <cell r="E6755" t="str">
            <v/>
          </cell>
          <cell r="G6755" t="str">
            <v/>
          </cell>
        </row>
        <row r="6756">
          <cell r="A6756" t="str">
            <v/>
          </cell>
          <cell r="E6756" t="str">
            <v/>
          </cell>
          <cell r="F6756" t="str">
            <v/>
          </cell>
          <cell r="G6756" t="str">
            <v/>
          </cell>
        </row>
        <row r="6757">
          <cell r="A6757" t="str">
            <v/>
          </cell>
          <cell r="E6757" t="str">
            <v/>
          </cell>
          <cell r="F6757" t="str">
            <v/>
          </cell>
          <cell r="G6757" t="str">
            <v/>
          </cell>
        </row>
        <row r="6758">
          <cell r="A6758" t="str">
            <v/>
          </cell>
          <cell r="E6758" t="str">
            <v/>
          </cell>
          <cell r="F6758" t="str">
            <v/>
          </cell>
          <cell r="G6758" t="str">
            <v/>
          </cell>
        </row>
        <row r="6759">
          <cell r="F6759" t="str">
            <v>SUBTOTAL</v>
          </cell>
          <cell r="G6759" t="str">
            <v/>
          </cell>
        </row>
        <row r="6761">
          <cell r="A6761" t="str">
            <v>V. SERVICIOS</v>
          </cell>
        </row>
        <row r="6762">
          <cell r="A6762" t="str">
            <v>CÓDIGO</v>
          </cell>
          <cell r="B6762" t="str">
            <v>DESCRIPCIÓN</v>
          </cell>
          <cell r="D6762" t="str">
            <v>UNIDAD</v>
          </cell>
          <cell r="E6762" t="str">
            <v>CANTIDAD</v>
          </cell>
          <cell r="F6762" t="str">
            <v>PRECIO UNIT.</v>
          </cell>
          <cell r="G6762" t="str">
            <v>VR. UNITARIO</v>
          </cell>
        </row>
        <row r="6763">
          <cell r="A6763" t="str">
            <v/>
          </cell>
          <cell r="D6763" t="str">
            <v/>
          </cell>
          <cell r="F6763" t="str">
            <v/>
          </cell>
          <cell r="G6763" t="str">
            <v/>
          </cell>
        </row>
        <row r="6764">
          <cell r="A6764" t="str">
            <v/>
          </cell>
          <cell r="D6764" t="str">
            <v/>
          </cell>
          <cell r="F6764" t="str">
            <v/>
          </cell>
          <cell r="G6764" t="str">
            <v/>
          </cell>
        </row>
        <row r="6765">
          <cell r="A6765" t="str">
            <v/>
          </cell>
          <cell r="D6765" t="str">
            <v/>
          </cell>
          <cell r="F6765" t="str">
            <v/>
          </cell>
          <cell r="G6765" t="str">
            <v/>
          </cell>
        </row>
        <row r="6766">
          <cell r="F6766" t="str">
            <v>SUBTOTAL</v>
          </cell>
          <cell r="G6766" t="str">
            <v/>
          </cell>
        </row>
        <row r="6768">
          <cell r="A6768" t="str">
            <v>TOTAL COSTO DIRECTO</v>
          </cell>
          <cell r="G6768" t="str">
            <v/>
          </cell>
        </row>
        <row r="6770">
          <cell r="A6770" t="str">
            <v>2. COSTOS INDIRECTOS</v>
          </cell>
        </row>
        <row r="6772">
          <cell r="A6772" t="str">
            <v>DESCRIPCIÓN</v>
          </cell>
          <cell r="F6772" t="str">
            <v>PORCENTAJE</v>
          </cell>
          <cell r="G6772" t="str">
            <v>VALOR TOTAL</v>
          </cell>
        </row>
        <row r="6773">
          <cell r="A6773" t="str">
            <v>ADMINISTRACION</v>
          </cell>
          <cell r="F6773">
            <v>0.21665986967355252</v>
          </cell>
          <cell r="G6773" t="str">
            <v/>
          </cell>
        </row>
        <row r="6774">
          <cell r="A6774" t="str">
            <v>IMPREVISTOS</v>
          </cell>
          <cell r="F6774" t="e">
            <v>#REF!</v>
          </cell>
          <cell r="G6774" t="str">
            <v/>
          </cell>
        </row>
        <row r="6775">
          <cell r="A6775" t="str">
            <v>UTILIDADES</v>
          </cell>
          <cell r="F6775" t="e">
            <v>#REF!</v>
          </cell>
          <cell r="G6775" t="str">
            <v/>
          </cell>
        </row>
        <row r="6776">
          <cell r="A6776" t="str">
            <v>TOTAL COSTO INDIRECTO</v>
          </cell>
          <cell r="F6776" t="e">
            <v>#REF!</v>
          </cell>
          <cell r="G6776" t="str">
            <v/>
          </cell>
        </row>
        <row r="6778">
          <cell r="A6778" t="str">
            <v>PRECIO UNITARIO TOTAL APROXIMADO AL PESO</v>
          </cell>
          <cell r="G6778" t="str">
            <v/>
          </cell>
        </row>
        <row r="6780">
          <cell r="B6780" t="str">
            <v>RESPONSABLE: JOHNATAN DE JESÚS ATEHORTÚA LONDOÑO</v>
          </cell>
        </row>
        <row r="6781">
          <cell r="B6781" t="str">
            <v xml:space="preserve">PROFESIONAL DE APOYO </v>
          </cell>
        </row>
        <row r="6782">
          <cell r="B6782" t="str">
            <v xml:space="preserve">SECRETARÍA DE PLANEACIÓN Y DESARROLLO TERRITORIAL </v>
          </cell>
        </row>
        <row r="6783">
          <cell r="B6783" t="str">
            <v>M.P. 05202 - 396667 ANT</v>
          </cell>
          <cell r="D6783" t="str">
            <v>FIRMA RESPONSABLE</v>
          </cell>
        </row>
        <row r="6784">
          <cell r="A6784" t="str">
            <v>DEPARTAMENTO DE ANTIOQUIA</v>
          </cell>
          <cell r="F6784" t="str">
            <v/>
          </cell>
        </row>
        <row r="6785">
          <cell r="A6785" t="str">
            <v>MUNICIPIO DE YARUMAL</v>
          </cell>
        </row>
        <row r="6786">
          <cell r="A6786" t="str">
            <v xml:space="preserve">PROYECTO: MEJORAMIENTO DE VÍAS TERCIARIAS EN EL MUNICIPIO DE YARUMAL ANTIOQUIA </v>
          </cell>
        </row>
        <row r="6788">
          <cell r="A6788" t="str">
            <v>ANÁLISIS DE PRECIOS UNITARIOS</v>
          </cell>
        </row>
        <row r="6790">
          <cell r="A6790" t="str">
            <v>ITEM</v>
          </cell>
          <cell r="B6790" t="str">
            <v>DESCRIPCIÓN</v>
          </cell>
          <cell r="E6790" t="str">
            <v>UNIDAD</v>
          </cell>
          <cell r="F6790" t="str">
            <v>CANTIDAD</v>
          </cell>
          <cell r="G6790" t="str">
            <v>COSTO DIRECTO</v>
          </cell>
        </row>
        <row r="6791">
          <cell r="B6791" t="str">
            <v/>
          </cell>
          <cell r="E6791" t="str">
            <v/>
          </cell>
          <cell r="F6791" t="str">
            <v/>
          </cell>
          <cell r="G6791" t="str">
            <v/>
          </cell>
        </row>
        <row r="6793">
          <cell r="A6793" t="str">
            <v>1. COSTOS DIRECTOS</v>
          </cell>
        </row>
        <row r="6795">
          <cell r="A6795" t="str">
            <v>I. EQUIPO</v>
          </cell>
        </row>
        <row r="6796">
          <cell r="A6796" t="str">
            <v>CÓDIGO</v>
          </cell>
          <cell r="B6796" t="str">
            <v>DESCRIPCIÓN</v>
          </cell>
          <cell r="D6796" t="str">
            <v>UNIDAD</v>
          </cell>
          <cell r="E6796" t="str">
            <v>TARIFA</v>
          </cell>
          <cell r="F6796" t="str">
            <v>RENDIMIENTO</v>
          </cell>
          <cell r="G6796" t="str">
            <v>VR. UNITARIO</v>
          </cell>
        </row>
        <row r="6797">
          <cell r="A6797" t="str">
            <v/>
          </cell>
          <cell r="D6797" t="str">
            <v/>
          </cell>
          <cell r="E6797" t="str">
            <v/>
          </cell>
          <cell r="G6797" t="str">
            <v/>
          </cell>
        </row>
        <row r="6798">
          <cell r="A6798" t="str">
            <v/>
          </cell>
          <cell r="D6798" t="str">
            <v/>
          </cell>
          <cell r="E6798" t="str">
            <v/>
          </cell>
          <cell r="G6798" t="str">
            <v/>
          </cell>
        </row>
        <row r="6799">
          <cell r="A6799" t="str">
            <v/>
          </cell>
          <cell r="D6799" t="str">
            <v/>
          </cell>
          <cell r="E6799" t="str">
            <v/>
          </cell>
          <cell r="G6799" t="str">
            <v/>
          </cell>
        </row>
        <row r="6800">
          <cell r="A6800" t="str">
            <v/>
          </cell>
          <cell r="D6800" t="str">
            <v/>
          </cell>
          <cell r="E6800" t="str">
            <v/>
          </cell>
          <cell r="G6800" t="str">
            <v/>
          </cell>
        </row>
        <row r="6801">
          <cell r="A6801" t="str">
            <v/>
          </cell>
          <cell r="D6801" t="str">
            <v/>
          </cell>
          <cell r="E6801" t="str">
            <v/>
          </cell>
          <cell r="G6801" t="str">
            <v/>
          </cell>
        </row>
        <row r="6802">
          <cell r="A6802" t="str">
            <v/>
          </cell>
          <cell r="D6802" t="str">
            <v/>
          </cell>
          <cell r="E6802" t="str">
            <v/>
          </cell>
          <cell r="G6802" t="str">
            <v/>
          </cell>
        </row>
        <row r="6803">
          <cell r="A6803" t="str">
            <v/>
          </cell>
          <cell r="B6803" t="str">
            <v/>
          </cell>
          <cell r="D6803" t="str">
            <v/>
          </cell>
          <cell r="E6803" t="str">
            <v/>
          </cell>
          <cell r="F6803" t="str">
            <v/>
          </cell>
          <cell r="G6803" t="str">
            <v/>
          </cell>
        </row>
        <row r="6804">
          <cell r="F6804" t="str">
            <v>SUBTOTAL</v>
          </cell>
          <cell r="G6804" t="str">
            <v/>
          </cell>
        </row>
        <row r="6806">
          <cell r="A6806" t="str">
            <v>II. MATERIALES</v>
          </cell>
        </row>
        <row r="6807">
          <cell r="A6807" t="str">
            <v>CÓDIGO</v>
          </cell>
          <cell r="B6807" t="str">
            <v>DESCRIPCIÓN</v>
          </cell>
          <cell r="C6807" t="str">
            <v>UNIDAD</v>
          </cell>
          <cell r="D6807" t="str">
            <v>CANTIDAD</v>
          </cell>
          <cell r="E6807" t="str">
            <v>DESP.</v>
          </cell>
          <cell r="F6807" t="str">
            <v>PRECIO UNIT.</v>
          </cell>
          <cell r="G6807" t="str">
            <v>VR. UNITARIO</v>
          </cell>
        </row>
        <row r="6808">
          <cell r="A6808" t="str">
            <v/>
          </cell>
          <cell r="C6808" t="str">
            <v/>
          </cell>
          <cell r="F6808" t="str">
            <v/>
          </cell>
          <cell r="G6808" t="str">
            <v/>
          </cell>
        </row>
        <row r="6809">
          <cell r="A6809" t="str">
            <v/>
          </cell>
          <cell r="C6809" t="str">
            <v/>
          </cell>
          <cell r="F6809" t="str">
            <v/>
          </cell>
          <cell r="G6809" t="str">
            <v/>
          </cell>
        </row>
        <row r="6810">
          <cell r="A6810" t="str">
            <v/>
          </cell>
          <cell r="C6810" t="str">
            <v/>
          </cell>
          <cell r="F6810" t="str">
            <v/>
          </cell>
          <cell r="G6810" t="str">
            <v/>
          </cell>
        </row>
        <row r="6811">
          <cell r="A6811" t="str">
            <v/>
          </cell>
          <cell r="C6811" t="str">
            <v/>
          </cell>
          <cell r="F6811" t="str">
            <v/>
          </cell>
          <cell r="G6811" t="str">
            <v/>
          </cell>
        </row>
        <row r="6812">
          <cell r="A6812" t="str">
            <v/>
          </cell>
          <cell r="C6812" t="str">
            <v/>
          </cell>
          <cell r="F6812" t="str">
            <v/>
          </cell>
          <cell r="G6812" t="str">
            <v/>
          </cell>
        </row>
        <row r="6813">
          <cell r="A6813" t="str">
            <v/>
          </cell>
          <cell r="C6813" t="str">
            <v/>
          </cell>
          <cell r="F6813" t="str">
            <v/>
          </cell>
          <cell r="G6813" t="str">
            <v/>
          </cell>
        </row>
        <row r="6814">
          <cell r="A6814" t="str">
            <v/>
          </cell>
          <cell r="C6814" t="str">
            <v/>
          </cell>
          <cell r="F6814" t="str">
            <v/>
          </cell>
          <cell r="G6814" t="str">
            <v/>
          </cell>
        </row>
        <row r="6815">
          <cell r="A6815" t="str">
            <v/>
          </cell>
          <cell r="C6815" t="str">
            <v/>
          </cell>
          <cell r="F6815" t="str">
            <v/>
          </cell>
          <cell r="G6815" t="str">
            <v/>
          </cell>
        </row>
        <row r="6816">
          <cell r="A6816" t="str">
            <v/>
          </cell>
          <cell r="C6816" t="str">
            <v/>
          </cell>
          <cell r="F6816" t="str">
            <v/>
          </cell>
          <cell r="G6816" t="str">
            <v/>
          </cell>
        </row>
        <row r="6817">
          <cell r="A6817" t="str">
            <v/>
          </cell>
          <cell r="C6817" t="str">
            <v/>
          </cell>
          <cell r="F6817" t="str">
            <v/>
          </cell>
          <cell r="G6817" t="str">
            <v/>
          </cell>
        </row>
        <row r="6818">
          <cell r="A6818" t="str">
            <v/>
          </cell>
          <cell r="C6818" t="str">
            <v/>
          </cell>
          <cell r="F6818" t="str">
            <v/>
          </cell>
          <cell r="G6818" t="str">
            <v/>
          </cell>
        </row>
        <row r="6819">
          <cell r="A6819" t="str">
            <v/>
          </cell>
          <cell r="C6819" t="str">
            <v/>
          </cell>
          <cell r="F6819" t="str">
            <v/>
          </cell>
          <cell r="G6819" t="str">
            <v/>
          </cell>
        </row>
        <row r="6820">
          <cell r="A6820" t="str">
            <v/>
          </cell>
          <cell r="C6820" t="str">
            <v/>
          </cell>
          <cell r="F6820" t="str">
            <v/>
          </cell>
          <cell r="G6820" t="str">
            <v/>
          </cell>
        </row>
        <row r="6821">
          <cell r="A6821" t="str">
            <v/>
          </cell>
          <cell r="C6821" t="str">
            <v/>
          </cell>
          <cell r="F6821" t="str">
            <v/>
          </cell>
          <cell r="G6821" t="str">
            <v/>
          </cell>
        </row>
        <row r="6822">
          <cell r="F6822" t="str">
            <v>SUBTOTAL</v>
          </cell>
          <cell r="G6822" t="str">
            <v/>
          </cell>
        </row>
        <row r="6824">
          <cell r="A6824" t="str">
            <v>III. TRANSPORTES</v>
          </cell>
        </row>
        <row r="6825">
          <cell r="A6825" t="str">
            <v>CÓDIGO</v>
          </cell>
          <cell r="B6825" t="str">
            <v>DESCRIPCIÓN</v>
          </cell>
          <cell r="C6825" t="str">
            <v>TIPO</v>
          </cell>
          <cell r="D6825" t="str">
            <v>VOLUMEN/PESO</v>
          </cell>
          <cell r="E6825" t="str">
            <v>DISTANCIA</v>
          </cell>
          <cell r="F6825" t="str">
            <v>TARIFA</v>
          </cell>
          <cell r="G6825" t="str">
            <v>VR. UNITARIO</v>
          </cell>
        </row>
        <row r="6826">
          <cell r="A6826" t="str">
            <v/>
          </cell>
          <cell r="E6826" t="str">
            <v/>
          </cell>
          <cell r="F6826" t="str">
            <v/>
          </cell>
          <cell r="G6826" t="str">
            <v/>
          </cell>
        </row>
        <row r="6827">
          <cell r="A6827" t="str">
            <v/>
          </cell>
          <cell r="E6827" t="str">
            <v/>
          </cell>
          <cell r="F6827" t="str">
            <v/>
          </cell>
          <cell r="G6827" t="str">
            <v/>
          </cell>
        </row>
        <row r="6828">
          <cell r="A6828" t="str">
            <v/>
          </cell>
          <cell r="E6828" t="str">
            <v/>
          </cell>
          <cell r="F6828" t="str">
            <v/>
          </cell>
          <cell r="G6828" t="str">
            <v/>
          </cell>
        </row>
        <row r="6829">
          <cell r="F6829" t="str">
            <v>SUBTOTAL</v>
          </cell>
          <cell r="G6829" t="str">
            <v/>
          </cell>
        </row>
        <row r="6831">
          <cell r="A6831" t="str">
            <v>IV. MANO DE OBRA</v>
          </cell>
        </row>
        <row r="6832">
          <cell r="A6832" t="str">
            <v>CÓDIGO</v>
          </cell>
          <cell r="B6832" t="str">
            <v>CARGOS PERSONAL</v>
          </cell>
          <cell r="D6832" t="str">
            <v>CANTIDAD</v>
          </cell>
          <cell r="E6832" t="str">
            <v>JORNAL TOTAL</v>
          </cell>
          <cell r="F6832" t="str">
            <v>RENDIMIENTO</v>
          </cell>
          <cell r="G6832" t="str">
            <v>VR. UNITARIO</v>
          </cell>
        </row>
        <row r="6833">
          <cell r="A6833" t="str">
            <v/>
          </cell>
          <cell r="E6833" t="str">
            <v/>
          </cell>
          <cell r="G6833" t="str">
            <v/>
          </cell>
        </row>
        <row r="6834">
          <cell r="A6834" t="str">
            <v/>
          </cell>
          <cell r="E6834" t="str">
            <v/>
          </cell>
          <cell r="F6834" t="str">
            <v/>
          </cell>
          <cell r="G6834" t="str">
            <v/>
          </cell>
        </row>
        <row r="6835">
          <cell r="A6835" t="str">
            <v/>
          </cell>
          <cell r="E6835" t="str">
            <v/>
          </cell>
          <cell r="F6835" t="str">
            <v/>
          </cell>
          <cell r="G6835" t="str">
            <v/>
          </cell>
        </row>
        <row r="6836">
          <cell r="A6836" t="str">
            <v/>
          </cell>
          <cell r="E6836" t="str">
            <v/>
          </cell>
          <cell r="F6836" t="str">
            <v/>
          </cell>
          <cell r="G6836" t="str">
            <v/>
          </cell>
        </row>
        <row r="6837">
          <cell r="F6837" t="str">
            <v>SUBTOTAL</v>
          </cell>
          <cell r="G6837" t="str">
            <v/>
          </cell>
        </row>
        <row r="6839">
          <cell r="A6839" t="str">
            <v>V. SERVICIOS</v>
          </cell>
        </row>
        <row r="6840">
          <cell r="A6840" t="str">
            <v>CÓDIGO</v>
          </cell>
          <cell r="B6840" t="str">
            <v>DESCRIPCIÓN</v>
          </cell>
          <cell r="D6840" t="str">
            <v>UNIDAD</v>
          </cell>
          <cell r="E6840" t="str">
            <v>CANTIDAD</v>
          </cell>
          <cell r="F6840" t="str">
            <v>PRECIO UNIT.</v>
          </cell>
          <cell r="G6840" t="str">
            <v>VR. UNITARIO</v>
          </cell>
        </row>
        <row r="6841">
          <cell r="A6841" t="str">
            <v/>
          </cell>
          <cell r="D6841" t="str">
            <v/>
          </cell>
          <cell r="F6841" t="str">
            <v/>
          </cell>
          <cell r="G6841" t="str">
            <v/>
          </cell>
        </row>
        <row r="6842">
          <cell r="A6842" t="str">
            <v/>
          </cell>
          <cell r="D6842" t="str">
            <v/>
          </cell>
          <cell r="F6842" t="str">
            <v/>
          </cell>
          <cell r="G6842" t="str">
            <v/>
          </cell>
        </row>
        <row r="6843">
          <cell r="A6843" t="str">
            <v/>
          </cell>
          <cell r="D6843" t="str">
            <v/>
          </cell>
          <cell r="F6843" t="str">
            <v/>
          </cell>
          <cell r="G6843" t="str">
            <v/>
          </cell>
        </row>
        <row r="6844">
          <cell r="F6844" t="str">
            <v>SUBTOTAL</v>
          </cell>
          <cell r="G6844" t="str">
            <v/>
          </cell>
        </row>
        <row r="6846">
          <cell r="A6846" t="str">
            <v>TOTAL COSTO DIRECTO</v>
          </cell>
          <cell r="G6846" t="str">
            <v/>
          </cell>
        </row>
        <row r="6848">
          <cell r="A6848" t="str">
            <v>2. COSTOS INDIRECTOS</v>
          </cell>
        </row>
        <row r="6850">
          <cell r="A6850" t="str">
            <v>DESCRIPCIÓN</v>
          </cell>
          <cell r="F6850" t="str">
            <v>PORCENTAJE</v>
          </cell>
          <cell r="G6850" t="str">
            <v>VALOR TOTAL</v>
          </cell>
        </row>
        <row r="6851">
          <cell r="A6851" t="str">
            <v>ADMINISTRACION</v>
          </cell>
          <cell r="F6851">
            <v>0.21665986967355252</v>
          </cell>
          <cell r="G6851" t="str">
            <v/>
          </cell>
        </row>
        <row r="6852">
          <cell r="A6852" t="str">
            <v>IMPREVISTOS</v>
          </cell>
          <cell r="F6852" t="e">
            <v>#REF!</v>
          </cell>
          <cell r="G6852" t="str">
            <v/>
          </cell>
        </row>
        <row r="6853">
          <cell r="A6853" t="str">
            <v>UTILIDADES</v>
          </cell>
          <cell r="F6853" t="e">
            <v>#REF!</v>
          </cell>
          <cell r="G6853" t="str">
            <v/>
          </cell>
        </row>
        <row r="6854">
          <cell r="A6854" t="str">
            <v>TOTAL COSTO INDIRECTO</v>
          </cell>
          <cell r="F6854" t="e">
            <v>#REF!</v>
          </cell>
          <cell r="G6854" t="str">
            <v/>
          </cell>
        </row>
        <row r="6856">
          <cell r="A6856" t="str">
            <v>PRECIO UNITARIO TOTAL APROXIMADO AL PESO</v>
          </cell>
          <cell r="G6856" t="str">
            <v/>
          </cell>
        </row>
        <row r="6858">
          <cell r="B6858" t="str">
            <v>RESPONSABLE: JOHNATAN DE JESÚS ATEHORTÚA LONDOÑO</v>
          </cell>
        </row>
        <row r="6859">
          <cell r="B6859" t="str">
            <v xml:space="preserve">PROFESIONAL DE APOYO </v>
          </cell>
        </row>
        <row r="6860">
          <cell r="B6860" t="str">
            <v xml:space="preserve">SECRETARÍA DE PLANEACIÓN Y DESARROLLO TERRITORIAL </v>
          </cell>
        </row>
        <row r="6861">
          <cell r="B6861" t="str">
            <v>M.P. 05202 - 396667 ANT</v>
          </cell>
          <cell r="D6861" t="str">
            <v>FIRMA RESPONSABLE</v>
          </cell>
        </row>
        <row r="6862">
          <cell r="A6862" t="str">
            <v>DEPARTAMENTO DE ANTIOQUIA</v>
          </cell>
          <cell r="F6862" t="str">
            <v/>
          </cell>
        </row>
        <row r="6863">
          <cell r="A6863" t="str">
            <v>MUNICIPIO DE YARUMAL</v>
          </cell>
        </row>
        <row r="6864">
          <cell r="A6864" t="str">
            <v xml:space="preserve">PROYECTO: MEJORAMIENTO DE VÍAS TERCIARIAS EN EL MUNICIPIO DE YARUMAL ANTIOQUIA </v>
          </cell>
        </row>
        <row r="6866">
          <cell r="A6866" t="str">
            <v>ANÁLISIS DE PRECIOS UNITARIOS</v>
          </cell>
        </row>
        <row r="6868">
          <cell r="A6868" t="str">
            <v>ITEM</v>
          </cell>
          <cell r="B6868" t="str">
            <v>DESCRIPCIÓN</v>
          </cell>
          <cell r="E6868" t="str">
            <v>UNIDAD</v>
          </cell>
          <cell r="F6868" t="str">
            <v>CANTIDAD</v>
          </cell>
          <cell r="G6868" t="str">
            <v>COSTO DIRECTO</v>
          </cell>
        </row>
        <row r="6869">
          <cell r="B6869" t="str">
            <v/>
          </cell>
          <cell r="E6869" t="str">
            <v/>
          </cell>
          <cell r="F6869" t="str">
            <v/>
          </cell>
          <cell r="G6869" t="str">
            <v/>
          </cell>
        </row>
        <row r="6871">
          <cell r="A6871" t="str">
            <v>1. COSTOS DIRECTOS</v>
          </cell>
        </row>
        <row r="6873">
          <cell r="A6873" t="str">
            <v>I. EQUIPO</v>
          </cell>
        </row>
        <row r="6874">
          <cell r="A6874" t="str">
            <v>CÓDIGO</v>
          </cell>
          <cell r="B6874" t="str">
            <v>DESCRIPCIÓN</v>
          </cell>
          <cell r="D6874" t="str">
            <v>UNIDAD</v>
          </cell>
          <cell r="E6874" t="str">
            <v>TARIFA</v>
          </cell>
          <cell r="F6874" t="str">
            <v>RENDIMIENTO</v>
          </cell>
          <cell r="G6874" t="str">
            <v>VR. UNITARIO</v>
          </cell>
        </row>
        <row r="6875">
          <cell r="A6875" t="str">
            <v/>
          </cell>
          <cell r="D6875" t="str">
            <v/>
          </cell>
          <cell r="E6875" t="str">
            <v/>
          </cell>
          <cell r="G6875" t="str">
            <v/>
          </cell>
        </row>
        <row r="6876">
          <cell r="A6876" t="str">
            <v/>
          </cell>
          <cell r="D6876" t="str">
            <v/>
          </cell>
          <cell r="E6876" t="str">
            <v/>
          </cell>
          <cell r="G6876" t="str">
            <v/>
          </cell>
        </row>
        <row r="6877">
          <cell r="A6877" t="str">
            <v/>
          </cell>
          <cell r="D6877" t="str">
            <v/>
          </cell>
          <cell r="E6877" t="str">
            <v/>
          </cell>
          <cell r="G6877" t="str">
            <v/>
          </cell>
        </row>
        <row r="6878">
          <cell r="A6878" t="str">
            <v/>
          </cell>
          <cell r="D6878" t="str">
            <v/>
          </cell>
          <cell r="E6878" t="str">
            <v/>
          </cell>
          <cell r="G6878" t="str">
            <v/>
          </cell>
        </row>
        <row r="6879">
          <cell r="A6879" t="str">
            <v/>
          </cell>
          <cell r="D6879" t="str">
            <v/>
          </cell>
          <cell r="E6879" t="str">
            <v/>
          </cell>
          <cell r="G6879" t="str">
            <v/>
          </cell>
        </row>
        <row r="6880">
          <cell r="A6880" t="str">
            <v/>
          </cell>
          <cell r="D6880" t="str">
            <v/>
          </cell>
          <cell r="E6880" t="str">
            <v/>
          </cell>
          <cell r="G6880" t="str">
            <v/>
          </cell>
        </row>
        <row r="6881">
          <cell r="A6881" t="str">
            <v/>
          </cell>
          <cell r="B6881" t="str">
            <v/>
          </cell>
          <cell r="D6881" t="str">
            <v/>
          </cell>
          <cell r="E6881" t="str">
            <v/>
          </cell>
          <cell r="F6881" t="str">
            <v/>
          </cell>
          <cell r="G6881" t="str">
            <v/>
          </cell>
        </row>
        <row r="6882">
          <cell r="F6882" t="str">
            <v>SUBTOTAL</v>
          </cell>
          <cell r="G6882" t="str">
            <v/>
          </cell>
        </row>
        <row r="6884">
          <cell r="A6884" t="str">
            <v>II. MATERIALES</v>
          </cell>
        </row>
        <row r="6885">
          <cell r="A6885" t="str">
            <v>CÓDIGO</v>
          </cell>
          <cell r="B6885" t="str">
            <v>DESCRIPCIÓN</v>
          </cell>
          <cell r="C6885" t="str">
            <v>UNIDAD</v>
          </cell>
          <cell r="D6885" t="str">
            <v>CANTIDAD</v>
          </cell>
          <cell r="E6885" t="str">
            <v>DESP.</v>
          </cell>
          <cell r="F6885" t="str">
            <v>PRECIO UNIT.</v>
          </cell>
          <cell r="G6885" t="str">
            <v>VR. UNITARIO</v>
          </cell>
        </row>
        <row r="6886">
          <cell r="A6886" t="str">
            <v/>
          </cell>
          <cell r="C6886" t="str">
            <v/>
          </cell>
          <cell r="F6886" t="str">
            <v/>
          </cell>
          <cell r="G6886" t="str">
            <v/>
          </cell>
        </row>
        <row r="6887">
          <cell r="A6887" t="str">
            <v/>
          </cell>
          <cell r="C6887" t="str">
            <v/>
          </cell>
          <cell r="F6887" t="str">
            <v/>
          </cell>
          <cell r="G6887" t="str">
            <v/>
          </cell>
        </row>
        <row r="6888">
          <cell r="A6888" t="str">
            <v/>
          </cell>
          <cell r="C6888" t="str">
            <v/>
          </cell>
          <cell r="F6888" t="str">
            <v/>
          </cell>
          <cell r="G6888" t="str">
            <v/>
          </cell>
        </row>
        <row r="6889">
          <cell r="A6889" t="str">
            <v/>
          </cell>
          <cell r="C6889" t="str">
            <v/>
          </cell>
          <cell r="F6889" t="str">
            <v/>
          </cell>
          <cell r="G6889" t="str">
            <v/>
          </cell>
        </row>
        <row r="6890">
          <cell r="A6890" t="str">
            <v/>
          </cell>
          <cell r="C6890" t="str">
            <v/>
          </cell>
          <cell r="F6890" t="str">
            <v/>
          </cell>
          <cell r="G6890" t="str">
            <v/>
          </cell>
        </row>
        <row r="6891">
          <cell r="A6891" t="str">
            <v/>
          </cell>
          <cell r="C6891" t="str">
            <v/>
          </cell>
          <cell r="F6891" t="str">
            <v/>
          </cell>
          <cell r="G6891" t="str">
            <v/>
          </cell>
        </row>
        <row r="6892">
          <cell r="A6892" t="str">
            <v/>
          </cell>
          <cell r="C6892" t="str">
            <v/>
          </cell>
          <cell r="F6892" t="str">
            <v/>
          </cell>
          <cell r="G6892" t="str">
            <v/>
          </cell>
        </row>
        <row r="6893">
          <cell r="A6893" t="str">
            <v/>
          </cell>
          <cell r="C6893" t="str">
            <v/>
          </cell>
          <cell r="F6893" t="str">
            <v/>
          </cell>
          <cell r="G6893" t="str">
            <v/>
          </cell>
        </row>
        <row r="6894">
          <cell r="A6894" t="str">
            <v/>
          </cell>
          <cell r="C6894" t="str">
            <v/>
          </cell>
          <cell r="F6894" t="str">
            <v/>
          </cell>
          <cell r="G6894" t="str">
            <v/>
          </cell>
        </row>
        <row r="6895">
          <cell r="A6895" t="str">
            <v/>
          </cell>
          <cell r="C6895" t="str">
            <v/>
          </cell>
          <cell r="F6895" t="str">
            <v/>
          </cell>
          <cell r="G6895" t="str">
            <v/>
          </cell>
        </row>
        <row r="6896">
          <cell r="A6896" t="str">
            <v/>
          </cell>
          <cell r="C6896" t="str">
            <v/>
          </cell>
          <cell r="F6896" t="str">
            <v/>
          </cell>
          <cell r="G6896" t="str">
            <v/>
          </cell>
        </row>
        <row r="6897">
          <cell r="A6897" t="str">
            <v/>
          </cell>
          <cell r="C6897" t="str">
            <v/>
          </cell>
          <cell r="F6897" t="str">
            <v/>
          </cell>
          <cell r="G6897" t="str">
            <v/>
          </cell>
        </row>
        <row r="6898">
          <cell r="A6898" t="str">
            <v/>
          </cell>
          <cell r="C6898" t="str">
            <v/>
          </cell>
          <cell r="F6898" t="str">
            <v/>
          </cell>
          <cell r="G6898" t="str">
            <v/>
          </cell>
        </row>
        <row r="6899">
          <cell r="A6899" t="str">
            <v/>
          </cell>
          <cell r="C6899" t="str">
            <v/>
          </cell>
          <cell r="F6899" t="str">
            <v/>
          </cell>
          <cell r="G6899" t="str">
            <v/>
          </cell>
        </row>
        <row r="6900">
          <cell r="F6900" t="str">
            <v>SUBTOTAL</v>
          </cell>
          <cell r="G6900" t="str">
            <v/>
          </cell>
        </row>
        <row r="6902">
          <cell r="A6902" t="str">
            <v>III. TRANSPORTES</v>
          </cell>
        </row>
        <row r="6903">
          <cell r="A6903" t="str">
            <v>CÓDIGO</v>
          </cell>
          <cell r="B6903" t="str">
            <v>DESCRIPCIÓN</v>
          </cell>
          <cell r="C6903" t="str">
            <v>TIPO</v>
          </cell>
          <cell r="D6903" t="str">
            <v>VOLUMEN/PESO</v>
          </cell>
          <cell r="E6903" t="str">
            <v>DISTANCIA</v>
          </cell>
          <cell r="F6903" t="str">
            <v>TARIFA</v>
          </cell>
          <cell r="G6903" t="str">
            <v>VR. UNITARIO</v>
          </cell>
        </row>
        <row r="6904">
          <cell r="A6904" t="str">
            <v/>
          </cell>
          <cell r="E6904" t="str">
            <v/>
          </cell>
          <cell r="F6904" t="str">
            <v/>
          </cell>
          <cell r="G6904" t="str">
            <v/>
          </cell>
        </row>
        <row r="6905">
          <cell r="A6905" t="str">
            <v/>
          </cell>
          <cell r="E6905" t="str">
            <v/>
          </cell>
          <cell r="F6905" t="str">
            <v/>
          </cell>
          <cell r="G6905" t="str">
            <v/>
          </cell>
        </row>
        <row r="6906">
          <cell r="A6906" t="str">
            <v/>
          </cell>
          <cell r="E6906" t="str">
            <v/>
          </cell>
          <cell r="F6906" t="str">
            <v/>
          </cell>
          <cell r="G6906" t="str">
            <v/>
          </cell>
        </row>
        <row r="6907">
          <cell r="F6907" t="str">
            <v>SUBTOTAL</v>
          </cell>
          <cell r="G6907" t="str">
            <v/>
          </cell>
        </row>
        <row r="6909">
          <cell r="A6909" t="str">
            <v>IV. MANO DE OBRA</v>
          </cell>
        </row>
        <row r="6910">
          <cell r="A6910" t="str">
            <v>CÓDIGO</v>
          </cell>
          <cell r="B6910" t="str">
            <v>CARGOS PERSONAL</v>
          </cell>
          <cell r="D6910" t="str">
            <v>CANTIDAD</v>
          </cell>
          <cell r="E6910" t="str">
            <v>JORNAL TOTAL</v>
          </cell>
          <cell r="F6910" t="str">
            <v>RENDIMIENTO</v>
          </cell>
          <cell r="G6910" t="str">
            <v>VR. UNITARIO</v>
          </cell>
        </row>
        <row r="6911">
          <cell r="A6911" t="str">
            <v/>
          </cell>
          <cell r="E6911" t="str">
            <v/>
          </cell>
          <cell r="G6911" t="str">
            <v/>
          </cell>
        </row>
        <row r="6912">
          <cell r="A6912" t="str">
            <v/>
          </cell>
          <cell r="E6912" t="str">
            <v/>
          </cell>
          <cell r="F6912" t="str">
            <v/>
          </cell>
          <cell r="G6912" t="str">
            <v/>
          </cell>
        </row>
        <row r="6913">
          <cell r="A6913" t="str">
            <v/>
          </cell>
          <cell r="E6913" t="str">
            <v/>
          </cell>
          <cell r="F6913" t="str">
            <v/>
          </cell>
          <cell r="G6913" t="str">
            <v/>
          </cell>
        </row>
        <row r="6914">
          <cell r="A6914" t="str">
            <v/>
          </cell>
          <cell r="E6914" t="str">
            <v/>
          </cell>
          <cell r="F6914" t="str">
            <v/>
          </cell>
          <cell r="G6914" t="str">
            <v/>
          </cell>
        </row>
        <row r="6915">
          <cell r="F6915" t="str">
            <v>SUBTOTAL</v>
          </cell>
          <cell r="G6915" t="str">
            <v/>
          </cell>
        </row>
        <row r="6917">
          <cell r="A6917" t="str">
            <v>V. SERVICIOS</v>
          </cell>
        </row>
        <row r="6918">
          <cell r="A6918" t="str">
            <v>CÓDIGO</v>
          </cell>
          <cell r="B6918" t="str">
            <v>DESCRIPCIÓN</v>
          </cell>
          <cell r="D6918" t="str">
            <v>UNIDAD</v>
          </cell>
          <cell r="E6918" t="str">
            <v>CANTIDAD</v>
          </cell>
          <cell r="F6918" t="str">
            <v>PRECIO UNIT.</v>
          </cell>
          <cell r="G6918" t="str">
            <v>VR. UNITARIO</v>
          </cell>
        </row>
        <row r="6919">
          <cell r="A6919" t="str">
            <v/>
          </cell>
          <cell r="D6919" t="str">
            <v/>
          </cell>
          <cell r="F6919" t="str">
            <v/>
          </cell>
          <cell r="G6919" t="str">
            <v/>
          </cell>
        </row>
        <row r="6920">
          <cell r="A6920" t="str">
            <v/>
          </cell>
          <cell r="D6920" t="str">
            <v/>
          </cell>
          <cell r="F6920" t="str">
            <v/>
          </cell>
          <cell r="G6920" t="str">
            <v/>
          </cell>
        </row>
        <row r="6921">
          <cell r="A6921" t="str">
            <v/>
          </cell>
          <cell r="D6921" t="str">
            <v/>
          </cell>
          <cell r="F6921" t="str">
            <v/>
          </cell>
          <cell r="G6921" t="str">
            <v/>
          </cell>
        </row>
        <row r="6922">
          <cell r="F6922" t="str">
            <v>SUBTOTAL</v>
          </cell>
          <cell r="G6922" t="str">
            <v/>
          </cell>
        </row>
        <row r="6924">
          <cell r="A6924" t="str">
            <v>TOTAL COSTO DIRECTO</v>
          </cell>
          <cell r="G6924" t="str">
            <v/>
          </cell>
        </row>
        <row r="6926">
          <cell r="A6926" t="str">
            <v>2. COSTOS INDIRECTOS</v>
          </cell>
        </row>
        <row r="6928">
          <cell r="A6928" t="str">
            <v>DESCRIPCIÓN</v>
          </cell>
          <cell r="F6928" t="str">
            <v>PORCENTAJE</v>
          </cell>
          <cell r="G6928" t="str">
            <v>VALOR TOTAL</v>
          </cell>
        </row>
        <row r="6929">
          <cell r="A6929" t="str">
            <v>ADMINISTRACION</v>
          </cell>
          <cell r="F6929">
            <v>0.21665986967355252</v>
          </cell>
          <cell r="G6929" t="str">
            <v/>
          </cell>
        </row>
        <row r="6930">
          <cell r="A6930" t="str">
            <v>IMPREVISTOS</v>
          </cell>
          <cell r="F6930" t="e">
            <v>#REF!</v>
          </cell>
          <cell r="G6930" t="str">
            <v/>
          </cell>
        </row>
        <row r="6931">
          <cell r="A6931" t="str">
            <v>UTILIDADES</v>
          </cell>
          <cell r="F6931" t="e">
            <v>#REF!</v>
          </cell>
          <cell r="G6931" t="str">
            <v/>
          </cell>
        </row>
        <row r="6932">
          <cell r="A6932" t="str">
            <v>TOTAL COSTO INDIRECTO</v>
          </cell>
          <cell r="F6932" t="e">
            <v>#REF!</v>
          </cell>
          <cell r="G6932" t="str">
            <v/>
          </cell>
        </row>
        <row r="6934">
          <cell r="A6934" t="str">
            <v>PRECIO UNITARIO TOTAL APROXIMADO AL PESO</v>
          </cell>
          <cell r="G6934" t="str">
            <v/>
          </cell>
        </row>
        <row r="6936">
          <cell r="B6936" t="str">
            <v>RESPONSABLE: JOHNATAN DE JESÚS ATEHORTÚA LONDOÑO</v>
          </cell>
        </row>
        <row r="6937">
          <cell r="B6937" t="str">
            <v xml:space="preserve">PROFESIONAL DE APOYO </v>
          </cell>
        </row>
        <row r="6938">
          <cell r="B6938" t="str">
            <v xml:space="preserve">SECRETARÍA DE PLANEACIÓN Y DESARROLLO TERRITORIAL </v>
          </cell>
        </row>
        <row r="6939">
          <cell r="B6939" t="str">
            <v>M.P. 05202 - 396667 ANT</v>
          </cell>
          <cell r="D6939" t="str">
            <v>FIRMA RESPONSABLE</v>
          </cell>
        </row>
        <row r="6940">
          <cell r="A6940" t="str">
            <v>DEPARTAMENTO DE ANTIOQUIA</v>
          </cell>
          <cell r="F6940" t="str">
            <v/>
          </cell>
        </row>
        <row r="6941">
          <cell r="A6941" t="str">
            <v>MUNICIPIO DE YARUMAL</v>
          </cell>
        </row>
        <row r="6942">
          <cell r="A6942" t="str">
            <v xml:space="preserve">PROYECTO: MEJORAMIENTO DE VÍAS TERCIARIAS EN EL MUNICIPIO DE YARUMAL ANTIOQUIA </v>
          </cell>
        </row>
        <row r="6944">
          <cell r="A6944" t="str">
            <v>ANÁLISIS DE PRECIOS UNITARIOS</v>
          </cell>
        </row>
        <row r="6946">
          <cell r="A6946" t="str">
            <v>ITEM</v>
          </cell>
          <cell r="B6946" t="str">
            <v>DESCRIPCIÓN</v>
          </cell>
          <cell r="E6946" t="str">
            <v>UNIDAD</v>
          </cell>
          <cell r="F6946" t="str">
            <v>CANTIDAD</v>
          </cell>
          <cell r="G6946" t="str">
            <v>COSTO DIRECTO</v>
          </cell>
        </row>
        <row r="6947">
          <cell r="B6947" t="str">
            <v/>
          </cell>
          <cell r="E6947" t="str">
            <v/>
          </cell>
          <cell r="F6947" t="str">
            <v/>
          </cell>
          <cell r="G6947" t="str">
            <v/>
          </cell>
        </row>
        <row r="6949">
          <cell r="A6949" t="str">
            <v>1. COSTOS DIRECTOS</v>
          </cell>
        </row>
        <row r="6951">
          <cell r="A6951" t="str">
            <v>I. EQUIPO</v>
          </cell>
        </row>
        <row r="6952">
          <cell r="A6952" t="str">
            <v>CÓDIGO</v>
          </cell>
          <cell r="B6952" t="str">
            <v>DESCRIPCIÓN</v>
          </cell>
          <cell r="D6952" t="str">
            <v>UNIDAD</v>
          </cell>
          <cell r="E6952" t="str">
            <v>TARIFA</v>
          </cell>
          <cell r="F6952" t="str">
            <v>RENDIMIENTO</v>
          </cell>
          <cell r="G6952" t="str">
            <v>VR. UNITARIO</v>
          </cell>
        </row>
        <row r="6953">
          <cell r="A6953" t="str">
            <v/>
          </cell>
          <cell r="D6953" t="str">
            <v/>
          </cell>
          <cell r="E6953" t="str">
            <v/>
          </cell>
          <cell r="G6953" t="str">
            <v/>
          </cell>
        </row>
        <row r="6954">
          <cell r="A6954" t="str">
            <v/>
          </cell>
          <cell r="D6954" t="str">
            <v/>
          </cell>
          <cell r="E6954" t="str">
            <v/>
          </cell>
          <cell r="G6954" t="str">
            <v/>
          </cell>
        </row>
        <row r="6955">
          <cell r="A6955" t="str">
            <v/>
          </cell>
          <cell r="D6955" t="str">
            <v/>
          </cell>
          <cell r="E6955" t="str">
            <v/>
          </cell>
          <cell r="G6955" t="str">
            <v/>
          </cell>
        </row>
        <row r="6956">
          <cell r="A6956" t="str">
            <v/>
          </cell>
          <cell r="D6956" t="str">
            <v/>
          </cell>
          <cell r="E6956" t="str">
            <v/>
          </cell>
          <cell r="G6956" t="str">
            <v/>
          </cell>
        </row>
        <row r="6957">
          <cell r="A6957" t="str">
            <v/>
          </cell>
          <cell r="D6957" t="str">
            <v/>
          </cell>
          <cell r="E6957" t="str">
            <v/>
          </cell>
          <cell r="G6957" t="str">
            <v/>
          </cell>
        </row>
        <row r="6958">
          <cell r="A6958" t="str">
            <v/>
          </cell>
          <cell r="D6958" t="str">
            <v/>
          </cell>
          <cell r="E6958" t="str">
            <v/>
          </cell>
          <cell r="G6958" t="str">
            <v/>
          </cell>
        </row>
        <row r="6959">
          <cell r="A6959" t="str">
            <v/>
          </cell>
          <cell r="B6959" t="str">
            <v/>
          </cell>
          <cell r="D6959" t="str">
            <v/>
          </cell>
          <cell r="E6959" t="str">
            <v/>
          </cell>
          <cell r="F6959" t="str">
            <v/>
          </cell>
          <cell r="G6959" t="str">
            <v/>
          </cell>
        </row>
        <row r="6960">
          <cell r="F6960" t="str">
            <v>SUBTOTAL</v>
          </cell>
          <cell r="G6960" t="str">
            <v/>
          </cell>
        </row>
        <row r="6962">
          <cell r="A6962" t="str">
            <v>II. MATERIALES</v>
          </cell>
        </row>
        <row r="6963">
          <cell r="A6963" t="str">
            <v>CÓDIGO</v>
          </cell>
          <cell r="B6963" t="str">
            <v>DESCRIPCIÓN</v>
          </cell>
          <cell r="C6963" t="str">
            <v>UNIDAD</v>
          </cell>
          <cell r="D6963" t="str">
            <v>CANTIDAD</v>
          </cell>
          <cell r="E6963" t="str">
            <v>DESP.</v>
          </cell>
          <cell r="F6963" t="str">
            <v>PRECIO UNIT.</v>
          </cell>
          <cell r="G6963" t="str">
            <v>VR. UNITARIO</v>
          </cell>
        </row>
        <row r="6964">
          <cell r="A6964" t="str">
            <v/>
          </cell>
          <cell r="C6964" t="str">
            <v/>
          </cell>
          <cell r="F6964" t="str">
            <v/>
          </cell>
          <cell r="G6964" t="str">
            <v/>
          </cell>
        </row>
        <row r="6965">
          <cell r="A6965" t="str">
            <v/>
          </cell>
          <cell r="C6965" t="str">
            <v/>
          </cell>
          <cell r="F6965" t="str">
            <v/>
          </cell>
          <cell r="G6965" t="str">
            <v/>
          </cell>
        </row>
        <row r="6966">
          <cell r="A6966" t="str">
            <v/>
          </cell>
          <cell r="C6966" t="str">
            <v/>
          </cell>
          <cell r="F6966" t="str">
            <v/>
          </cell>
          <cell r="G6966" t="str">
            <v/>
          </cell>
        </row>
        <row r="6967">
          <cell r="A6967" t="str">
            <v/>
          </cell>
          <cell r="C6967" t="str">
            <v/>
          </cell>
          <cell r="F6967" t="str">
            <v/>
          </cell>
          <cell r="G6967" t="str">
            <v/>
          </cell>
        </row>
        <row r="6968">
          <cell r="A6968" t="str">
            <v/>
          </cell>
          <cell r="C6968" t="str">
            <v/>
          </cell>
          <cell r="F6968" t="str">
            <v/>
          </cell>
          <cell r="G6968" t="str">
            <v/>
          </cell>
        </row>
        <row r="6969">
          <cell r="A6969" t="str">
            <v/>
          </cell>
          <cell r="C6969" t="str">
            <v/>
          </cell>
          <cell r="F6969" t="str">
            <v/>
          </cell>
          <cell r="G6969" t="str">
            <v/>
          </cell>
        </row>
        <row r="6970">
          <cell r="A6970" t="str">
            <v/>
          </cell>
          <cell r="C6970" t="str">
            <v/>
          </cell>
          <cell r="F6970" t="str">
            <v/>
          </cell>
          <cell r="G6970" t="str">
            <v/>
          </cell>
        </row>
        <row r="6971">
          <cell r="A6971" t="str">
            <v/>
          </cell>
          <cell r="C6971" t="str">
            <v/>
          </cell>
          <cell r="F6971" t="str">
            <v/>
          </cell>
          <cell r="G6971" t="str">
            <v/>
          </cell>
        </row>
        <row r="6972">
          <cell r="A6972" t="str">
            <v/>
          </cell>
          <cell r="C6972" t="str">
            <v/>
          </cell>
          <cell r="F6972" t="str">
            <v/>
          </cell>
          <cell r="G6972" t="str">
            <v/>
          </cell>
        </row>
        <row r="6973">
          <cell r="A6973" t="str">
            <v/>
          </cell>
          <cell r="C6973" t="str">
            <v/>
          </cell>
          <cell r="F6973" t="str">
            <v/>
          </cell>
          <cell r="G6973" t="str">
            <v/>
          </cell>
        </row>
        <row r="6974">
          <cell r="A6974" t="str">
            <v/>
          </cell>
          <cell r="C6974" t="str">
            <v/>
          </cell>
          <cell r="F6974" t="str">
            <v/>
          </cell>
          <cell r="G6974" t="str">
            <v/>
          </cell>
        </row>
        <row r="6975">
          <cell r="A6975" t="str">
            <v/>
          </cell>
          <cell r="C6975" t="str">
            <v/>
          </cell>
          <cell r="F6975" t="str">
            <v/>
          </cell>
          <cell r="G6975" t="str">
            <v/>
          </cell>
        </row>
        <row r="6976">
          <cell r="A6976" t="str">
            <v/>
          </cell>
          <cell r="C6976" t="str">
            <v/>
          </cell>
          <cell r="F6976" t="str">
            <v/>
          </cell>
          <cell r="G6976" t="str">
            <v/>
          </cell>
        </row>
        <row r="6977">
          <cell r="A6977" t="str">
            <v/>
          </cell>
          <cell r="C6977" t="str">
            <v/>
          </cell>
          <cell r="F6977" t="str">
            <v/>
          </cell>
          <cell r="G6977" t="str">
            <v/>
          </cell>
        </row>
        <row r="6978">
          <cell r="F6978" t="str">
            <v>SUBTOTAL</v>
          </cell>
          <cell r="G6978" t="str">
            <v/>
          </cell>
        </row>
        <row r="6980">
          <cell r="A6980" t="str">
            <v>III. TRANSPORTES</v>
          </cell>
        </row>
        <row r="6981">
          <cell r="A6981" t="str">
            <v>CÓDIGO</v>
          </cell>
          <cell r="B6981" t="str">
            <v>DESCRIPCIÓN</v>
          </cell>
          <cell r="C6981" t="str">
            <v>TIPO</v>
          </cell>
          <cell r="D6981" t="str">
            <v>VOLUMEN/PESO</v>
          </cell>
          <cell r="E6981" t="str">
            <v>DISTANCIA</v>
          </cell>
          <cell r="F6981" t="str">
            <v>TARIFA</v>
          </cell>
          <cell r="G6981" t="str">
            <v>VR. UNITARIO</v>
          </cell>
        </row>
        <row r="6982">
          <cell r="A6982" t="str">
            <v/>
          </cell>
          <cell r="E6982" t="str">
            <v/>
          </cell>
          <cell r="F6982" t="str">
            <v/>
          </cell>
          <cell r="G6982" t="str">
            <v/>
          </cell>
        </row>
        <row r="6983">
          <cell r="A6983" t="str">
            <v/>
          </cell>
          <cell r="E6983" t="str">
            <v/>
          </cell>
          <cell r="F6983" t="str">
            <v/>
          </cell>
          <cell r="G6983" t="str">
            <v/>
          </cell>
        </row>
        <row r="6984">
          <cell r="A6984" t="str">
            <v/>
          </cell>
          <cell r="E6984" t="str">
            <v/>
          </cell>
          <cell r="F6984" t="str">
            <v/>
          </cell>
          <cell r="G6984" t="str">
            <v/>
          </cell>
        </row>
        <row r="6985">
          <cell r="F6985" t="str">
            <v>SUBTOTAL</v>
          </cell>
          <cell r="G6985" t="str">
            <v/>
          </cell>
        </row>
        <row r="6987">
          <cell r="A6987" t="str">
            <v>IV. MANO DE OBRA</v>
          </cell>
        </row>
        <row r="6988">
          <cell r="A6988" t="str">
            <v>CÓDIGO</v>
          </cell>
          <cell r="B6988" t="str">
            <v>CARGOS PERSONAL</v>
          </cell>
          <cell r="D6988" t="str">
            <v>CANTIDAD</v>
          </cell>
          <cell r="E6988" t="str">
            <v>JORNAL TOTAL</v>
          </cell>
          <cell r="F6988" t="str">
            <v>RENDIMIENTO</v>
          </cell>
          <cell r="G6988" t="str">
            <v>VR. UNITARIO</v>
          </cell>
        </row>
        <row r="6989">
          <cell r="A6989" t="str">
            <v/>
          </cell>
          <cell r="E6989" t="str">
            <v/>
          </cell>
          <cell r="G6989" t="str">
            <v/>
          </cell>
        </row>
        <row r="6990">
          <cell r="A6990" t="str">
            <v/>
          </cell>
          <cell r="E6990" t="str">
            <v/>
          </cell>
          <cell r="F6990" t="str">
            <v/>
          </cell>
          <cell r="G6990" t="str">
            <v/>
          </cell>
        </row>
        <row r="6991">
          <cell r="A6991" t="str">
            <v/>
          </cell>
          <cell r="E6991" t="str">
            <v/>
          </cell>
          <cell r="F6991" t="str">
            <v/>
          </cell>
          <cell r="G6991" t="str">
            <v/>
          </cell>
        </row>
        <row r="6992">
          <cell r="A6992" t="str">
            <v/>
          </cell>
          <cell r="E6992" t="str">
            <v/>
          </cell>
          <cell r="F6992" t="str">
            <v/>
          </cell>
          <cell r="G6992" t="str">
            <v/>
          </cell>
        </row>
        <row r="6993">
          <cell r="F6993" t="str">
            <v>SUBTOTAL</v>
          </cell>
          <cell r="G6993" t="str">
            <v/>
          </cell>
        </row>
        <row r="6995">
          <cell r="A6995" t="str">
            <v>V. SERVICIOS</v>
          </cell>
        </row>
        <row r="6996">
          <cell r="A6996" t="str">
            <v>CÓDIGO</v>
          </cell>
          <cell r="B6996" t="str">
            <v>DESCRIPCIÓN</v>
          </cell>
          <cell r="D6996" t="str">
            <v>UNIDAD</v>
          </cell>
          <cell r="E6996" t="str">
            <v>CANTIDAD</v>
          </cell>
          <cell r="F6996" t="str">
            <v>PRECIO UNIT.</v>
          </cell>
          <cell r="G6996" t="str">
            <v>VR. UNITARIO</v>
          </cell>
        </row>
        <row r="6997">
          <cell r="A6997" t="str">
            <v/>
          </cell>
          <cell r="D6997" t="str">
            <v/>
          </cell>
          <cell r="F6997" t="str">
            <v/>
          </cell>
          <cell r="G6997" t="str">
            <v/>
          </cell>
        </row>
        <row r="6998">
          <cell r="A6998" t="str">
            <v/>
          </cell>
          <cell r="D6998" t="str">
            <v/>
          </cell>
          <cell r="F6998" t="str">
            <v/>
          </cell>
          <cell r="G6998" t="str">
            <v/>
          </cell>
        </row>
        <row r="6999">
          <cell r="A6999" t="str">
            <v/>
          </cell>
          <cell r="D6999" t="str">
            <v/>
          </cell>
          <cell r="F6999" t="str">
            <v/>
          </cell>
          <cell r="G6999" t="str">
            <v/>
          </cell>
        </row>
        <row r="7000">
          <cell r="F7000" t="str">
            <v>SUBTOTAL</v>
          </cell>
          <cell r="G7000" t="str">
            <v/>
          </cell>
        </row>
        <row r="7002">
          <cell r="A7002" t="str">
            <v>TOTAL COSTO DIRECTO</v>
          </cell>
          <cell r="G7002" t="str">
            <v/>
          </cell>
        </row>
        <row r="7004">
          <cell r="A7004" t="str">
            <v>2. COSTOS INDIRECTOS</v>
          </cell>
        </row>
        <row r="7006">
          <cell r="A7006" t="str">
            <v>DESCRIPCIÓN</v>
          </cell>
          <cell r="F7006" t="str">
            <v>PORCENTAJE</v>
          </cell>
          <cell r="G7006" t="str">
            <v>VALOR TOTAL</v>
          </cell>
        </row>
        <row r="7007">
          <cell r="A7007" t="str">
            <v>ADMINISTRACION</v>
          </cell>
          <cell r="F7007">
            <v>0.21665986967355252</v>
          </cell>
          <cell r="G7007" t="str">
            <v/>
          </cell>
        </row>
        <row r="7008">
          <cell r="A7008" t="str">
            <v>IMPREVISTOS</v>
          </cell>
          <cell r="F7008" t="e">
            <v>#REF!</v>
          </cell>
          <cell r="G7008" t="str">
            <v/>
          </cell>
        </row>
        <row r="7009">
          <cell r="A7009" t="str">
            <v>UTILIDADES</v>
          </cell>
          <cell r="F7009" t="e">
            <v>#REF!</v>
          </cell>
          <cell r="G7009" t="str">
            <v/>
          </cell>
        </row>
        <row r="7010">
          <cell r="A7010" t="str">
            <v>TOTAL COSTO INDIRECTO</v>
          </cell>
          <cell r="F7010" t="e">
            <v>#REF!</v>
          </cell>
          <cell r="G7010" t="str">
            <v/>
          </cell>
        </row>
        <row r="7012">
          <cell r="A7012" t="str">
            <v>PRECIO UNITARIO TOTAL APROXIMADO AL PESO</v>
          </cell>
          <cell r="G7012" t="str">
            <v/>
          </cell>
        </row>
        <row r="7014">
          <cell r="B7014" t="str">
            <v>RESPONSABLE: JOHNATAN DE JESÚS ATEHORTÚA LONDOÑO</v>
          </cell>
        </row>
        <row r="7015">
          <cell r="B7015" t="str">
            <v xml:space="preserve">PROFESIONAL DE APOYO </v>
          </cell>
        </row>
        <row r="7016">
          <cell r="B7016" t="str">
            <v xml:space="preserve">SECRETARÍA DE PLANEACIÓN Y DESARROLLO TERRITORIAL </v>
          </cell>
        </row>
        <row r="7017">
          <cell r="B7017" t="str">
            <v>M.P. 05202 - 396667 ANT</v>
          </cell>
          <cell r="D7017" t="str">
            <v>FIRMA RESPONSABLE</v>
          </cell>
        </row>
        <row r="7018">
          <cell r="A7018" t="str">
            <v>DEPARTAMENTO DE ANTIOQUIA</v>
          </cell>
          <cell r="F7018" t="str">
            <v/>
          </cell>
        </row>
        <row r="7019">
          <cell r="A7019" t="str">
            <v>MUNICIPIO DE YARUMAL</v>
          </cell>
        </row>
        <row r="7020">
          <cell r="A7020" t="str">
            <v xml:space="preserve">PROYECTO: MEJORAMIENTO DE VÍAS TERCIARIAS EN EL MUNICIPIO DE YARUMAL ANTIOQUIA </v>
          </cell>
        </row>
        <row r="7022">
          <cell r="A7022" t="str">
            <v>ANÁLISIS DE PRECIOS UNITARIOS</v>
          </cell>
        </row>
        <row r="7024">
          <cell r="A7024" t="str">
            <v>ITEM</v>
          </cell>
          <cell r="B7024" t="str">
            <v>DESCRIPCIÓN</v>
          </cell>
          <cell r="E7024" t="str">
            <v>UNIDAD</v>
          </cell>
          <cell r="F7024" t="str">
            <v>CANTIDAD</v>
          </cell>
          <cell r="G7024" t="str">
            <v>COSTO DIRECTO</v>
          </cell>
        </row>
        <row r="7025">
          <cell r="B7025" t="str">
            <v/>
          </cell>
          <cell r="E7025" t="str">
            <v/>
          </cell>
          <cell r="F7025" t="str">
            <v/>
          </cell>
          <cell r="G7025" t="str">
            <v/>
          </cell>
        </row>
        <row r="7027">
          <cell r="A7027" t="str">
            <v>1. COSTOS DIRECTOS</v>
          </cell>
        </row>
        <row r="7029">
          <cell r="A7029" t="str">
            <v>I. EQUIPO</v>
          </cell>
        </row>
        <row r="7030">
          <cell r="A7030" t="str">
            <v>CÓDIGO</v>
          </cell>
          <cell r="B7030" t="str">
            <v>DESCRIPCIÓN</v>
          </cell>
          <cell r="D7030" t="str">
            <v>UNIDAD</v>
          </cell>
          <cell r="E7030" t="str">
            <v>TARIFA</v>
          </cell>
          <cell r="F7030" t="str">
            <v>RENDIMIENTO</v>
          </cell>
          <cell r="G7030" t="str">
            <v>VR. UNITARIO</v>
          </cell>
        </row>
        <row r="7031">
          <cell r="A7031" t="str">
            <v/>
          </cell>
          <cell r="D7031" t="str">
            <v/>
          </cell>
          <cell r="E7031" t="str">
            <v/>
          </cell>
          <cell r="G7031" t="str">
            <v/>
          </cell>
        </row>
        <row r="7032">
          <cell r="A7032" t="str">
            <v/>
          </cell>
          <cell r="D7032" t="str">
            <v/>
          </cell>
          <cell r="E7032" t="str">
            <v/>
          </cell>
          <cell r="G7032" t="str">
            <v/>
          </cell>
        </row>
        <row r="7033">
          <cell r="A7033" t="str">
            <v/>
          </cell>
          <cell r="D7033" t="str">
            <v/>
          </cell>
          <cell r="E7033" t="str">
            <v/>
          </cell>
          <cell r="G7033" t="str">
            <v/>
          </cell>
        </row>
        <row r="7034">
          <cell r="A7034" t="str">
            <v/>
          </cell>
          <cell r="D7034" t="str">
            <v/>
          </cell>
          <cell r="E7034" t="str">
            <v/>
          </cell>
          <cell r="G7034" t="str">
            <v/>
          </cell>
        </row>
        <row r="7035">
          <cell r="A7035" t="str">
            <v/>
          </cell>
          <cell r="D7035" t="str">
            <v/>
          </cell>
          <cell r="E7035" t="str">
            <v/>
          </cell>
          <cell r="G7035" t="str">
            <v/>
          </cell>
        </row>
        <row r="7036">
          <cell r="A7036" t="str">
            <v/>
          </cell>
          <cell r="D7036" t="str">
            <v/>
          </cell>
          <cell r="E7036" t="str">
            <v/>
          </cell>
          <cell r="G7036" t="str">
            <v/>
          </cell>
        </row>
        <row r="7037">
          <cell r="A7037" t="str">
            <v/>
          </cell>
          <cell r="B7037" t="str">
            <v/>
          </cell>
          <cell r="D7037" t="str">
            <v/>
          </cell>
          <cell r="E7037" t="str">
            <v/>
          </cell>
          <cell r="F7037" t="str">
            <v/>
          </cell>
          <cell r="G7037" t="str">
            <v/>
          </cell>
        </row>
        <row r="7038">
          <cell r="F7038" t="str">
            <v>SUBTOTAL</v>
          </cell>
          <cell r="G7038" t="str">
            <v/>
          </cell>
        </row>
        <row r="7040">
          <cell r="A7040" t="str">
            <v>II. MATERIALES</v>
          </cell>
        </row>
        <row r="7041">
          <cell r="A7041" t="str">
            <v>CÓDIGO</v>
          </cell>
          <cell r="B7041" t="str">
            <v>DESCRIPCIÓN</v>
          </cell>
          <cell r="C7041" t="str">
            <v>UNIDAD</v>
          </cell>
          <cell r="D7041" t="str">
            <v>CANTIDAD</v>
          </cell>
          <cell r="E7041" t="str">
            <v>DESP.</v>
          </cell>
          <cell r="F7041" t="str">
            <v>PRECIO UNIT.</v>
          </cell>
          <cell r="G7041" t="str">
            <v>VR. UNITARIO</v>
          </cell>
        </row>
        <row r="7042">
          <cell r="A7042" t="str">
            <v/>
          </cell>
          <cell r="C7042" t="str">
            <v/>
          </cell>
          <cell r="F7042" t="str">
            <v/>
          </cell>
          <cell r="G7042" t="str">
            <v/>
          </cell>
        </row>
        <row r="7043">
          <cell r="A7043" t="str">
            <v/>
          </cell>
          <cell r="C7043" t="str">
            <v/>
          </cell>
          <cell r="F7043" t="str">
            <v/>
          </cell>
          <cell r="G7043" t="str">
            <v/>
          </cell>
        </row>
        <row r="7044">
          <cell r="A7044" t="str">
            <v/>
          </cell>
          <cell r="C7044" t="str">
            <v/>
          </cell>
          <cell r="F7044" t="str">
            <v/>
          </cell>
          <cell r="G7044" t="str">
            <v/>
          </cell>
        </row>
        <row r="7045">
          <cell r="A7045" t="str">
            <v/>
          </cell>
          <cell r="C7045" t="str">
            <v/>
          </cell>
          <cell r="F7045" t="str">
            <v/>
          </cell>
          <cell r="G7045" t="str">
            <v/>
          </cell>
        </row>
        <row r="7046">
          <cell r="A7046" t="str">
            <v/>
          </cell>
          <cell r="C7046" t="str">
            <v/>
          </cell>
          <cell r="F7046" t="str">
            <v/>
          </cell>
          <cell r="G7046" t="str">
            <v/>
          </cell>
        </row>
        <row r="7047">
          <cell r="A7047" t="str">
            <v/>
          </cell>
          <cell r="C7047" t="str">
            <v/>
          </cell>
          <cell r="F7047" t="str">
            <v/>
          </cell>
          <cell r="G7047" t="str">
            <v/>
          </cell>
        </row>
        <row r="7048">
          <cell r="A7048" t="str">
            <v/>
          </cell>
          <cell r="C7048" t="str">
            <v/>
          </cell>
          <cell r="F7048" t="str">
            <v/>
          </cell>
          <cell r="G7048" t="str">
            <v/>
          </cell>
        </row>
        <row r="7049">
          <cell r="A7049" t="str">
            <v/>
          </cell>
          <cell r="C7049" t="str">
            <v/>
          </cell>
          <cell r="F7049" t="str">
            <v/>
          </cell>
          <cell r="G7049" t="str">
            <v/>
          </cell>
        </row>
        <row r="7050">
          <cell r="A7050" t="str">
            <v/>
          </cell>
          <cell r="C7050" t="str">
            <v/>
          </cell>
          <cell r="F7050" t="str">
            <v/>
          </cell>
          <cell r="G7050" t="str">
            <v/>
          </cell>
        </row>
        <row r="7051">
          <cell r="A7051" t="str">
            <v/>
          </cell>
          <cell r="C7051" t="str">
            <v/>
          </cell>
          <cell r="F7051" t="str">
            <v/>
          </cell>
          <cell r="G7051" t="str">
            <v/>
          </cell>
        </row>
        <row r="7052">
          <cell r="A7052" t="str">
            <v/>
          </cell>
          <cell r="C7052" t="str">
            <v/>
          </cell>
          <cell r="F7052" t="str">
            <v/>
          </cell>
          <cell r="G7052" t="str">
            <v/>
          </cell>
        </row>
        <row r="7053">
          <cell r="A7053" t="str">
            <v/>
          </cell>
          <cell r="C7053" t="str">
            <v/>
          </cell>
          <cell r="F7053" t="str">
            <v/>
          </cell>
          <cell r="G7053" t="str">
            <v/>
          </cell>
        </row>
        <row r="7054">
          <cell r="A7054" t="str">
            <v/>
          </cell>
          <cell r="C7054" t="str">
            <v/>
          </cell>
          <cell r="F7054" t="str">
            <v/>
          </cell>
          <cell r="G7054" t="str">
            <v/>
          </cell>
        </row>
        <row r="7055">
          <cell r="A7055" t="str">
            <v/>
          </cell>
          <cell r="C7055" t="str">
            <v/>
          </cell>
          <cell r="F7055" t="str">
            <v/>
          </cell>
          <cell r="G7055" t="str">
            <v/>
          </cell>
        </row>
        <row r="7056">
          <cell r="F7056" t="str">
            <v>SUBTOTAL</v>
          </cell>
          <cell r="G7056" t="str">
            <v/>
          </cell>
        </row>
        <row r="7058">
          <cell r="A7058" t="str">
            <v>III. TRANSPORTES</v>
          </cell>
        </row>
        <row r="7059">
          <cell r="A7059" t="str">
            <v>CÓDIGO</v>
          </cell>
          <cell r="B7059" t="str">
            <v>DESCRIPCIÓN</v>
          </cell>
          <cell r="C7059" t="str">
            <v>TIPO</v>
          </cell>
          <cell r="D7059" t="str">
            <v>VOLUMEN/PESO</v>
          </cell>
          <cell r="E7059" t="str">
            <v>DISTANCIA</v>
          </cell>
          <cell r="F7059" t="str">
            <v>TARIFA</v>
          </cell>
          <cell r="G7059" t="str">
            <v>VR. UNITARIO</v>
          </cell>
        </row>
        <row r="7060">
          <cell r="A7060" t="str">
            <v/>
          </cell>
          <cell r="E7060" t="str">
            <v/>
          </cell>
          <cell r="F7060" t="str">
            <v/>
          </cell>
          <cell r="G7060" t="str">
            <v/>
          </cell>
        </row>
        <row r="7061">
          <cell r="A7061" t="str">
            <v/>
          </cell>
          <cell r="E7061" t="str">
            <v/>
          </cell>
          <cell r="F7061" t="str">
            <v/>
          </cell>
          <cell r="G7061" t="str">
            <v/>
          </cell>
        </row>
        <row r="7062">
          <cell r="A7062" t="str">
            <v/>
          </cell>
          <cell r="E7062" t="str">
            <v/>
          </cell>
          <cell r="F7062" t="str">
            <v/>
          </cell>
          <cell r="G7062" t="str">
            <v/>
          </cell>
        </row>
        <row r="7063">
          <cell r="F7063" t="str">
            <v>SUBTOTAL</v>
          </cell>
          <cell r="G7063" t="str">
            <v/>
          </cell>
        </row>
        <row r="7065">
          <cell r="A7065" t="str">
            <v>IV. MANO DE OBRA</v>
          </cell>
        </row>
        <row r="7066">
          <cell r="A7066" t="str">
            <v>CÓDIGO</v>
          </cell>
          <cell r="B7066" t="str">
            <v>CARGOS PERSONAL</v>
          </cell>
          <cell r="D7066" t="str">
            <v>CANTIDAD</v>
          </cell>
          <cell r="E7066" t="str">
            <v>JORNAL TOTAL</v>
          </cell>
          <cell r="F7066" t="str">
            <v>RENDIMIENTO</v>
          </cell>
          <cell r="G7066" t="str">
            <v>VR. UNITARIO</v>
          </cell>
        </row>
        <row r="7067">
          <cell r="A7067" t="str">
            <v/>
          </cell>
          <cell r="E7067" t="str">
            <v/>
          </cell>
          <cell r="G7067" t="str">
            <v/>
          </cell>
        </row>
        <row r="7068">
          <cell r="A7068" t="str">
            <v/>
          </cell>
          <cell r="E7068" t="str">
            <v/>
          </cell>
          <cell r="F7068" t="str">
            <v/>
          </cell>
          <cell r="G7068" t="str">
            <v/>
          </cell>
        </row>
        <row r="7069">
          <cell r="A7069" t="str">
            <v/>
          </cell>
          <cell r="E7069" t="str">
            <v/>
          </cell>
          <cell r="F7069" t="str">
            <v/>
          </cell>
          <cell r="G7069" t="str">
            <v/>
          </cell>
        </row>
        <row r="7070">
          <cell r="A7070" t="str">
            <v/>
          </cell>
          <cell r="E7070" t="str">
            <v/>
          </cell>
          <cell r="F7070" t="str">
            <v/>
          </cell>
          <cell r="G7070" t="str">
            <v/>
          </cell>
        </row>
        <row r="7071">
          <cell r="F7071" t="str">
            <v>SUBTOTAL</v>
          </cell>
          <cell r="G7071" t="str">
            <v/>
          </cell>
        </row>
        <row r="7073">
          <cell r="A7073" t="str">
            <v>V. SERVICIOS</v>
          </cell>
        </row>
        <row r="7074">
          <cell r="A7074" t="str">
            <v>CÓDIGO</v>
          </cell>
          <cell r="B7074" t="str">
            <v>DESCRIPCIÓN</v>
          </cell>
          <cell r="D7074" t="str">
            <v>UNIDAD</v>
          </cell>
          <cell r="E7074" t="str">
            <v>CANTIDAD</v>
          </cell>
          <cell r="F7074" t="str">
            <v>PRECIO UNIT.</v>
          </cell>
          <cell r="G7074" t="str">
            <v>VR. UNITARIO</v>
          </cell>
        </row>
        <row r="7075">
          <cell r="A7075" t="str">
            <v/>
          </cell>
          <cell r="D7075" t="str">
            <v/>
          </cell>
          <cell r="F7075" t="str">
            <v/>
          </cell>
          <cell r="G7075" t="str">
            <v/>
          </cell>
        </row>
        <row r="7076">
          <cell r="A7076" t="str">
            <v/>
          </cell>
          <cell r="D7076" t="str">
            <v/>
          </cell>
          <cell r="F7076" t="str">
            <v/>
          </cell>
          <cell r="G7076" t="str">
            <v/>
          </cell>
        </row>
        <row r="7077">
          <cell r="A7077" t="str">
            <v/>
          </cell>
          <cell r="D7077" t="str">
            <v/>
          </cell>
          <cell r="F7077" t="str">
            <v/>
          </cell>
          <cell r="G7077" t="str">
            <v/>
          </cell>
        </row>
        <row r="7078">
          <cell r="F7078" t="str">
            <v>SUBTOTAL</v>
          </cell>
          <cell r="G7078" t="str">
            <v/>
          </cell>
        </row>
        <row r="7080">
          <cell r="A7080" t="str">
            <v>TOTAL COSTO DIRECTO</v>
          </cell>
          <cell r="G7080" t="str">
            <v/>
          </cell>
        </row>
        <row r="7082">
          <cell r="A7082" t="str">
            <v>2. COSTOS INDIRECTOS</v>
          </cell>
        </row>
        <row r="7084">
          <cell r="A7084" t="str">
            <v>DESCRIPCIÓN</v>
          </cell>
          <cell r="F7084" t="str">
            <v>PORCENTAJE</v>
          </cell>
          <cell r="G7084" t="str">
            <v>VALOR TOTAL</v>
          </cell>
        </row>
        <row r="7085">
          <cell r="A7085" t="str">
            <v>ADMINISTRACION</v>
          </cell>
          <cell r="F7085">
            <v>0.21665986967355252</v>
          </cell>
          <cell r="G7085" t="str">
            <v/>
          </cell>
        </row>
        <row r="7086">
          <cell r="A7086" t="str">
            <v>IMPREVISTOS</v>
          </cell>
          <cell r="F7086" t="e">
            <v>#REF!</v>
          </cell>
          <cell r="G7086" t="str">
            <v/>
          </cell>
        </row>
        <row r="7087">
          <cell r="A7087" t="str">
            <v>UTILIDADES</v>
          </cell>
          <cell r="F7087" t="e">
            <v>#REF!</v>
          </cell>
          <cell r="G7087" t="str">
            <v/>
          </cell>
        </row>
        <row r="7088">
          <cell r="A7088" t="str">
            <v>TOTAL COSTO INDIRECTO</v>
          </cell>
          <cell r="F7088" t="e">
            <v>#REF!</v>
          </cell>
          <cell r="G7088" t="str">
            <v/>
          </cell>
        </row>
        <row r="7090">
          <cell r="A7090" t="str">
            <v>PRECIO UNITARIO TOTAL APROXIMADO AL PESO</v>
          </cell>
          <cell r="G7090" t="str">
            <v/>
          </cell>
        </row>
        <row r="7092">
          <cell r="B7092" t="str">
            <v>RESPONSABLE: JOHNATAN DE JESÚS ATEHORTÚA LONDOÑO</v>
          </cell>
        </row>
        <row r="7093">
          <cell r="B7093" t="str">
            <v xml:space="preserve">PROFESIONAL DE APOYO </v>
          </cell>
        </row>
        <row r="7094">
          <cell r="B7094" t="str">
            <v xml:space="preserve">SECRETARÍA DE PLANEACIÓN Y DESARROLLO TERRITORIAL </v>
          </cell>
        </row>
        <row r="7095">
          <cell r="B7095" t="str">
            <v>M.P. 05202 - 396667 ANT</v>
          </cell>
          <cell r="D7095" t="str">
            <v>FIRMA RESPONSABLE</v>
          </cell>
        </row>
        <row r="7096">
          <cell r="A7096" t="str">
            <v>DEPARTAMENTO DE ANTIOQUIA</v>
          </cell>
          <cell r="F7096" t="str">
            <v/>
          </cell>
        </row>
        <row r="7097">
          <cell r="A7097" t="str">
            <v>MUNICIPIO DE YARUMAL</v>
          </cell>
        </row>
        <row r="7098">
          <cell r="A7098" t="str">
            <v xml:space="preserve">PROYECTO: MEJORAMIENTO DE VÍAS TERCIARIAS EN EL MUNICIPIO DE YARUMAL ANTIOQUIA </v>
          </cell>
        </row>
        <row r="7100">
          <cell r="A7100" t="str">
            <v>ANÁLISIS DE PRECIOS UNITARIOS</v>
          </cell>
        </row>
        <row r="7102">
          <cell r="A7102" t="str">
            <v>ITEM</v>
          </cell>
          <cell r="B7102" t="str">
            <v>DESCRIPCIÓN</v>
          </cell>
          <cell r="E7102" t="str">
            <v>UNIDAD</v>
          </cell>
          <cell r="F7102" t="str">
            <v>CANTIDAD</v>
          </cell>
          <cell r="G7102" t="str">
            <v>COSTO DIRECTO</v>
          </cell>
        </row>
        <row r="7103">
          <cell r="B7103" t="str">
            <v/>
          </cell>
          <cell r="E7103" t="str">
            <v/>
          </cell>
          <cell r="F7103" t="str">
            <v/>
          </cell>
          <cell r="G7103" t="str">
            <v/>
          </cell>
        </row>
        <row r="7105">
          <cell r="A7105" t="str">
            <v>1. COSTOS DIRECTOS</v>
          </cell>
        </row>
        <row r="7107">
          <cell r="A7107" t="str">
            <v>I. EQUIPO</v>
          </cell>
        </row>
        <row r="7108">
          <cell r="A7108" t="str">
            <v>CÓDIGO</v>
          </cell>
          <cell r="B7108" t="str">
            <v>DESCRIPCIÓN</v>
          </cell>
          <cell r="D7108" t="str">
            <v>UNIDAD</v>
          </cell>
          <cell r="E7108" t="str">
            <v>TARIFA</v>
          </cell>
          <cell r="F7108" t="str">
            <v>RENDIMIENTO</v>
          </cell>
          <cell r="G7108" t="str">
            <v>VR. UNITARIO</v>
          </cell>
        </row>
        <row r="7109">
          <cell r="A7109" t="str">
            <v/>
          </cell>
          <cell r="D7109" t="str">
            <v/>
          </cell>
          <cell r="E7109" t="str">
            <v/>
          </cell>
          <cell r="G7109" t="str">
            <v/>
          </cell>
        </row>
        <row r="7110">
          <cell r="A7110" t="str">
            <v/>
          </cell>
          <cell r="D7110" t="str">
            <v/>
          </cell>
          <cell r="E7110" t="str">
            <v/>
          </cell>
          <cell r="G7110" t="str">
            <v/>
          </cell>
        </row>
        <row r="7111">
          <cell r="A7111" t="str">
            <v/>
          </cell>
          <cell r="D7111" t="str">
            <v/>
          </cell>
          <cell r="E7111" t="str">
            <v/>
          </cell>
          <cell r="G7111" t="str">
            <v/>
          </cell>
        </row>
        <row r="7112">
          <cell r="A7112" t="str">
            <v/>
          </cell>
          <cell r="D7112" t="str">
            <v/>
          </cell>
          <cell r="E7112" t="str">
            <v/>
          </cell>
          <cell r="G7112" t="str">
            <v/>
          </cell>
        </row>
        <row r="7113">
          <cell r="A7113" t="str">
            <v/>
          </cell>
          <cell r="D7113" t="str">
            <v/>
          </cell>
          <cell r="E7113" t="str">
            <v/>
          </cell>
          <cell r="G7113" t="str">
            <v/>
          </cell>
        </row>
        <row r="7114">
          <cell r="A7114" t="str">
            <v/>
          </cell>
          <cell r="D7114" t="str">
            <v/>
          </cell>
          <cell r="E7114" t="str">
            <v/>
          </cell>
          <cell r="G7114" t="str">
            <v/>
          </cell>
        </row>
        <row r="7115">
          <cell r="A7115" t="str">
            <v/>
          </cell>
          <cell r="B7115" t="str">
            <v/>
          </cell>
          <cell r="D7115" t="str">
            <v/>
          </cell>
          <cell r="E7115" t="str">
            <v/>
          </cell>
          <cell r="F7115" t="str">
            <v/>
          </cell>
          <cell r="G7115" t="str">
            <v/>
          </cell>
        </row>
        <row r="7116">
          <cell r="F7116" t="str">
            <v>SUBTOTAL</v>
          </cell>
          <cell r="G7116" t="str">
            <v/>
          </cell>
        </row>
        <row r="7118">
          <cell r="A7118" t="str">
            <v>II. MATERIALES</v>
          </cell>
        </row>
        <row r="7119">
          <cell r="A7119" t="str">
            <v>CÓDIGO</v>
          </cell>
          <cell r="B7119" t="str">
            <v>DESCRIPCIÓN</v>
          </cell>
          <cell r="C7119" t="str">
            <v>UNIDAD</v>
          </cell>
          <cell r="D7119" t="str">
            <v>CANTIDAD</v>
          </cell>
          <cell r="E7119" t="str">
            <v>DESP.</v>
          </cell>
          <cell r="F7119" t="str">
            <v>PRECIO UNIT.</v>
          </cell>
          <cell r="G7119" t="str">
            <v>VR. UNITARIO</v>
          </cell>
        </row>
        <row r="7120">
          <cell r="A7120" t="str">
            <v/>
          </cell>
          <cell r="C7120" t="str">
            <v/>
          </cell>
          <cell r="F7120" t="str">
            <v/>
          </cell>
          <cell r="G7120" t="str">
            <v/>
          </cell>
        </row>
        <row r="7121">
          <cell r="A7121" t="str">
            <v/>
          </cell>
          <cell r="C7121" t="str">
            <v/>
          </cell>
          <cell r="F7121" t="str">
            <v/>
          </cell>
          <cell r="G7121" t="str">
            <v/>
          </cell>
        </row>
        <row r="7122">
          <cell r="A7122" t="str">
            <v/>
          </cell>
          <cell r="C7122" t="str">
            <v/>
          </cell>
          <cell r="F7122" t="str">
            <v/>
          </cell>
          <cell r="G7122" t="str">
            <v/>
          </cell>
        </row>
        <row r="7123">
          <cell r="A7123" t="str">
            <v/>
          </cell>
          <cell r="C7123" t="str">
            <v/>
          </cell>
          <cell r="F7123" t="str">
            <v/>
          </cell>
          <cell r="G7123" t="str">
            <v/>
          </cell>
        </row>
        <row r="7124">
          <cell r="A7124" t="str">
            <v/>
          </cell>
          <cell r="C7124" t="str">
            <v/>
          </cell>
          <cell r="F7124" t="str">
            <v/>
          </cell>
          <cell r="G7124" t="str">
            <v/>
          </cell>
        </row>
        <row r="7125">
          <cell r="A7125" t="str">
            <v/>
          </cell>
          <cell r="C7125" t="str">
            <v/>
          </cell>
          <cell r="F7125" t="str">
            <v/>
          </cell>
          <cell r="G7125" t="str">
            <v/>
          </cell>
        </row>
        <row r="7126">
          <cell r="A7126" t="str">
            <v/>
          </cell>
          <cell r="C7126" t="str">
            <v/>
          </cell>
          <cell r="F7126" t="str">
            <v/>
          </cell>
          <cell r="G7126" t="str">
            <v/>
          </cell>
        </row>
        <row r="7127">
          <cell r="A7127" t="str">
            <v/>
          </cell>
          <cell r="C7127" t="str">
            <v/>
          </cell>
          <cell r="F7127" t="str">
            <v/>
          </cell>
          <cell r="G7127" t="str">
            <v/>
          </cell>
        </row>
        <row r="7128">
          <cell r="A7128" t="str">
            <v/>
          </cell>
          <cell r="C7128" t="str">
            <v/>
          </cell>
          <cell r="F7128" t="str">
            <v/>
          </cell>
          <cell r="G7128" t="str">
            <v/>
          </cell>
        </row>
        <row r="7129">
          <cell r="A7129" t="str">
            <v/>
          </cell>
          <cell r="C7129" t="str">
            <v/>
          </cell>
          <cell r="F7129" t="str">
            <v/>
          </cell>
          <cell r="G7129" t="str">
            <v/>
          </cell>
        </row>
        <row r="7130">
          <cell r="A7130" t="str">
            <v/>
          </cell>
          <cell r="C7130" t="str">
            <v/>
          </cell>
          <cell r="F7130" t="str">
            <v/>
          </cell>
          <cell r="G7130" t="str">
            <v/>
          </cell>
        </row>
        <row r="7131">
          <cell r="A7131" t="str">
            <v/>
          </cell>
          <cell r="C7131" t="str">
            <v/>
          </cell>
          <cell r="F7131" t="str">
            <v/>
          </cell>
          <cell r="G7131" t="str">
            <v/>
          </cell>
        </row>
        <row r="7132">
          <cell r="A7132" t="str">
            <v/>
          </cell>
          <cell r="C7132" t="str">
            <v/>
          </cell>
          <cell r="F7132" t="str">
            <v/>
          </cell>
          <cell r="G7132" t="str">
            <v/>
          </cell>
        </row>
        <row r="7133">
          <cell r="A7133" t="str">
            <v/>
          </cell>
          <cell r="C7133" t="str">
            <v/>
          </cell>
          <cell r="F7133" t="str">
            <v/>
          </cell>
          <cell r="G7133" t="str">
            <v/>
          </cell>
        </row>
        <row r="7134">
          <cell r="F7134" t="str">
            <v>SUBTOTAL</v>
          </cell>
          <cell r="G7134" t="str">
            <v/>
          </cell>
        </row>
        <row r="7136">
          <cell r="A7136" t="str">
            <v>III. TRANSPORTES</v>
          </cell>
        </row>
        <row r="7137">
          <cell r="A7137" t="str">
            <v>CÓDIGO</v>
          </cell>
          <cell r="B7137" t="str">
            <v>DESCRIPCIÓN</v>
          </cell>
          <cell r="C7137" t="str">
            <v>TIPO</v>
          </cell>
          <cell r="D7137" t="str">
            <v>VOLUMEN/PESO</v>
          </cell>
          <cell r="E7137" t="str">
            <v>DISTANCIA</v>
          </cell>
          <cell r="F7137" t="str">
            <v>TARIFA</v>
          </cell>
          <cell r="G7137" t="str">
            <v>VR. UNITARIO</v>
          </cell>
        </row>
        <row r="7138">
          <cell r="A7138" t="str">
            <v/>
          </cell>
          <cell r="E7138" t="str">
            <v/>
          </cell>
          <cell r="F7138" t="str">
            <v/>
          </cell>
          <cell r="G7138" t="str">
            <v/>
          </cell>
        </row>
        <row r="7139">
          <cell r="A7139" t="str">
            <v/>
          </cell>
          <cell r="E7139" t="str">
            <v/>
          </cell>
          <cell r="F7139" t="str">
            <v/>
          </cell>
          <cell r="G7139" t="str">
            <v/>
          </cell>
        </row>
        <row r="7140">
          <cell r="A7140" t="str">
            <v/>
          </cell>
          <cell r="E7140" t="str">
            <v/>
          </cell>
          <cell r="F7140" t="str">
            <v/>
          </cell>
          <cell r="G7140" t="str">
            <v/>
          </cell>
        </row>
        <row r="7141">
          <cell r="F7141" t="str">
            <v>SUBTOTAL</v>
          </cell>
          <cell r="G7141" t="str">
            <v/>
          </cell>
        </row>
        <row r="7143">
          <cell r="A7143" t="str">
            <v>IV. MANO DE OBRA</v>
          </cell>
        </row>
        <row r="7144">
          <cell r="A7144" t="str">
            <v>CÓDIGO</v>
          </cell>
          <cell r="B7144" t="str">
            <v>CARGOS PERSONAL</v>
          </cell>
          <cell r="D7144" t="str">
            <v>CANTIDAD</v>
          </cell>
          <cell r="E7144" t="str">
            <v>JORNAL TOTAL</v>
          </cell>
          <cell r="F7144" t="str">
            <v>RENDIMIENTO</v>
          </cell>
          <cell r="G7144" t="str">
            <v>VR. UNITARIO</v>
          </cell>
        </row>
        <row r="7145">
          <cell r="A7145" t="str">
            <v/>
          </cell>
          <cell r="E7145" t="str">
            <v/>
          </cell>
          <cell r="G7145" t="str">
            <v/>
          </cell>
        </row>
        <row r="7146">
          <cell r="A7146" t="str">
            <v/>
          </cell>
          <cell r="E7146" t="str">
            <v/>
          </cell>
          <cell r="F7146" t="str">
            <v/>
          </cell>
          <cell r="G7146" t="str">
            <v/>
          </cell>
        </row>
        <row r="7147">
          <cell r="A7147" t="str">
            <v/>
          </cell>
          <cell r="E7147" t="str">
            <v/>
          </cell>
          <cell r="F7147" t="str">
            <v/>
          </cell>
          <cell r="G7147" t="str">
            <v/>
          </cell>
        </row>
        <row r="7148">
          <cell r="A7148" t="str">
            <v/>
          </cell>
          <cell r="E7148" t="str">
            <v/>
          </cell>
          <cell r="F7148" t="str">
            <v/>
          </cell>
          <cell r="G7148" t="str">
            <v/>
          </cell>
        </row>
        <row r="7149">
          <cell r="F7149" t="str">
            <v>SUBTOTAL</v>
          </cell>
          <cell r="G7149" t="str">
            <v/>
          </cell>
        </row>
        <row r="7151">
          <cell r="A7151" t="str">
            <v>V. SERVICIOS</v>
          </cell>
        </row>
        <row r="7152">
          <cell r="A7152" t="str">
            <v>CÓDIGO</v>
          </cell>
          <cell r="B7152" t="str">
            <v>DESCRIPCIÓN</v>
          </cell>
          <cell r="D7152" t="str">
            <v>UNIDAD</v>
          </cell>
          <cell r="E7152" t="str">
            <v>CANTIDAD</v>
          </cell>
          <cell r="F7152" t="str">
            <v>PRECIO UNIT.</v>
          </cell>
          <cell r="G7152" t="str">
            <v>VR. UNITARIO</v>
          </cell>
        </row>
        <row r="7153">
          <cell r="A7153" t="str">
            <v/>
          </cell>
          <cell r="D7153" t="str">
            <v/>
          </cell>
          <cell r="F7153" t="str">
            <v/>
          </cell>
          <cell r="G7153" t="str">
            <v/>
          </cell>
        </row>
        <row r="7154">
          <cell r="A7154" t="str">
            <v/>
          </cell>
          <cell r="D7154" t="str">
            <v/>
          </cell>
          <cell r="F7154" t="str">
            <v/>
          </cell>
          <cell r="G7154" t="str">
            <v/>
          </cell>
        </row>
        <row r="7155">
          <cell r="A7155" t="str">
            <v/>
          </cell>
          <cell r="D7155" t="str">
            <v/>
          </cell>
          <cell r="F7155" t="str">
            <v/>
          </cell>
          <cell r="G7155" t="str">
            <v/>
          </cell>
        </row>
        <row r="7156">
          <cell r="F7156" t="str">
            <v>SUBTOTAL</v>
          </cell>
          <cell r="G7156" t="str">
            <v/>
          </cell>
        </row>
        <row r="7158">
          <cell r="A7158" t="str">
            <v>TOTAL COSTO DIRECTO</v>
          </cell>
          <cell r="G7158" t="str">
            <v/>
          </cell>
        </row>
        <row r="7160">
          <cell r="A7160" t="str">
            <v>2. COSTOS INDIRECTOS</v>
          </cell>
        </row>
        <row r="7162">
          <cell r="A7162" t="str">
            <v>DESCRIPCIÓN</v>
          </cell>
          <cell r="F7162" t="str">
            <v>PORCENTAJE</v>
          </cell>
          <cell r="G7162" t="str">
            <v>VALOR TOTAL</v>
          </cell>
        </row>
        <row r="7163">
          <cell r="A7163" t="str">
            <v>ADMINISTRACION</v>
          </cell>
          <cell r="F7163">
            <v>0.21665986967355252</v>
          </cell>
          <cell r="G7163" t="str">
            <v/>
          </cell>
        </row>
        <row r="7164">
          <cell r="A7164" t="str">
            <v>IMPREVISTOS</v>
          </cell>
          <cell r="F7164" t="e">
            <v>#REF!</v>
          </cell>
          <cell r="G7164" t="str">
            <v/>
          </cell>
        </row>
        <row r="7165">
          <cell r="A7165" t="str">
            <v>UTILIDADES</v>
          </cell>
          <cell r="F7165" t="e">
            <v>#REF!</v>
          </cell>
          <cell r="G7165" t="str">
            <v/>
          </cell>
        </row>
        <row r="7166">
          <cell r="A7166" t="str">
            <v>TOTAL COSTO INDIRECTO</v>
          </cell>
          <cell r="F7166" t="e">
            <v>#REF!</v>
          </cell>
          <cell r="G7166" t="str">
            <v/>
          </cell>
        </row>
        <row r="7168">
          <cell r="A7168" t="str">
            <v>PRECIO UNITARIO TOTAL APROXIMADO AL PESO</v>
          </cell>
          <cell r="G7168" t="str">
            <v/>
          </cell>
        </row>
        <row r="7170">
          <cell r="B7170" t="str">
            <v>RESPONSABLE: JOHNATAN DE JESÚS ATEHORTÚA LONDOÑO</v>
          </cell>
        </row>
        <row r="7171">
          <cell r="B7171" t="str">
            <v xml:space="preserve">PROFESIONAL DE APOYO </v>
          </cell>
        </row>
        <row r="7172">
          <cell r="B7172" t="str">
            <v xml:space="preserve">SECRETARÍA DE PLANEACIÓN Y DESARROLLO TERRITORIAL </v>
          </cell>
        </row>
        <row r="7173">
          <cell r="B7173" t="str">
            <v>M.P. 05202 - 396667 ANT</v>
          </cell>
          <cell r="D7173" t="str">
            <v>FIRMA RESPONSABLE</v>
          </cell>
        </row>
        <row r="7174">
          <cell r="A7174" t="str">
            <v>DEPARTAMENTO DE ANTIOQUIA</v>
          </cell>
          <cell r="F7174" t="str">
            <v/>
          </cell>
        </row>
        <row r="7175">
          <cell r="A7175" t="str">
            <v>MUNICIPIO DE YARUMAL</v>
          </cell>
        </row>
        <row r="7176">
          <cell r="A7176" t="str">
            <v xml:space="preserve">PROYECTO: MEJORAMIENTO DE VÍAS TERCIARIAS EN EL MUNICIPIO DE YARUMAL ANTIOQUIA </v>
          </cell>
        </row>
        <row r="7178">
          <cell r="A7178" t="str">
            <v>ANÁLISIS DE PRECIOS UNITARIOS</v>
          </cell>
        </row>
        <row r="7180">
          <cell r="A7180" t="str">
            <v>ITEM</v>
          </cell>
          <cell r="B7180" t="str">
            <v>DESCRIPCIÓN</v>
          </cell>
          <cell r="E7180" t="str">
            <v>UNIDAD</v>
          </cell>
          <cell r="F7180" t="str">
            <v>CANTIDAD</v>
          </cell>
          <cell r="G7180" t="str">
            <v>COSTO DIRECTO</v>
          </cell>
        </row>
        <row r="7181">
          <cell r="B7181" t="str">
            <v/>
          </cell>
          <cell r="E7181" t="str">
            <v/>
          </cell>
          <cell r="F7181" t="str">
            <v/>
          </cell>
          <cell r="G7181" t="str">
            <v/>
          </cell>
        </row>
        <row r="7183">
          <cell r="A7183" t="str">
            <v>1. COSTOS DIRECTOS</v>
          </cell>
        </row>
        <row r="7185">
          <cell r="A7185" t="str">
            <v>I. EQUIPO</v>
          </cell>
        </row>
        <row r="7186">
          <cell r="A7186" t="str">
            <v>CÓDIGO</v>
          </cell>
          <cell r="B7186" t="str">
            <v>DESCRIPCIÓN</v>
          </cell>
          <cell r="D7186" t="str">
            <v>UNIDAD</v>
          </cell>
          <cell r="E7186" t="str">
            <v>TARIFA</v>
          </cell>
          <cell r="F7186" t="str">
            <v>RENDIMIENTO</v>
          </cell>
          <cell r="G7186" t="str">
            <v>VR. UNITARIO</v>
          </cell>
        </row>
        <row r="7187">
          <cell r="A7187" t="str">
            <v/>
          </cell>
          <cell r="D7187" t="str">
            <v/>
          </cell>
          <cell r="E7187" t="str">
            <v/>
          </cell>
          <cell r="G7187" t="str">
            <v/>
          </cell>
        </row>
        <row r="7188">
          <cell r="A7188" t="str">
            <v/>
          </cell>
          <cell r="D7188" t="str">
            <v/>
          </cell>
          <cell r="E7188" t="str">
            <v/>
          </cell>
          <cell r="G7188" t="str">
            <v/>
          </cell>
        </row>
        <row r="7189">
          <cell r="A7189" t="str">
            <v/>
          </cell>
          <cell r="D7189" t="str">
            <v/>
          </cell>
          <cell r="E7189" t="str">
            <v/>
          </cell>
          <cell r="G7189" t="str">
            <v/>
          </cell>
        </row>
        <row r="7190">
          <cell r="A7190" t="str">
            <v/>
          </cell>
          <cell r="D7190" t="str">
            <v/>
          </cell>
          <cell r="E7190" t="str">
            <v/>
          </cell>
          <cell r="G7190" t="str">
            <v/>
          </cell>
        </row>
        <row r="7191">
          <cell r="A7191" t="str">
            <v/>
          </cell>
          <cell r="D7191" t="str">
            <v/>
          </cell>
          <cell r="E7191" t="str">
            <v/>
          </cell>
          <cell r="G7191" t="str">
            <v/>
          </cell>
        </row>
        <row r="7192">
          <cell r="A7192" t="str">
            <v/>
          </cell>
          <cell r="D7192" t="str">
            <v/>
          </cell>
          <cell r="E7192" t="str">
            <v/>
          </cell>
          <cell r="G7192" t="str">
            <v/>
          </cell>
        </row>
        <row r="7193">
          <cell r="A7193" t="str">
            <v/>
          </cell>
          <cell r="B7193" t="str">
            <v/>
          </cell>
          <cell r="D7193" t="str">
            <v/>
          </cell>
          <cell r="E7193" t="str">
            <v/>
          </cell>
          <cell r="F7193" t="str">
            <v/>
          </cell>
          <cell r="G7193" t="str">
            <v/>
          </cell>
        </row>
        <row r="7194">
          <cell r="F7194" t="str">
            <v>SUBTOTAL</v>
          </cell>
          <cell r="G7194" t="str">
            <v/>
          </cell>
        </row>
        <row r="7196">
          <cell r="A7196" t="str">
            <v>II. MATERIALES</v>
          </cell>
        </row>
        <row r="7197">
          <cell r="A7197" t="str">
            <v>CÓDIGO</v>
          </cell>
          <cell r="B7197" t="str">
            <v>DESCRIPCIÓN</v>
          </cell>
          <cell r="C7197" t="str">
            <v>UNIDAD</v>
          </cell>
          <cell r="D7197" t="str">
            <v>CANTIDAD</v>
          </cell>
          <cell r="E7197" t="str">
            <v>DESP.</v>
          </cell>
          <cell r="F7197" t="str">
            <v>PRECIO UNIT.</v>
          </cell>
          <cell r="G7197" t="str">
            <v>VR. UNITARIO</v>
          </cell>
        </row>
        <row r="7198">
          <cell r="A7198" t="str">
            <v/>
          </cell>
          <cell r="C7198" t="str">
            <v/>
          </cell>
          <cell r="F7198" t="str">
            <v/>
          </cell>
          <cell r="G7198" t="str">
            <v/>
          </cell>
        </row>
        <row r="7199">
          <cell r="A7199" t="str">
            <v/>
          </cell>
          <cell r="C7199" t="str">
            <v/>
          </cell>
          <cell r="F7199" t="str">
            <v/>
          </cell>
          <cell r="G7199" t="str">
            <v/>
          </cell>
        </row>
        <row r="7200">
          <cell r="A7200" t="str">
            <v/>
          </cell>
          <cell r="C7200" t="str">
            <v/>
          </cell>
          <cell r="F7200" t="str">
            <v/>
          </cell>
          <cell r="G7200" t="str">
            <v/>
          </cell>
        </row>
        <row r="7201">
          <cell r="A7201" t="str">
            <v/>
          </cell>
          <cell r="C7201" t="str">
            <v/>
          </cell>
          <cell r="F7201" t="str">
            <v/>
          </cell>
          <cell r="G7201" t="str">
            <v/>
          </cell>
        </row>
        <row r="7202">
          <cell r="A7202" t="str">
            <v/>
          </cell>
          <cell r="C7202" t="str">
            <v/>
          </cell>
          <cell r="F7202" t="str">
            <v/>
          </cell>
          <cell r="G7202" t="str">
            <v/>
          </cell>
        </row>
        <row r="7203">
          <cell r="A7203" t="str">
            <v/>
          </cell>
          <cell r="C7203" t="str">
            <v/>
          </cell>
          <cell r="F7203" t="str">
            <v/>
          </cell>
          <cell r="G7203" t="str">
            <v/>
          </cell>
        </row>
        <row r="7204">
          <cell r="A7204" t="str">
            <v/>
          </cell>
          <cell r="C7204" t="str">
            <v/>
          </cell>
          <cell r="F7204" t="str">
            <v/>
          </cell>
          <cell r="G7204" t="str">
            <v/>
          </cell>
        </row>
        <row r="7205">
          <cell r="A7205" t="str">
            <v/>
          </cell>
          <cell r="C7205" t="str">
            <v/>
          </cell>
          <cell r="F7205" t="str">
            <v/>
          </cell>
          <cell r="G7205" t="str">
            <v/>
          </cell>
        </row>
        <row r="7206">
          <cell r="A7206" t="str">
            <v/>
          </cell>
          <cell r="C7206" t="str">
            <v/>
          </cell>
          <cell r="F7206" t="str">
            <v/>
          </cell>
          <cell r="G7206" t="str">
            <v/>
          </cell>
        </row>
        <row r="7207">
          <cell r="A7207" t="str">
            <v/>
          </cell>
          <cell r="C7207" t="str">
            <v/>
          </cell>
          <cell r="F7207" t="str">
            <v/>
          </cell>
          <cell r="G7207" t="str">
            <v/>
          </cell>
        </row>
        <row r="7208">
          <cell r="A7208" t="str">
            <v/>
          </cell>
          <cell r="C7208" t="str">
            <v/>
          </cell>
          <cell r="F7208" t="str">
            <v/>
          </cell>
          <cell r="G7208" t="str">
            <v/>
          </cell>
        </row>
        <row r="7209">
          <cell r="A7209" t="str">
            <v/>
          </cell>
          <cell r="C7209" t="str">
            <v/>
          </cell>
          <cell r="F7209" t="str">
            <v/>
          </cell>
          <cell r="G7209" t="str">
            <v/>
          </cell>
        </row>
        <row r="7210">
          <cell r="A7210" t="str">
            <v/>
          </cell>
          <cell r="C7210" t="str">
            <v/>
          </cell>
          <cell r="F7210" t="str">
            <v/>
          </cell>
          <cell r="G7210" t="str">
            <v/>
          </cell>
        </row>
        <row r="7211">
          <cell r="A7211" t="str">
            <v/>
          </cell>
          <cell r="C7211" t="str">
            <v/>
          </cell>
          <cell r="F7211" t="str">
            <v/>
          </cell>
          <cell r="G7211" t="str">
            <v/>
          </cell>
        </row>
        <row r="7212">
          <cell r="F7212" t="str">
            <v>SUBTOTAL</v>
          </cell>
          <cell r="G7212" t="str">
            <v/>
          </cell>
        </row>
        <row r="7214">
          <cell r="A7214" t="str">
            <v>III. TRANSPORTES</v>
          </cell>
        </row>
        <row r="7215">
          <cell r="A7215" t="str">
            <v>CÓDIGO</v>
          </cell>
          <cell r="B7215" t="str">
            <v>DESCRIPCIÓN</v>
          </cell>
          <cell r="C7215" t="str">
            <v>TIPO</v>
          </cell>
          <cell r="D7215" t="str">
            <v>VOLUMEN/PESO</v>
          </cell>
          <cell r="E7215" t="str">
            <v>DISTANCIA</v>
          </cell>
          <cell r="F7215" t="str">
            <v>TARIFA</v>
          </cell>
          <cell r="G7215" t="str">
            <v>VR. UNITARIO</v>
          </cell>
        </row>
        <row r="7216">
          <cell r="A7216" t="str">
            <v/>
          </cell>
          <cell r="E7216" t="str">
            <v/>
          </cell>
          <cell r="F7216" t="str">
            <v/>
          </cell>
          <cell r="G7216" t="str">
            <v/>
          </cell>
        </row>
        <row r="7217">
          <cell r="A7217" t="str">
            <v/>
          </cell>
          <cell r="E7217" t="str">
            <v/>
          </cell>
          <cell r="F7217" t="str">
            <v/>
          </cell>
          <cell r="G7217" t="str">
            <v/>
          </cell>
        </row>
        <row r="7218">
          <cell r="A7218" t="str">
            <v/>
          </cell>
          <cell r="E7218" t="str">
            <v/>
          </cell>
          <cell r="F7218" t="str">
            <v/>
          </cell>
          <cell r="G7218" t="str">
            <v/>
          </cell>
        </row>
        <row r="7219">
          <cell r="F7219" t="str">
            <v>SUBTOTAL</v>
          </cell>
          <cell r="G7219" t="str">
            <v/>
          </cell>
        </row>
        <row r="7221">
          <cell r="A7221" t="str">
            <v>IV. MANO DE OBRA</v>
          </cell>
        </row>
        <row r="7222">
          <cell r="A7222" t="str">
            <v>CÓDIGO</v>
          </cell>
          <cell r="B7222" t="str">
            <v>CARGOS PERSONAL</v>
          </cell>
          <cell r="D7222" t="str">
            <v>CANTIDAD</v>
          </cell>
          <cell r="E7222" t="str">
            <v>JORNAL TOTAL</v>
          </cell>
          <cell r="F7222" t="str">
            <v>RENDIMIENTO</v>
          </cell>
          <cell r="G7222" t="str">
            <v>VR. UNITARIO</v>
          </cell>
        </row>
        <row r="7223">
          <cell r="A7223" t="str">
            <v/>
          </cell>
          <cell r="E7223" t="str">
            <v/>
          </cell>
          <cell r="G7223" t="str">
            <v/>
          </cell>
        </row>
        <row r="7224">
          <cell r="A7224" t="str">
            <v/>
          </cell>
          <cell r="E7224" t="str">
            <v/>
          </cell>
          <cell r="F7224" t="str">
            <v/>
          </cell>
          <cell r="G7224" t="str">
            <v/>
          </cell>
        </row>
        <row r="7225">
          <cell r="A7225" t="str">
            <v/>
          </cell>
          <cell r="E7225" t="str">
            <v/>
          </cell>
          <cell r="F7225" t="str">
            <v/>
          </cell>
          <cell r="G7225" t="str">
            <v/>
          </cell>
        </row>
        <row r="7226">
          <cell r="A7226" t="str">
            <v/>
          </cell>
          <cell r="E7226" t="str">
            <v/>
          </cell>
          <cell r="F7226" t="str">
            <v/>
          </cell>
          <cell r="G7226" t="str">
            <v/>
          </cell>
        </row>
        <row r="7227">
          <cell r="F7227" t="str">
            <v>SUBTOTAL</v>
          </cell>
          <cell r="G7227" t="str">
            <v/>
          </cell>
        </row>
        <row r="7229">
          <cell r="A7229" t="str">
            <v>V. SERVICIOS</v>
          </cell>
        </row>
        <row r="7230">
          <cell r="A7230" t="str">
            <v>CÓDIGO</v>
          </cell>
          <cell r="B7230" t="str">
            <v>DESCRIPCIÓN</v>
          </cell>
          <cell r="D7230" t="str">
            <v>UNIDAD</v>
          </cell>
          <cell r="E7230" t="str">
            <v>CANTIDAD</v>
          </cell>
          <cell r="F7230" t="str">
            <v>PRECIO UNIT.</v>
          </cell>
          <cell r="G7230" t="str">
            <v>VR. UNITARIO</v>
          </cell>
        </row>
        <row r="7231">
          <cell r="A7231" t="str">
            <v/>
          </cell>
          <cell r="D7231" t="str">
            <v/>
          </cell>
          <cell r="F7231" t="str">
            <v/>
          </cell>
          <cell r="G7231" t="str">
            <v/>
          </cell>
        </row>
        <row r="7232">
          <cell r="A7232" t="str">
            <v/>
          </cell>
          <cell r="D7232" t="str">
            <v/>
          </cell>
          <cell r="F7232" t="str">
            <v/>
          </cell>
          <cell r="G7232" t="str">
            <v/>
          </cell>
        </row>
        <row r="7233">
          <cell r="A7233" t="str">
            <v/>
          </cell>
          <cell r="D7233" t="str">
            <v/>
          </cell>
          <cell r="F7233" t="str">
            <v/>
          </cell>
          <cell r="G7233" t="str">
            <v/>
          </cell>
        </row>
        <row r="7234">
          <cell r="F7234" t="str">
            <v>SUBTOTAL</v>
          </cell>
          <cell r="G7234" t="str">
            <v/>
          </cell>
        </row>
        <row r="7236">
          <cell r="A7236" t="str">
            <v>TOTAL COSTO DIRECTO</v>
          </cell>
          <cell r="G7236" t="str">
            <v/>
          </cell>
        </row>
        <row r="7238">
          <cell r="A7238" t="str">
            <v>2. COSTOS INDIRECTOS</v>
          </cell>
        </row>
        <row r="7240">
          <cell r="A7240" t="str">
            <v>DESCRIPCIÓN</v>
          </cell>
          <cell r="F7240" t="str">
            <v>PORCENTAJE</v>
          </cell>
          <cell r="G7240" t="str">
            <v>VALOR TOTAL</v>
          </cell>
        </row>
        <row r="7241">
          <cell r="A7241" t="str">
            <v>ADMINISTRACION</v>
          </cell>
          <cell r="F7241">
            <v>0.21665986967355252</v>
          </cell>
          <cell r="G7241" t="str">
            <v/>
          </cell>
        </row>
        <row r="7242">
          <cell r="A7242" t="str">
            <v>IMPREVISTOS</v>
          </cell>
          <cell r="F7242" t="e">
            <v>#REF!</v>
          </cell>
          <cell r="G7242" t="str">
            <v/>
          </cell>
        </row>
        <row r="7243">
          <cell r="A7243" t="str">
            <v>UTILIDADES</v>
          </cell>
          <cell r="F7243" t="e">
            <v>#REF!</v>
          </cell>
          <cell r="G7243" t="str">
            <v/>
          </cell>
        </row>
        <row r="7244">
          <cell r="A7244" t="str">
            <v>TOTAL COSTO INDIRECTO</v>
          </cell>
          <cell r="F7244" t="e">
            <v>#REF!</v>
          </cell>
          <cell r="G7244" t="str">
            <v/>
          </cell>
        </row>
        <row r="7246">
          <cell r="A7246" t="str">
            <v>PRECIO UNITARIO TOTAL APROXIMADO AL PESO</v>
          </cell>
          <cell r="G7246" t="str">
            <v/>
          </cell>
        </row>
        <row r="7248">
          <cell r="B7248" t="str">
            <v>RESPONSABLE: JOHNATAN DE JESÚS ATEHORTÚA LONDOÑO</v>
          </cell>
        </row>
        <row r="7249">
          <cell r="B7249" t="str">
            <v xml:space="preserve">PROFESIONAL DE APOYO </v>
          </cell>
        </row>
        <row r="7250">
          <cell r="B7250" t="str">
            <v xml:space="preserve">SECRETARÍA DE PLANEACIÓN Y DESARROLLO TERRITORIAL </v>
          </cell>
        </row>
        <row r="7251">
          <cell r="B7251" t="str">
            <v>M.P. 05202 - 396667 ANT</v>
          </cell>
          <cell r="D7251" t="str">
            <v>FIRMA RESPONSABLE</v>
          </cell>
        </row>
        <row r="7252">
          <cell r="A7252" t="str">
            <v>DEPARTAMENTO DE ANTIOQUIA</v>
          </cell>
          <cell r="F7252" t="str">
            <v/>
          </cell>
        </row>
        <row r="7253">
          <cell r="A7253" t="str">
            <v>MUNICIPIO DE YARUMAL</v>
          </cell>
        </row>
        <row r="7254">
          <cell r="A7254" t="str">
            <v xml:space="preserve">PROYECTO: MEJORAMIENTO DE VÍAS TERCIARIAS EN EL MUNICIPIO DE YARUMAL ANTIOQUIA </v>
          </cell>
        </row>
        <row r="7256">
          <cell r="A7256" t="str">
            <v>ANÁLISIS DE PRECIOS UNITARIOS</v>
          </cell>
        </row>
        <row r="7258">
          <cell r="A7258" t="str">
            <v>ITEM</v>
          </cell>
          <cell r="B7258" t="str">
            <v>DESCRIPCIÓN</v>
          </cell>
          <cell r="E7258" t="str">
            <v>UNIDAD</v>
          </cell>
          <cell r="F7258" t="str">
            <v>CANTIDAD</v>
          </cell>
          <cell r="G7258" t="str">
            <v>COSTO DIRECTO</v>
          </cell>
        </row>
        <row r="7259">
          <cell r="B7259" t="str">
            <v/>
          </cell>
          <cell r="E7259" t="str">
            <v/>
          </cell>
          <cell r="F7259" t="str">
            <v/>
          </cell>
          <cell r="G7259" t="str">
            <v/>
          </cell>
        </row>
        <row r="7261">
          <cell r="A7261" t="str">
            <v>1. COSTOS DIRECTOS</v>
          </cell>
        </row>
        <row r="7263">
          <cell r="A7263" t="str">
            <v>I. EQUIPO</v>
          </cell>
        </row>
        <row r="7264">
          <cell r="A7264" t="str">
            <v>CÓDIGO</v>
          </cell>
          <cell r="B7264" t="str">
            <v>DESCRIPCIÓN</v>
          </cell>
          <cell r="D7264" t="str">
            <v>UNIDAD</v>
          </cell>
          <cell r="E7264" t="str">
            <v>TARIFA</v>
          </cell>
          <cell r="F7264" t="str">
            <v>RENDIMIENTO</v>
          </cell>
          <cell r="G7264" t="str">
            <v>VR. UNITARIO</v>
          </cell>
        </row>
        <row r="7265">
          <cell r="A7265" t="str">
            <v/>
          </cell>
          <cell r="D7265" t="str">
            <v/>
          </cell>
          <cell r="E7265" t="str">
            <v/>
          </cell>
          <cell r="G7265" t="str">
            <v/>
          </cell>
        </row>
        <row r="7266">
          <cell r="A7266" t="str">
            <v/>
          </cell>
          <cell r="D7266" t="str">
            <v/>
          </cell>
          <cell r="E7266" t="str">
            <v/>
          </cell>
          <cell r="G7266" t="str">
            <v/>
          </cell>
        </row>
        <row r="7267">
          <cell r="A7267" t="str">
            <v/>
          </cell>
          <cell r="D7267" t="str">
            <v/>
          </cell>
          <cell r="E7267" t="str">
            <v/>
          </cell>
          <cell r="G7267" t="str">
            <v/>
          </cell>
        </row>
        <row r="7268">
          <cell r="A7268" t="str">
            <v/>
          </cell>
          <cell r="D7268" t="str">
            <v/>
          </cell>
          <cell r="E7268" t="str">
            <v/>
          </cell>
          <cell r="G7268" t="str">
            <v/>
          </cell>
        </row>
        <row r="7269">
          <cell r="A7269" t="str">
            <v/>
          </cell>
          <cell r="D7269" t="str">
            <v/>
          </cell>
          <cell r="E7269" t="str">
            <v/>
          </cell>
          <cell r="G7269" t="str">
            <v/>
          </cell>
        </row>
        <row r="7270">
          <cell r="A7270" t="str">
            <v/>
          </cell>
          <cell r="D7270" t="str">
            <v/>
          </cell>
          <cell r="E7270" t="str">
            <v/>
          </cell>
          <cell r="G7270" t="str">
            <v/>
          </cell>
        </row>
        <row r="7271">
          <cell r="A7271" t="str">
            <v/>
          </cell>
          <cell r="B7271" t="str">
            <v/>
          </cell>
          <cell r="D7271" t="str">
            <v/>
          </cell>
          <cell r="E7271" t="str">
            <v/>
          </cell>
          <cell r="F7271" t="str">
            <v/>
          </cell>
          <cell r="G7271" t="str">
            <v/>
          </cell>
        </row>
        <row r="7272">
          <cell r="F7272" t="str">
            <v>SUBTOTAL</v>
          </cell>
          <cell r="G7272" t="str">
            <v/>
          </cell>
        </row>
        <row r="7274">
          <cell r="A7274" t="str">
            <v>II. MATERIALES</v>
          </cell>
        </row>
        <row r="7275">
          <cell r="A7275" t="str">
            <v>CÓDIGO</v>
          </cell>
          <cell r="B7275" t="str">
            <v>DESCRIPCIÓN</v>
          </cell>
          <cell r="C7275" t="str">
            <v>UNIDAD</v>
          </cell>
          <cell r="D7275" t="str">
            <v>CANTIDAD</v>
          </cell>
          <cell r="E7275" t="str">
            <v>DESP.</v>
          </cell>
          <cell r="F7275" t="str">
            <v>PRECIO UNIT.</v>
          </cell>
          <cell r="G7275" t="str">
            <v>VR. UNITARIO</v>
          </cell>
        </row>
        <row r="7276">
          <cell r="A7276" t="str">
            <v/>
          </cell>
          <cell r="C7276" t="str">
            <v/>
          </cell>
          <cell r="F7276" t="str">
            <v/>
          </cell>
          <cell r="G7276" t="str">
            <v/>
          </cell>
        </row>
        <row r="7277">
          <cell r="A7277" t="str">
            <v/>
          </cell>
          <cell r="C7277" t="str">
            <v/>
          </cell>
          <cell r="F7277" t="str">
            <v/>
          </cell>
          <cell r="G7277" t="str">
            <v/>
          </cell>
        </row>
        <row r="7278">
          <cell r="A7278" t="str">
            <v/>
          </cell>
          <cell r="C7278" t="str">
            <v/>
          </cell>
          <cell r="F7278" t="str">
            <v/>
          </cell>
          <cell r="G7278" t="str">
            <v/>
          </cell>
        </row>
        <row r="7279">
          <cell r="A7279" t="str">
            <v/>
          </cell>
          <cell r="C7279" t="str">
            <v/>
          </cell>
          <cell r="F7279" t="str">
            <v/>
          </cell>
          <cell r="G7279" t="str">
            <v/>
          </cell>
        </row>
        <row r="7280">
          <cell r="A7280" t="str">
            <v/>
          </cell>
          <cell r="C7280" t="str">
            <v/>
          </cell>
          <cell r="F7280" t="str">
            <v/>
          </cell>
          <cell r="G7280" t="str">
            <v/>
          </cell>
        </row>
        <row r="7281">
          <cell r="A7281" t="str">
            <v/>
          </cell>
          <cell r="C7281" t="str">
            <v/>
          </cell>
          <cell r="F7281" t="str">
            <v/>
          </cell>
          <cell r="G7281" t="str">
            <v/>
          </cell>
        </row>
        <row r="7282">
          <cell r="A7282" t="str">
            <v/>
          </cell>
          <cell r="C7282" t="str">
            <v/>
          </cell>
          <cell r="F7282" t="str">
            <v/>
          </cell>
          <cell r="G7282" t="str">
            <v/>
          </cell>
        </row>
        <row r="7283">
          <cell r="A7283" t="str">
            <v/>
          </cell>
          <cell r="C7283" t="str">
            <v/>
          </cell>
          <cell r="F7283" t="str">
            <v/>
          </cell>
          <cell r="G7283" t="str">
            <v/>
          </cell>
        </row>
        <row r="7284">
          <cell r="A7284" t="str">
            <v/>
          </cell>
          <cell r="C7284" t="str">
            <v/>
          </cell>
          <cell r="F7284" t="str">
            <v/>
          </cell>
          <cell r="G7284" t="str">
            <v/>
          </cell>
        </row>
        <row r="7285">
          <cell r="A7285" t="str">
            <v/>
          </cell>
          <cell r="C7285" t="str">
            <v/>
          </cell>
          <cell r="F7285" t="str">
            <v/>
          </cell>
          <cell r="G7285" t="str">
            <v/>
          </cell>
        </row>
        <row r="7286">
          <cell r="A7286" t="str">
            <v/>
          </cell>
          <cell r="C7286" t="str">
            <v/>
          </cell>
          <cell r="F7286" t="str">
            <v/>
          </cell>
          <cell r="G7286" t="str">
            <v/>
          </cell>
        </row>
        <row r="7287">
          <cell r="A7287" t="str">
            <v/>
          </cell>
          <cell r="C7287" t="str">
            <v/>
          </cell>
          <cell r="F7287" t="str">
            <v/>
          </cell>
          <cell r="G7287" t="str">
            <v/>
          </cell>
        </row>
        <row r="7288">
          <cell r="A7288" t="str">
            <v/>
          </cell>
          <cell r="C7288" t="str">
            <v/>
          </cell>
          <cell r="F7288" t="str">
            <v/>
          </cell>
          <cell r="G7288" t="str">
            <v/>
          </cell>
        </row>
        <row r="7289">
          <cell r="A7289" t="str">
            <v/>
          </cell>
          <cell r="C7289" t="str">
            <v/>
          </cell>
          <cell r="F7289" t="str">
            <v/>
          </cell>
          <cell r="G7289" t="str">
            <v/>
          </cell>
        </row>
        <row r="7290">
          <cell r="F7290" t="str">
            <v>SUBTOTAL</v>
          </cell>
          <cell r="G7290" t="str">
            <v/>
          </cell>
        </row>
        <row r="7292">
          <cell r="A7292" t="str">
            <v>III. TRANSPORTES</v>
          </cell>
        </row>
        <row r="7293">
          <cell r="A7293" t="str">
            <v>CÓDIGO</v>
          </cell>
          <cell r="B7293" t="str">
            <v>DESCRIPCIÓN</v>
          </cell>
          <cell r="C7293" t="str">
            <v>TIPO</v>
          </cell>
          <cell r="D7293" t="str">
            <v>VOLUMEN/PESO</v>
          </cell>
          <cell r="E7293" t="str">
            <v>DISTANCIA</v>
          </cell>
          <cell r="F7293" t="str">
            <v>TARIFA</v>
          </cell>
          <cell r="G7293" t="str">
            <v>VR. UNITARIO</v>
          </cell>
        </row>
        <row r="7294">
          <cell r="A7294" t="str">
            <v/>
          </cell>
          <cell r="E7294" t="str">
            <v/>
          </cell>
          <cell r="F7294" t="str">
            <v/>
          </cell>
          <cell r="G7294" t="str">
            <v/>
          </cell>
        </row>
        <row r="7295">
          <cell r="A7295" t="str">
            <v/>
          </cell>
          <cell r="E7295" t="str">
            <v/>
          </cell>
          <cell r="F7295" t="str">
            <v/>
          </cell>
          <cell r="G7295" t="str">
            <v/>
          </cell>
        </row>
        <row r="7296">
          <cell r="A7296" t="str">
            <v/>
          </cell>
          <cell r="E7296" t="str">
            <v/>
          </cell>
          <cell r="F7296" t="str">
            <v/>
          </cell>
          <cell r="G7296" t="str">
            <v/>
          </cell>
        </row>
        <row r="7297">
          <cell r="F7297" t="str">
            <v>SUBTOTAL</v>
          </cell>
          <cell r="G7297" t="str">
            <v/>
          </cell>
        </row>
        <row r="7299">
          <cell r="A7299" t="str">
            <v>IV. MANO DE OBRA</v>
          </cell>
        </row>
        <row r="7300">
          <cell r="A7300" t="str">
            <v>CÓDIGO</v>
          </cell>
          <cell r="B7300" t="str">
            <v>CARGOS PERSONAL</v>
          </cell>
          <cell r="D7300" t="str">
            <v>CANTIDAD</v>
          </cell>
          <cell r="E7300" t="str">
            <v>JORNAL TOTAL</v>
          </cell>
          <cell r="F7300" t="str">
            <v>RENDIMIENTO</v>
          </cell>
          <cell r="G7300" t="str">
            <v>VR. UNITARIO</v>
          </cell>
        </row>
        <row r="7301">
          <cell r="A7301" t="str">
            <v/>
          </cell>
          <cell r="E7301" t="str">
            <v/>
          </cell>
          <cell r="G7301" t="str">
            <v/>
          </cell>
        </row>
        <row r="7302">
          <cell r="A7302" t="str">
            <v/>
          </cell>
          <cell r="E7302" t="str">
            <v/>
          </cell>
          <cell r="F7302" t="str">
            <v/>
          </cell>
          <cell r="G7302" t="str">
            <v/>
          </cell>
        </row>
        <row r="7303">
          <cell r="A7303" t="str">
            <v/>
          </cell>
          <cell r="E7303" t="str">
            <v/>
          </cell>
          <cell r="F7303" t="str">
            <v/>
          </cell>
          <cell r="G7303" t="str">
            <v/>
          </cell>
        </row>
        <row r="7304">
          <cell r="A7304" t="str">
            <v/>
          </cell>
          <cell r="E7304" t="str">
            <v/>
          </cell>
          <cell r="F7304" t="str">
            <v/>
          </cell>
          <cell r="G7304" t="str">
            <v/>
          </cell>
        </row>
        <row r="7305">
          <cell r="F7305" t="str">
            <v>SUBTOTAL</v>
          </cell>
          <cell r="G7305" t="str">
            <v/>
          </cell>
        </row>
        <row r="7307">
          <cell r="A7307" t="str">
            <v>V. SERVICIOS</v>
          </cell>
        </row>
        <row r="7308">
          <cell r="A7308" t="str">
            <v>CÓDIGO</v>
          </cell>
          <cell r="B7308" t="str">
            <v>DESCRIPCIÓN</v>
          </cell>
          <cell r="D7308" t="str">
            <v>UNIDAD</v>
          </cell>
          <cell r="E7308" t="str">
            <v>CANTIDAD</v>
          </cell>
          <cell r="F7308" t="str">
            <v>PRECIO UNIT.</v>
          </cell>
          <cell r="G7308" t="str">
            <v>VR. UNITARIO</v>
          </cell>
        </row>
        <row r="7309">
          <cell r="A7309" t="str">
            <v/>
          </cell>
          <cell r="D7309" t="str">
            <v/>
          </cell>
          <cell r="F7309" t="str">
            <v/>
          </cell>
          <cell r="G7309" t="str">
            <v/>
          </cell>
        </row>
        <row r="7310">
          <cell r="A7310" t="str">
            <v/>
          </cell>
          <cell r="D7310" t="str">
            <v/>
          </cell>
          <cell r="F7310" t="str">
            <v/>
          </cell>
          <cell r="G7310" t="str">
            <v/>
          </cell>
        </row>
        <row r="7311">
          <cell r="A7311" t="str">
            <v/>
          </cell>
          <cell r="D7311" t="str">
            <v/>
          </cell>
          <cell r="F7311" t="str">
            <v/>
          </cell>
          <cell r="G7311" t="str">
            <v/>
          </cell>
        </row>
        <row r="7312">
          <cell r="F7312" t="str">
            <v>SUBTOTAL</v>
          </cell>
          <cell r="G7312" t="str">
            <v/>
          </cell>
        </row>
        <row r="7314">
          <cell r="A7314" t="str">
            <v>TOTAL COSTO DIRECTO</v>
          </cell>
          <cell r="G7314" t="str">
            <v/>
          </cell>
        </row>
        <row r="7316">
          <cell r="A7316" t="str">
            <v>2. COSTOS INDIRECTOS</v>
          </cell>
        </row>
        <row r="7318">
          <cell r="A7318" t="str">
            <v>DESCRIPCIÓN</v>
          </cell>
          <cell r="F7318" t="str">
            <v>PORCENTAJE</v>
          </cell>
          <cell r="G7318" t="str">
            <v>VALOR TOTAL</v>
          </cell>
        </row>
        <row r="7319">
          <cell r="A7319" t="str">
            <v>ADMINISTRACION</v>
          </cell>
          <cell r="F7319">
            <v>0.21665986967355252</v>
          </cell>
          <cell r="G7319" t="str">
            <v/>
          </cell>
        </row>
        <row r="7320">
          <cell r="A7320" t="str">
            <v>IMPREVISTOS</v>
          </cell>
          <cell r="F7320" t="e">
            <v>#REF!</v>
          </cell>
          <cell r="G7320" t="str">
            <v/>
          </cell>
        </row>
        <row r="7321">
          <cell r="A7321" t="str">
            <v>UTILIDADES</v>
          </cell>
          <cell r="F7321" t="e">
            <v>#REF!</v>
          </cell>
          <cell r="G7321" t="str">
            <v/>
          </cell>
        </row>
        <row r="7322">
          <cell r="A7322" t="str">
            <v>TOTAL COSTO INDIRECTO</v>
          </cell>
          <cell r="F7322" t="e">
            <v>#REF!</v>
          </cell>
          <cell r="G7322" t="str">
            <v/>
          </cell>
        </row>
        <row r="7324">
          <cell r="A7324" t="str">
            <v>PRECIO UNITARIO TOTAL APROXIMADO AL PESO</v>
          </cell>
          <cell r="G7324" t="str">
            <v/>
          </cell>
        </row>
        <row r="7326">
          <cell r="B7326" t="str">
            <v>RESPONSABLE: JOHNATAN DE JESÚS ATEHORTÚA LONDOÑO</v>
          </cell>
        </row>
        <row r="7327">
          <cell r="B7327" t="str">
            <v xml:space="preserve">PROFESIONAL DE APOYO </v>
          </cell>
        </row>
        <row r="7328">
          <cell r="B7328" t="str">
            <v xml:space="preserve">SECRETARÍA DE PLANEACIÓN Y DESARROLLO TERRITORIAL </v>
          </cell>
        </row>
        <row r="7329">
          <cell r="B7329" t="str">
            <v>M.P. 05202 - 396667 ANT</v>
          </cell>
          <cell r="D7329" t="str">
            <v>FIRMA RESPONSABLE</v>
          </cell>
        </row>
        <row r="7330">
          <cell r="A7330" t="str">
            <v>DEPARTAMENTO DE ANTIOQUIA</v>
          </cell>
          <cell r="F7330" t="str">
            <v/>
          </cell>
        </row>
        <row r="7331">
          <cell r="A7331" t="str">
            <v>MUNICIPIO DE YARUMAL</v>
          </cell>
        </row>
        <row r="7332">
          <cell r="A7332" t="str">
            <v xml:space="preserve">PROYECTO: MEJORAMIENTO DE VÍAS TERCIARIAS EN EL MUNICIPIO DE YARUMAL ANTIOQUIA </v>
          </cell>
        </row>
        <row r="7334">
          <cell r="A7334" t="str">
            <v>ANÁLISIS DE PRECIOS UNITARIOS</v>
          </cell>
        </row>
        <row r="7336">
          <cell r="A7336" t="str">
            <v>ITEM</v>
          </cell>
          <cell r="B7336" t="str">
            <v>DESCRIPCIÓN</v>
          </cell>
          <cell r="E7336" t="str">
            <v>UNIDAD</v>
          </cell>
          <cell r="F7336" t="str">
            <v>CANTIDAD</v>
          </cell>
          <cell r="G7336" t="str">
            <v>COSTO DIRECTO</v>
          </cell>
        </row>
        <row r="7337">
          <cell r="B7337" t="str">
            <v/>
          </cell>
          <cell r="E7337" t="str">
            <v/>
          </cell>
          <cell r="F7337" t="str">
            <v/>
          </cell>
          <cell r="G7337" t="str">
            <v/>
          </cell>
        </row>
        <row r="7339">
          <cell r="A7339" t="str">
            <v>1. COSTOS DIRECTOS</v>
          </cell>
        </row>
        <row r="7341">
          <cell r="A7341" t="str">
            <v>I. EQUIPO</v>
          </cell>
        </row>
        <row r="7342">
          <cell r="A7342" t="str">
            <v>CÓDIGO</v>
          </cell>
          <cell r="B7342" t="str">
            <v>DESCRIPCIÓN</v>
          </cell>
          <cell r="D7342" t="str">
            <v>UNIDAD</v>
          </cell>
          <cell r="E7342" t="str">
            <v>TARIFA</v>
          </cell>
          <cell r="F7342" t="str">
            <v>RENDIMIENTO</v>
          </cell>
          <cell r="G7342" t="str">
            <v>VR. UNITARIO</v>
          </cell>
        </row>
        <row r="7343">
          <cell r="A7343" t="str">
            <v/>
          </cell>
          <cell r="D7343" t="str">
            <v/>
          </cell>
          <cell r="E7343" t="str">
            <v/>
          </cell>
          <cell r="G7343" t="str">
            <v/>
          </cell>
        </row>
        <row r="7344">
          <cell r="A7344" t="str">
            <v/>
          </cell>
          <cell r="D7344" t="str">
            <v/>
          </cell>
          <cell r="E7344" t="str">
            <v/>
          </cell>
          <cell r="G7344" t="str">
            <v/>
          </cell>
        </row>
        <row r="7345">
          <cell r="A7345" t="str">
            <v/>
          </cell>
          <cell r="D7345" t="str">
            <v/>
          </cell>
          <cell r="E7345" t="str">
            <v/>
          </cell>
          <cell r="G7345" t="str">
            <v/>
          </cell>
        </row>
        <row r="7346">
          <cell r="A7346" t="str">
            <v/>
          </cell>
          <cell r="D7346" t="str">
            <v/>
          </cell>
          <cell r="E7346" t="str">
            <v/>
          </cell>
          <cell r="G7346" t="str">
            <v/>
          </cell>
        </row>
        <row r="7347">
          <cell r="A7347" t="str">
            <v/>
          </cell>
          <cell r="D7347" t="str">
            <v/>
          </cell>
          <cell r="E7347" t="str">
            <v/>
          </cell>
          <cell r="G7347" t="str">
            <v/>
          </cell>
        </row>
        <row r="7348">
          <cell r="A7348" t="str">
            <v/>
          </cell>
          <cell r="D7348" t="str">
            <v/>
          </cell>
          <cell r="E7348" t="str">
            <v/>
          </cell>
          <cell r="G7348" t="str">
            <v/>
          </cell>
        </row>
        <row r="7349">
          <cell r="A7349" t="str">
            <v/>
          </cell>
          <cell r="B7349" t="str">
            <v/>
          </cell>
          <cell r="D7349" t="str">
            <v/>
          </cell>
          <cell r="E7349" t="str">
            <v/>
          </cell>
          <cell r="F7349" t="str">
            <v/>
          </cell>
          <cell r="G7349" t="str">
            <v/>
          </cell>
        </row>
        <row r="7350">
          <cell r="F7350" t="str">
            <v>SUBTOTAL</v>
          </cell>
          <cell r="G7350" t="str">
            <v/>
          </cell>
        </row>
        <row r="7352">
          <cell r="A7352" t="str">
            <v>II. MATERIALES</v>
          </cell>
        </row>
        <row r="7353">
          <cell r="A7353" t="str">
            <v>CÓDIGO</v>
          </cell>
          <cell r="B7353" t="str">
            <v>DESCRIPCIÓN</v>
          </cell>
          <cell r="C7353" t="str">
            <v>UNIDAD</v>
          </cell>
          <cell r="D7353" t="str">
            <v>CANTIDAD</v>
          </cell>
          <cell r="E7353" t="str">
            <v>DESP.</v>
          </cell>
          <cell r="F7353" t="str">
            <v>PRECIO UNIT.</v>
          </cell>
          <cell r="G7353" t="str">
            <v>VR. UNITARIO</v>
          </cell>
        </row>
        <row r="7354">
          <cell r="A7354" t="str">
            <v/>
          </cell>
          <cell r="C7354" t="str">
            <v/>
          </cell>
          <cell r="F7354" t="str">
            <v/>
          </cell>
          <cell r="G7354" t="str">
            <v/>
          </cell>
        </row>
        <row r="7355">
          <cell r="A7355" t="str">
            <v/>
          </cell>
          <cell r="C7355" t="str">
            <v/>
          </cell>
          <cell r="F7355" t="str">
            <v/>
          </cell>
          <cell r="G7355" t="str">
            <v/>
          </cell>
        </row>
        <row r="7356">
          <cell r="A7356" t="str">
            <v/>
          </cell>
          <cell r="C7356" t="str">
            <v/>
          </cell>
          <cell r="F7356" t="str">
            <v/>
          </cell>
          <cell r="G7356" t="str">
            <v/>
          </cell>
        </row>
        <row r="7357">
          <cell r="A7357" t="str">
            <v/>
          </cell>
          <cell r="C7357" t="str">
            <v/>
          </cell>
          <cell r="F7357" t="str">
            <v/>
          </cell>
          <cell r="G7357" t="str">
            <v/>
          </cell>
        </row>
        <row r="7358">
          <cell r="A7358" t="str">
            <v/>
          </cell>
          <cell r="C7358" t="str">
            <v/>
          </cell>
          <cell r="F7358" t="str">
            <v/>
          </cell>
          <cell r="G7358" t="str">
            <v/>
          </cell>
        </row>
        <row r="7359">
          <cell r="A7359" t="str">
            <v/>
          </cell>
          <cell r="C7359" t="str">
            <v/>
          </cell>
          <cell r="F7359" t="str">
            <v/>
          </cell>
          <cell r="G7359" t="str">
            <v/>
          </cell>
        </row>
        <row r="7360">
          <cell r="A7360" t="str">
            <v/>
          </cell>
          <cell r="C7360" t="str">
            <v/>
          </cell>
          <cell r="F7360" t="str">
            <v/>
          </cell>
          <cell r="G7360" t="str">
            <v/>
          </cell>
        </row>
        <row r="7361">
          <cell r="A7361" t="str">
            <v/>
          </cell>
          <cell r="C7361" t="str">
            <v/>
          </cell>
          <cell r="F7361" t="str">
            <v/>
          </cell>
          <cell r="G7361" t="str">
            <v/>
          </cell>
        </row>
        <row r="7362">
          <cell r="A7362" t="str">
            <v/>
          </cell>
          <cell r="C7362" t="str">
            <v/>
          </cell>
          <cell r="F7362" t="str">
            <v/>
          </cell>
          <cell r="G7362" t="str">
            <v/>
          </cell>
        </row>
        <row r="7363">
          <cell r="A7363" t="str">
            <v/>
          </cell>
          <cell r="C7363" t="str">
            <v/>
          </cell>
          <cell r="F7363" t="str">
            <v/>
          </cell>
          <cell r="G7363" t="str">
            <v/>
          </cell>
        </row>
        <row r="7364">
          <cell r="A7364" t="str">
            <v/>
          </cell>
          <cell r="C7364" t="str">
            <v/>
          </cell>
          <cell r="F7364" t="str">
            <v/>
          </cell>
          <cell r="G7364" t="str">
            <v/>
          </cell>
        </row>
        <row r="7365">
          <cell r="A7365" t="str">
            <v/>
          </cell>
          <cell r="C7365" t="str">
            <v/>
          </cell>
          <cell r="F7365" t="str">
            <v/>
          </cell>
          <cell r="G7365" t="str">
            <v/>
          </cell>
        </row>
        <row r="7366">
          <cell r="A7366" t="str">
            <v/>
          </cell>
          <cell r="C7366" t="str">
            <v/>
          </cell>
          <cell r="F7366" t="str">
            <v/>
          </cell>
          <cell r="G7366" t="str">
            <v/>
          </cell>
        </row>
        <row r="7367">
          <cell r="A7367" t="str">
            <v/>
          </cell>
          <cell r="C7367" t="str">
            <v/>
          </cell>
          <cell r="F7367" t="str">
            <v/>
          </cell>
          <cell r="G7367" t="str">
            <v/>
          </cell>
        </row>
        <row r="7368">
          <cell r="F7368" t="str">
            <v>SUBTOTAL</v>
          </cell>
          <cell r="G7368" t="str">
            <v/>
          </cell>
        </row>
        <row r="7370">
          <cell r="A7370" t="str">
            <v>III. TRANSPORTES</v>
          </cell>
        </row>
        <row r="7371">
          <cell r="A7371" t="str">
            <v>CÓDIGO</v>
          </cell>
          <cell r="B7371" t="str">
            <v>DESCRIPCIÓN</v>
          </cell>
          <cell r="C7371" t="str">
            <v>TIPO</v>
          </cell>
          <cell r="D7371" t="str">
            <v>VOLUMEN/PESO</v>
          </cell>
          <cell r="E7371" t="str">
            <v>DISTANCIA</v>
          </cell>
          <cell r="F7371" t="str">
            <v>TARIFA</v>
          </cell>
          <cell r="G7371" t="str">
            <v>VR. UNITARIO</v>
          </cell>
        </row>
        <row r="7372">
          <cell r="A7372" t="str">
            <v/>
          </cell>
          <cell r="E7372" t="str">
            <v/>
          </cell>
          <cell r="F7372" t="str">
            <v/>
          </cell>
          <cell r="G7372" t="str">
            <v/>
          </cell>
        </row>
        <row r="7373">
          <cell r="A7373" t="str">
            <v/>
          </cell>
          <cell r="E7373" t="str">
            <v/>
          </cell>
          <cell r="F7373" t="str">
            <v/>
          </cell>
          <cell r="G7373" t="str">
            <v/>
          </cell>
        </row>
        <row r="7374">
          <cell r="A7374" t="str">
            <v/>
          </cell>
          <cell r="E7374" t="str">
            <v/>
          </cell>
          <cell r="F7374" t="str">
            <v/>
          </cell>
          <cell r="G7374" t="str">
            <v/>
          </cell>
        </row>
        <row r="7375">
          <cell r="F7375" t="str">
            <v>SUBTOTAL</v>
          </cell>
          <cell r="G7375" t="str">
            <v/>
          </cell>
        </row>
        <row r="7377">
          <cell r="A7377" t="str">
            <v>IV. MANO DE OBRA</v>
          </cell>
        </row>
        <row r="7378">
          <cell r="A7378" t="str">
            <v>CÓDIGO</v>
          </cell>
          <cell r="B7378" t="str">
            <v>CARGOS PERSONAL</v>
          </cell>
          <cell r="D7378" t="str">
            <v>CANTIDAD</v>
          </cell>
          <cell r="E7378" t="str">
            <v>JORNAL TOTAL</v>
          </cell>
          <cell r="F7378" t="str">
            <v>RENDIMIENTO</v>
          </cell>
          <cell r="G7378" t="str">
            <v>VR. UNITARIO</v>
          </cell>
        </row>
        <row r="7379">
          <cell r="A7379" t="str">
            <v/>
          </cell>
          <cell r="E7379" t="str">
            <v/>
          </cell>
          <cell r="G7379" t="str">
            <v/>
          </cell>
        </row>
        <row r="7380">
          <cell r="A7380" t="str">
            <v/>
          </cell>
          <cell r="E7380" t="str">
            <v/>
          </cell>
          <cell r="F7380" t="str">
            <v/>
          </cell>
          <cell r="G7380" t="str">
            <v/>
          </cell>
        </row>
        <row r="7381">
          <cell r="A7381" t="str">
            <v/>
          </cell>
          <cell r="E7381" t="str">
            <v/>
          </cell>
          <cell r="F7381" t="str">
            <v/>
          </cell>
          <cell r="G7381" t="str">
            <v/>
          </cell>
        </row>
        <row r="7382">
          <cell r="A7382" t="str">
            <v/>
          </cell>
          <cell r="E7382" t="str">
            <v/>
          </cell>
          <cell r="F7382" t="str">
            <v/>
          </cell>
          <cell r="G7382" t="str">
            <v/>
          </cell>
        </row>
        <row r="7383">
          <cell r="F7383" t="str">
            <v>SUBTOTAL</v>
          </cell>
          <cell r="G7383" t="str">
            <v/>
          </cell>
        </row>
        <row r="7385">
          <cell r="A7385" t="str">
            <v>V. SERVICIOS</v>
          </cell>
        </row>
        <row r="7386">
          <cell r="A7386" t="str">
            <v>CÓDIGO</v>
          </cell>
          <cell r="B7386" t="str">
            <v>DESCRIPCIÓN</v>
          </cell>
          <cell r="D7386" t="str">
            <v>UNIDAD</v>
          </cell>
          <cell r="E7386" t="str">
            <v>CANTIDAD</v>
          </cell>
          <cell r="F7386" t="str">
            <v>PRECIO UNIT.</v>
          </cell>
          <cell r="G7386" t="str">
            <v>VR. UNITARIO</v>
          </cell>
        </row>
        <row r="7387">
          <cell r="A7387" t="str">
            <v/>
          </cell>
          <cell r="D7387" t="str">
            <v/>
          </cell>
          <cell r="F7387" t="str">
            <v/>
          </cell>
          <cell r="G7387" t="str">
            <v/>
          </cell>
        </row>
        <row r="7388">
          <cell r="A7388" t="str">
            <v/>
          </cell>
          <cell r="D7388" t="str">
            <v/>
          </cell>
          <cell r="F7388" t="str">
            <v/>
          </cell>
          <cell r="G7388" t="str">
            <v/>
          </cell>
        </row>
        <row r="7389">
          <cell r="A7389" t="str">
            <v/>
          </cell>
          <cell r="D7389" t="str">
            <v/>
          </cell>
          <cell r="F7389" t="str">
            <v/>
          </cell>
          <cell r="G7389" t="str">
            <v/>
          </cell>
        </row>
        <row r="7390">
          <cell r="F7390" t="str">
            <v>SUBTOTAL</v>
          </cell>
          <cell r="G7390" t="str">
            <v/>
          </cell>
        </row>
        <row r="7392">
          <cell r="A7392" t="str">
            <v>TOTAL COSTO DIRECTO</v>
          </cell>
          <cell r="G7392" t="str">
            <v/>
          </cell>
        </row>
        <row r="7394">
          <cell r="A7394" t="str">
            <v>2. COSTOS INDIRECTOS</v>
          </cell>
        </row>
        <row r="7396">
          <cell r="A7396" t="str">
            <v>DESCRIPCIÓN</v>
          </cell>
          <cell r="F7396" t="str">
            <v>PORCENTAJE</v>
          </cell>
          <cell r="G7396" t="str">
            <v>VALOR TOTAL</v>
          </cell>
        </row>
        <row r="7397">
          <cell r="A7397" t="str">
            <v>ADMINISTRACION</v>
          </cell>
          <cell r="F7397">
            <v>0.21665986967355252</v>
          </cell>
          <cell r="G7397" t="str">
            <v/>
          </cell>
        </row>
        <row r="7398">
          <cell r="A7398" t="str">
            <v>IMPREVISTOS</v>
          </cell>
          <cell r="F7398" t="e">
            <v>#REF!</v>
          </cell>
          <cell r="G7398" t="str">
            <v/>
          </cell>
        </row>
        <row r="7399">
          <cell r="A7399" t="str">
            <v>UTILIDADES</v>
          </cell>
          <cell r="F7399" t="e">
            <v>#REF!</v>
          </cell>
          <cell r="G7399" t="str">
            <v/>
          </cell>
        </row>
        <row r="7400">
          <cell r="A7400" t="str">
            <v>TOTAL COSTO INDIRECTO</v>
          </cell>
          <cell r="F7400" t="e">
            <v>#REF!</v>
          </cell>
          <cell r="G7400" t="str">
            <v/>
          </cell>
        </row>
        <row r="7402">
          <cell r="A7402" t="str">
            <v>PRECIO UNITARIO TOTAL APROXIMADO AL PESO</v>
          </cell>
          <cell r="G7402" t="str">
            <v/>
          </cell>
        </row>
        <row r="7404">
          <cell r="B7404" t="str">
            <v>RESPONSABLE: JOHNATAN DE JESÚS ATEHORTÚA LONDOÑO</v>
          </cell>
        </row>
        <row r="7405">
          <cell r="B7405" t="str">
            <v xml:space="preserve">PROFESIONAL DE APOYO </v>
          </cell>
        </row>
        <row r="7406">
          <cell r="B7406" t="str">
            <v xml:space="preserve">SECRETARÍA DE PLANEACIÓN Y DESARROLLO TERRITORIAL </v>
          </cell>
        </row>
        <row r="7407">
          <cell r="B7407" t="str">
            <v>M.P. 05202 - 396667 ANT</v>
          </cell>
          <cell r="D7407" t="str">
            <v>FIRMA RESPONSABLE</v>
          </cell>
        </row>
        <row r="7408">
          <cell r="A7408" t="str">
            <v>DEPARTAMENTO DE ANTIOQUIA</v>
          </cell>
          <cell r="F7408" t="str">
            <v/>
          </cell>
        </row>
        <row r="7409">
          <cell r="A7409" t="str">
            <v>MUNICIPIO DE YARUMAL</v>
          </cell>
        </row>
        <row r="7410">
          <cell r="A7410" t="str">
            <v xml:space="preserve">PROYECTO: MEJORAMIENTO DE VÍAS TERCIARIAS EN EL MUNICIPIO DE YARUMAL ANTIOQUIA </v>
          </cell>
        </row>
        <row r="7412">
          <cell r="A7412" t="str">
            <v>ANÁLISIS DE PRECIOS UNITARIOS</v>
          </cell>
        </row>
        <row r="7414">
          <cell r="A7414" t="str">
            <v>ITEM</v>
          </cell>
          <cell r="B7414" t="str">
            <v>DESCRIPCIÓN</v>
          </cell>
          <cell r="E7414" t="str">
            <v>UNIDAD</v>
          </cell>
          <cell r="F7414" t="str">
            <v>CANTIDAD</v>
          </cell>
          <cell r="G7414" t="str">
            <v>COSTO DIRECTO</v>
          </cell>
        </row>
        <row r="7415">
          <cell r="B7415" t="str">
            <v/>
          </cell>
          <cell r="E7415" t="str">
            <v/>
          </cell>
          <cell r="F7415" t="str">
            <v/>
          </cell>
          <cell r="G7415" t="str">
            <v/>
          </cell>
        </row>
        <row r="7417">
          <cell r="A7417" t="str">
            <v>1. COSTOS DIRECTOS</v>
          </cell>
        </row>
        <row r="7419">
          <cell r="A7419" t="str">
            <v>I. EQUIPO</v>
          </cell>
        </row>
        <row r="7420">
          <cell r="A7420" t="str">
            <v>CÓDIGO</v>
          </cell>
          <cell r="B7420" t="str">
            <v>DESCRIPCIÓN</v>
          </cell>
          <cell r="D7420" t="str">
            <v>UNIDAD</v>
          </cell>
          <cell r="E7420" t="str">
            <v>TARIFA</v>
          </cell>
          <cell r="F7420" t="str">
            <v>RENDIMIENTO</v>
          </cell>
          <cell r="G7420" t="str">
            <v>VR. UNITARIO</v>
          </cell>
        </row>
        <row r="7421">
          <cell r="A7421" t="str">
            <v/>
          </cell>
          <cell r="D7421" t="str">
            <v/>
          </cell>
          <cell r="E7421" t="str">
            <v/>
          </cell>
          <cell r="G7421" t="str">
            <v/>
          </cell>
        </row>
        <row r="7422">
          <cell r="A7422" t="str">
            <v/>
          </cell>
          <cell r="D7422" t="str">
            <v/>
          </cell>
          <cell r="E7422" t="str">
            <v/>
          </cell>
          <cell r="G7422" t="str">
            <v/>
          </cell>
        </row>
        <row r="7423">
          <cell r="A7423" t="str">
            <v/>
          </cell>
          <cell r="D7423" t="str">
            <v/>
          </cell>
          <cell r="E7423" t="str">
            <v/>
          </cell>
          <cell r="G7423" t="str">
            <v/>
          </cell>
        </row>
        <row r="7424">
          <cell r="A7424" t="str">
            <v/>
          </cell>
          <cell r="D7424" t="str">
            <v/>
          </cell>
          <cell r="E7424" t="str">
            <v/>
          </cell>
          <cell r="G7424" t="str">
            <v/>
          </cell>
        </row>
        <row r="7425">
          <cell r="A7425" t="str">
            <v/>
          </cell>
          <cell r="D7425" t="str">
            <v/>
          </cell>
          <cell r="E7425" t="str">
            <v/>
          </cell>
          <cell r="G7425" t="str">
            <v/>
          </cell>
        </row>
        <row r="7426">
          <cell r="A7426" t="str">
            <v/>
          </cell>
          <cell r="D7426" t="str">
            <v/>
          </cell>
          <cell r="E7426" t="str">
            <v/>
          </cell>
          <cell r="G7426" t="str">
            <v/>
          </cell>
        </row>
        <row r="7427">
          <cell r="A7427" t="str">
            <v/>
          </cell>
          <cell r="B7427" t="str">
            <v/>
          </cell>
          <cell r="D7427" t="str">
            <v/>
          </cell>
          <cell r="E7427" t="str">
            <v/>
          </cell>
          <cell r="F7427" t="str">
            <v/>
          </cell>
          <cell r="G7427" t="str">
            <v/>
          </cell>
        </row>
        <row r="7428">
          <cell r="F7428" t="str">
            <v>SUBTOTAL</v>
          </cell>
          <cell r="G7428" t="str">
            <v/>
          </cell>
        </row>
        <row r="7430">
          <cell r="A7430" t="str">
            <v>II. MATERIALES</v>
          </cell>
        </row>
        <row r="7431">
          <cell r="A7431" t="str">
            <v>CÓDIGO</v>
          </cell>
          <cell r="B7431" t="str">
            <v>DESCRIPCIÓN</v>
          </cell>
          <cell r="C7431" t="str">
            <v>UNIDAD</v>
          </cell>
          <cell r="D7431" t="str">
            <v>CANTIDAD</v>
          </cell>
          <cell r="E7431" t="str">
            <v>DESP.</v>
          </cell>
          <cell r="F7431" t="str">
            <v>PRECIO UNIT.</v>
          </cell>
          <cell r="G7431" t="str">
            <v>VR. UNITARIO</v>
          </cell>
        </row>
        <row r="7432">
          <cell r="A7432" t="str">
            <v/>
          </cell>
          <cell r="C7432" t="str">
            <v/>
          </cell>
          <cell r="F7432" t="str">
            <v/>
          </cell>
          <cell r="G7432" t="str">
            <v/>
          </cell>
        </row>
        <row r="7433">
          <cell r="A7433" t="str">
            <v/>
          </cell>
          <cell r="C7433" t="str">
            <v/>
          </cell>
          <cell r="F7433" t="str">
            <v/>
          </cell>
          <cell r="G7433" t="str">
            <v/>
          </cell>
        </row>
        <row r="7434">
          <cell r="A7434" t="str">
            <v/>
          </cell>
          <cell r="C7434" t="str">
            <v/>
          </cell>
          <cell r="F7434" t="str">
            <v/>
          </cell>
          <cell r="G7434" t="str">
            <v/>
          </cell>
        </row>
        <row r="7435">
          <cell r="A7435" t="str">
            <v/>
          </cell>
          <cell r="C7435" t="str">
            <v/>
          </cell>
          <cell r="F7435" t="str">
            <v/>
          </cell>
          <cell r="G7435" t="str">
            <v/>
          </cell>
        </row>
        <row r="7436">
          <cell r="A7436" t="str">
            <v/>
          </cell>
          <cell r="C7436" t="str">
            <v/>
          </cell>
          <cell r="F7436" t="str">
            <v/>
          </cell>
          <cell r="G7436" t="str">
            <v/>
          </cell>
        </row>
        <row r="7437">
          <cell r="A7437" t="str">
            <v/>
          </cell>
          <cell r="C7437" t="str">
            <v/>
          </cell>
          <cell r="F7437" t="str">
            <v/>
          </cell>
          <cell r="G7437" t="str">
            <v/>
          </cell>
        </row>
        <row r="7438">
          <cell r="A7438" t="str">
            <v/>
          </cell>
          <cell r="C7438" t="str">
            <v/>
          </cell>
          <cell r="F7438" t="str">
            <v/>
          </cell>
          <cell r="G7438" t="str">
            <v/>
          </cell>
        </row>
        <row r="7439">
          <cell r="A7439" t="str">
            <v/>
          </cell>
          <cell r="C7439" t="str">
            <v/>
          </cell>
          <cell r="F7439" t="str">
            <v/>
          </cell>
          <cell r="G7439" t="str">
            <v/>
          </cell>
        </row>
        <row r="7440">
          <cell r="A7440" t="str">
            <v/>
          </cell>
          <cell r="C7440" t="str">
            <v/>
          </cell>
          <cell r="F7440" t="str">
            <v/>
          </cell>
          <cell r="G7440" t="str">
            <v/>
          </cell>
        </row>
        <row r="7441">
          <cell r="A7441" t="str">
            <v/>
          </cell>
          <cell r="C7441" t="str">
            <v/>
          </cell>
          <cell r="F7441" t="str">
            <v/>
          </cell>
          <cell r="G7441" t="str">
            <v/>
          </cell>
        </row>
        <row r="7442">
          <cell r="A7442" t="str">
            <v/>
          </cell>
          <cell r="C7442" t="str">
            <v/>
          </cell>
          <cell r="F7442" t="str">
            <v/>
          </cell>
          <cell r="G7442" t="str">
            <v/>
          </cell>
        </row>
        <row r="7443">
          <cell r="A7443" t="str">
            <v/>
          </cell>
          <cell r="C7443" t="str">
            <v/>
          </cell>
          <cell r="F7443" t="str">
            <v/>
          </cell>
          <cell r="G7443" t="str">
            <v/>
          </cell>
        </row>
        <row r="7444">
          <cell r="A7444" t="str">
            <v/>
          </cell>
          <cell r="C7444" t="str">
            <v/>
          </cell>
          <cell r="F7444" t="str">
            <v/>
          </cell>
          <cell r="G7444" t="str">
            <v/>
          </cell>
        </row>
        <row r="7445">
          <cell r="A7445" t="str">
            <v/>
          </cell>
          <cell r="C7445" t="str">
            <v/>
          </cell>
          <cell r="F7445" t="str">
            <v/>
          </cell>
          <cell r="G7445" t="str">
            <v/>
          </cell>
        </row>
        <row r="7446">
          <cell r="F7446" t="str">
            <v>SUBTOTAL</v>
          </cell>
          <cell r="G7446" t="str">
            <v/>
          </cell>
        </row>
        <row r="7448">
          <cell r="A7448" t="str">
            <v>III. TRANSPORTES</v>
          </cell>
        </row>
        <row r="7449">
          <cell r="A7449" t="str">
            <v>CÓDIGO</v>
          </cell>
          <cell r="B7449" t="str">
            <v>DESCRIPCIÓN</v>
          </cell>
          <cell r="C7449" t="str">
            <v>TIPO</v>
          </cell>
          <cell r="D7449" t="str">
            <v>VOLUMEN/PESO</v>
          </cell>
          <cell r="E7449" t="str">
            <v>DISTANCIA</v>
          </cell>
          <cell r="F7449" t="str">
            <v>TARIFA</v>
          </cell>
          <cell r="G7449" t="str">
            <v>VR. UNITARIO</v>
          </cell>
        </row>
        <row r="7450">
          <cell r="A7450" t="str">
            <v/>
          </cell>
          <cell r="E7450" t="str">
            <v/>
          </cell>
          <cell r="F7450" t="str">
            <v/>
          </cell>
          <cell r="G7450" t="str">
            <v/>
          </cell>
        </row>
        <row r="7451">
          <cell r="A7451" t="str">
            <v/>
          </cell>
          <cell r="E7451" t="str">
            <v/>
          </cell>
          <cell r="F7451" t="str">
            <v/>
          </cell>
          <cell r="G7451" t="str">
            <v/>
          </cell>
        </row>
        <row r="7452">
          <cell r="A7452" t="str">
            <v/>
          </cell>
          <cell r="E7452" t="str">
            <v/>
          </cell>
          <cell r="F7452" t="str">
            <v/>
          </cell>
          <cell r="G7452" t="str">
            <v/>
          </cell>
        </row>
        <row r="7453">
          <cell r="F7453" t="str">
            <v>SUBTOTAL</v>
          </cell>
          <cell r="G7453" t="str">
            <v/>
          </cell>
        </row>
        <row r="7455">
          <cell r="A7455" t="str">
            <v>IV. MANO DE OBRA</v>
          </cell>
        </row>
        <row r="7456">
          <cell r="A7456" t="str">
            <v>CÓDIGO</v>
          </cell>
          <cell r="B7456" t="str">
            <v>CARGOS PERSONAL</v>
          </cell>
          <cell r="D7456" t="str">
            <v>CANTIDAD</v>
          </cell>
          <cell r="E7456" t="str">
            <v>JORNAL TOTAL</v>
          </cell>
          <cell r="F7456" t="str">
            <v>RENDIMIENTO</v>
          </cell>
          <cell r="G7456" t="str">
            <v>VR. UNITARIO</v>
          </cell>
        </row>
        <row r="7457">
          <cell r="A7457" t="str">
            <v/>
          </cell>
          <cell r="E7457" t="str">
            <v/>
          </cell>
          <cell r="G7457" t="str">
            <v/>
          </cell>
        </row>
        <row r="7458">
          <cell r="A7458" t="str">
            <v/>
          </cell>
          <cell r="E7458" t="str">
            <v/>
          </cell>
          <cell r="F7458" t="str">
            <v/>
          </cell>
          <cell r="G7458" t="str">
            <v/>
          </cell>
        </row>
        <row r="7459">
          <cell r="A7459" t="str">
            <v/>
          </cell>
          <cell r="E7459" t="str">
            <v/>
          </cell>
          <cell r="F7459" t="str">
            <v/>
          </cell>
          <cell r="G7459" t="str">
            <v/>
          </cell>
        </row>
        <row r="7460">
          <cell r="A7460" t="str">
            <v/>
          </cell>
          <cell r="E7460" t="str">
            <v/>
          </cell>
          <cell r="F7460" t="str">
            <v/>
          </cell>
          <cell r="G7460" t="str">
            <v/>
          </cell>
        </row>
        <row r="7461">
          <cell r="F7461" t="str">
            <v>SUBTOTAL</v>
          </cell>
          <cell r="G7461" t="str">
            <v/>
          </cell>
        </row>
        <row r="7463">
          <cell r="A7463" t="str">
            <v>V. SERVICIOS</v>
          </cell>
        </row>
        <row r="7464">
          <cell r="A7464" t="str">
            <v>CÓDIGO</v>
          </cell>
          <cell r="B7464" t="str">
            <v>DESCRIPCIÓN</v>
          </cell>
          <cell r="D7464" t="str">
            <v>UNIDAD</v>
          </cell>
          <cell r="E7464" t="str">
            <v>CANTIDAD</v>
          </cell>
          <cell r="F7464" t="str">
            <v>PRECIO UNIT.</v>
          </cell>
          <cell r="G7464" t="str">
            <v>VR. UNITARIO</v>
          </cell>
        </row>
        <row r="7465">
          <cell r="A7465" t="str">
            <v/>
          </cell>
          <cell r="D7465" t="str">
            <v/>
          </cell>
          <cell r="F7465" t="str">
            <v/>
          </cell>
          <cell r="G7465" t="str">
            <v/>
          </cell>
        </row>
        <row r="7466">
          <cell r="A7466" t="str">
            <v/>
          </cell>
          <cell r="D7466" t="str">
            <v/>
          </cell>
          <cell r="F7466" t="str">
            <v/>
          </cell>
          <cell r="G7466" t="str">
            <v/>
          </cell>
        </row>
        <row r="7467">
          <cell r="A7467" t="str">
            <v/>
          </cell>
          <cell r="D7467" t="str">
            <v/>
          </cell>
          <cell r="F7467" t="str">
            <v/>
          </cell>
          <cell r="G7467" t="str">
            <v/>
          </cell>
        </row>
        <row r="7468">
          <cell r="F7468" t="str">
            <v>SUBTOTAL</v>
          </cell>
          <cell r="G7468" t="str">
            <v/>
          </cell>
        </row>
        <row r="7470">
          <cell r="A7470" t="str">
            <v>TOTAL COSTO DIRECTO</v>
          </cell>
          <cell r="G7470" t="str">
            <v/>
          </cell>
        </row>
        <row r="7472">
          <cell r="A7472" t="str">
            <v>2. COSTOS INDIRECTOS</v>
          </cell>
        </row>
        <row r="7474">
          <cell r="A7474" t="str">
            <v>DESCRIPCIÓN</v>
          </cell>
          <cell r="F7474" t="str">
            <v>PORCENTAJE</v>
          </cell>
          <cell r="G7474" t="str">
            <v>VALOR TOTAL</v>
          </cell>
        </row>
        <row r="7475">
          <cell r="A7475" t="str">
            <v>ADMINISTRACION</v>
          </cell>
          <cell r="F7475">
            <v>0.21665986967355252</v>
          </cell>
          <cell r="G7475" t="str">
            <v/>
          </cell>
        </row>
        <row r="7476">
          <cell r="A7476" t="str">
            <v>IMPREVISTOS</v>
          </cell>
          <cell r="F7476" t="e">
            <v>#REF!</v>
          </cell>
          <cell r="G7476" t="str">
            <v/>
          </cell>
        </row>
        <row r="7477">
          <cell r="A7477" t="str">
            <v>UTILIDADES</v>
          </cell>
          <cell r="F7477" t="e">
            <v>#REF!</v>
          </cell>
          <cell r="G7477" t="str">
            <v/>
          </cell>
        </row>
        <row r="7478">
          <cell r="A7478" t="str">
            <v>TOTAL COSTO INDIRECTO</v>
          </cell>
          <cell r="F7478" t="e">
            <v>#REF!</v>
          </cell>
          <cell r="G7478" t="str">
            <v/>
          </cell>
        </row>
        <row r="7480">
          <cell r="A7480" t="str">
            <v>PRECIO UNITARIO TOTAL APROXIMADO AL PESO</v>
          </cell>
          <cell r="G7480" t="str">
            <v/>
          </cell>
        </row>
        <row r="7482">
          <cell r="B7482" t="str">
            <v>RESPONSABLE: JOHNATAN DE JESÚS ATEHORTÚA LONDOÑO</v>
          </cell>
        </row>
        <row r="7483">
          <cell r="B7483" t="str">
            <v xml:space="preserve">PROFESIONAL DE APOYO </v>
          </cell>
        </row>
        <row r="7484">
          <cell r="B7484" t="str">
            <v xml:space="preserve">SECRETARÍA DE PLANEACIÓN Y DESARROLLO TERRITORIAL </v>
          </cell>
        </row>
        <row r="7485">
          <cell r="B7485" t="str">
            <v>M.P. 05202 - 396667 ANT</v>
          </cell>
          <cell r="D7485" t="str">
            <v>FIRMA RESPONSABLE</v>
          </cell>
        </row>
        <row r="7486">
          <cell r="A7486" t="str">
            <v>DEPARTAMENTO DE ANTIOQUIA</v>
          </cell>
          <cell r="F7486" t="str">
            <v/>
          </cell>
        </row>
        <row r="7487">
          <cell r="A7487" t="str">
            <v>MUNICIPIO DE YARUMAL</v>
          </cell>
        </row>
        <row r="7488">
          <cell r="A7488" t="str">
            <v xml:space="preserve">PROYECTO: MEJORAMIENTO DE VÍAS TERCIARIAS EN EL MUNICIPIO DE YARUMAL ANTIOQUIA </v>
          </cell>
        </row>
        <row r="7490">
          <cell r="A7490" t="str">
            <v>ANÁLISIS DE PRECIOS UNITARIOS</v>
          </cell>
        </row>
        <row r="7492">
          <cell r="A7492" t="str">
            <v>ITEM</v>
          </cell>
          <cell r="B7492" t="str">
            <v>DESCRIPCIÓN</v>
          </cell>
          <cell r="E7492" t="str">
            <v>UNIDAD</v>
          </cell>
          <cell r="F7492" t="str">
            <v>CANTIDAD</v>
          </cell>
          <cell r="G7492" t="str">
            <v>COSTO DIRECTO</v>
          </cell>
        </row>
        <row r="7493">
          <cell r="B7493" t="str">
            <v/>
          </cell>
          <cell r="E7493" t="str">
            <v/>
          </cell>
          <cell r="F7493" t="str">
            <v/>
          </cell>
          <cell r="G7493" t="str">
            <v/>
          </cell>
        </row>
        <row r="7495">
          <cell r="A7495" t="str">
            <v>1. COSTOS DIRECTOS</v>
          </cell>
        </row>
        <row r="7497">
          <cell r="A7497" t="str">
            <v>I. EQUIPO</v>
          </cell>
        </row>
        <row r="7498">
          <cell r="A7498" t="str">
            <v>CÓDIGO</v>
          </cell>
          <cell r="B7498" t="str">
            <v>DESCRIPCIÓN</v>
          </cell>
          <cell r="D7498" t="str">
            <v>UNIDAD</v>
          </cell>
          <cell r="E7498" t="str">
            <v>TARIFA</v>
          </cell>
          <cell r="F7498" t="str">
            <v>RENDIMIENTO</v>
          </cell>
          <cell r="G7498" t="str">
            <v>VR. UNITARIO</v>
          </cell>
        </row>
        <row r="7499">
          <cell r="A7499" t="str">
            <v/>
          </cell>
          <cell r="D7499" t="str">
            <v/>
          </cell>
          <cell r="E7499" t="str">
            <v/>
          </cell>
          <cell r="G7499" t="str">
            <v/>
          </cell>
        </row>
        <row r="7500">
          <cell r="A7500" t="str">
            <v/>
          </cell>
          <cell r="D7500" t="str">
            <v/>
          </cell>
          <cell r="E7500" t="str">
            <v/>
          </cell>
          <cell r="G7500" t="str">
            <v/>
          </cell>
        </row>
        <row r="7501">
          <cell r="A7501" t="str">
            <v/>
          </cell>
          <cell r="D7501" t="str">
            <v/>
          </cell>
          <cell r="E7501" t="str">
            <v/>
          </cell>
          <cell r="G7501" t="str">
            <v/>
          </cell>
        </row>
        <row r="7502">
          <cell r="A7502" t="str">
            <v/>
          </cell>
          <cell r="D7502" t="str">
            <v/>
          </cell>
          <cell r="E7502" t="str">
            <v/>
          </cell>
          <cell r="G7502" t="str">
            <v/>
          </cell>
        </row>
        <row r="7503">
          <cell r="A7503" t="str">
            <v/>
          </cell>
          <cell r="D7503" t="str">
            <v/>
          </cell>
          <cell r="E7503" t="str">
            <v/>
          </cell>
          <cell r="G7503" t="str">
            <v/>
          </cell>
        </row>
        <row r="7504">
          <cell r="A7504" t="str">
            <v/>
          </cell>
          <cell r="D7504" t="str">
            <v/>
          </cell>
          <cell r="E7504" t="str">
            <v/>
          </cell>
          <cell r="G7504" t="str">
            <v/>
          </cell>
        </row>
        <row r="7505">
          <cell r="A7505" t="str">
            <v/>
          </cell>
          <cell r="B7505" t="str">
            <v/>
          </cell>
          <cell r="D7505" t="str">
            <v/>
          </cell>
          <cell r="E7505" t="str">
            <v/>
          </cell>
          <cell r="F7505" t="str">
            <v/>
          </cell>
          <cell r="G7505" t="str">
            <v/>
          </cell>
        </row>
        <row r="7506">
          <cell r="F7506" t="str">
            <v>SUBTOTAL</v>
          </cell>
          <cell r="G7506" t="str">
            <v/>
          </cell>
        </row>
        <row r="7508">
          <cell r="A7508" t="str">
            <v>II. MATERIALES</v>
          </cell>
        </row>
        <row r="7509">
          <cell r="A7509" t="str">
            <v>CÓDIGO</v>
          </cell>
          <cell r="B7509" t="str">
            <v>DESCRIPCIÓN</v>
          </cell>
          <cell r="C7509" t="str">
            <v>UNIDAD</v>
          </cell>
          <cell r="D7509" t="str">
            <v>CANTIDAD</v>
          </cell>
          <cell r="E7509" t="str">
            <v>DESP.</v>
          </cell>
          <cell r="F7509" t="str">
            <v>PRECIO UNIT.</v>
          </cell>
          <cell r="G7509" t="str">
            <v>VR. UNITARIO</v>
          </cell>
        </row>
        <row r="7510">
          <cell r="A7510" t="str">
            <v/>
          </cell>
          <cell r="C7510" t="str">
            <v/>
          </cell>
          <cell r="F7510" t="str">
            <v/>
          </cell>
          <cell r="G7510" t="str">
            <v/>
          </cell>
        </row>
        <row r="7511">
          <cell r="A7511" t="str">
            <v/>
          </cell>
          <cell r="C7511" t="str">
            <v/>
          </cell>
          <cell r="F7511" t="str">
            <v/>
          </cell>
          <cell r="G7511" t="str">
            <v/>
          </cell>
        </row>
        <row r="7512">
          <cell r="A7512" t="str">
            <v/>
          </cell>
          <cell r="C7512" t="str">
            <v/>
          </cell>
          <cell r="F7512" t="str">
            <v/>
          </cell>
          <cell r="G7512" t="str">
            <v/>
          </cell>
        </row>
        <row r="7513">
          <cell r="A7513" t="str">
            <v/>
          </cell>
          <cell r="C7513" t="str">
            <v/>
          </cell>
          <cell r="F7513" t="str">
            <v/>
          </cell>
          <cell r="G7513" t="str">
            <v/>
          </cell>
        </row>
        <row r="7514">
          <cell r="A7514" t="str">
            <v/>
          </cell>
          <cell r="C7514" t="str">
            <v/>
          </cell>
          <cell r="F7514" t="str">
            <v/>
          </cell>
          <cell r="G7514" t="str">
            <v/>
          </cell>
        </row>
        <row r="7515">
          <cell r="A7515" t="str">
            <v/>
          </cell>
          <cell r="C7515" t="str">
            <v/>
          </cell>
          <cell r="F7515" t="str">
            <v/>
          </cell>
          <cell r="G7515" t="str">
            <v/>
          </cell>
        </row>
        <row r="7516">
          <cell r="A7516" t="str">
            <v/>
          </cell>
          <cell r="C7516" t="str">
            <v/>
          </cell>
          <cell r="F7516" t="str">
            <v/>
          </cell>
          <cell r="G7516" t="str">
            <v/>
          </cell>
        </row>
        <row r="7517">
          <cell r="A7517" t="str">
            <v/>
          </cell>
          <cell r="C7517" t="str">
            <v/>
          </cell>
          <cell r="F7517" t="str">
            <v/>
          </cell>
          <cell r="G7517" t="str">
            <v/>
          </cell>
        </row>
        <row r="7518">
          <cell r="A7518" t="str">
            <v/>
          </cell>
          <cell r="C7518" t="str">
            <v/>
          </cell>
          <cell r="F7518" t="str">
            <v/>
          </cell>
          <cell r="G7518" t="str">
            <v/>
          </cell>
        </row>
        <row r="7519">
          <cell r="A7519" t="str">
            <v/>
          </cell>
          <cell r="C7519" t="str">
            <v/>
          </cell>
          <cell r="F7519" t="str">
            <v/>
          </cell>
          <cell r="G7519" t="str">
            <v/>
          </cell>
        </row>
        <row r="7520">
          <cell r="A7520" t="str">
            <v/>
          </cell>
          <cell r="C7520" t="str">
            <v/>
          </cell>
          <cell r="F7520" t="str">
            <v/>
          </cell>
          <cell r="G7520" t="str">
            <v/>
          </cell>
        </row>
        <row r="7521">
          <cell r="A7521" t="str">
            <v/>
          </cell>
          <cell r="C7521" t="str">
            <v/>
          </cell>
          <cell r="F7521" t="str">
            <v/>
          </cell>
          <cell r="G7521" t="str">
            <v/>
          </cell>
        </row>
        <row r="7522">
          <cell r="A7522" t="str">
            <v/>
          </cell>
          <cell r="C7522" t="str">
            <v/>
          </cell>
          <cell r="F7522" t="str">
            <v/>
          </cell>
          <cell r="G7522" t="str">
            <v/>
          </cell>
        </row>
        <row r="7523">
          <cell r="A7523" t="str">
            <v/>
          </cell>
          <cell r="C7523" t="str">
            <v/>
          </cell>
          <cell r="F7523" t="str">
            <v/>
          </cell>
          <cell r="G7523" t="str">
            <v/>
          </cell>
        </row>
        <row r="7524">
          <cell r="F7524" t="str">
            <v>SUBTOTAL</v>
          </cell>
          <cell r="G7524" t="str">
            <v/>
          </cell>
        </row>
        <row r="7526">
          <cell r="A7526" t="str">
            <v>III. TRANSPORTES</v>
          </cell>
        </row>
        <row r="7527">
          <cell r="A7527" t="str">
            <v>CÓDIGO</v>
          </cell>
          <cell r="B7527" t="str">
            <v>DESCRIPCIÓN</v>
          </cell>
          <cell r="C7527" t="str">
            <v>TIPO</v>
          </cell>
          <cell r="D7527" t="str">
            <v>VOLUMEN/PESO</v>
          </cell>
          <cell r="E7527" t="str">
            <v>DISTANCIA</v>
          </cell>
          <cell r="F7527" t="str">
            <v>TARIFA</v>
          </cell>
          <cell r="G7527" t="str">
            <v>VR. UNITARIO</v>
          </cell>
        </row>
        <row r="7528">
          <cell r="A7528" t="str">
            <v/>
          </cell>
          <cell r="E7528" t="str">
            <v/>
          </cell>
          <cell r="F7528" t="str">
            <v/>
          </cell>
          <cell r="G7528" t="str">
            <v/>
          </cell>
        </row>
        <row r="7529">
          <cell r="A7529" t="str">
            <v/>
          </cell>
          <cell r="E7529" t="str">
            <v/>
          </cell>
          <cell r="F7529" t="str">
            <v/>
          </cell>
          <cell r="G7529" t="str">
            <v/>
          </cell>
        </row>
        <row r="7530">
          <cell r="A7530" t="str">
            <v/>
          </cell>
          <cell r="E7530" t="str">
            <v/>
          </cell>
          <cell r="F7530" t="str">
            <v/>
          </cell>
          <cell r="G7530" t="str">
            <v/>
          </cell>
        </row>
        <row r="7531">
          <cell r="F7531" t="str">
            <v>SUBTOTAL</v>
          </cell>
          <cell r="G7531" t="str">
            <v/>
          </cell>
        </row>
        <row r="7533">
          <cell r="A7533" t="str">
            <v>IV. MANO DE OBRA</v>
          </cell>
        </row>
        <row r="7534">
          <cell r="A7534" t="str">
            <v>CÓDIGO</v>
          </cell>
          <cell r="B7534" t="str">
            <v>CARGOS PERSONAL</v>
          </cell>
          <cell r="D7534" t="str">
            <v>CANTIDAD</v>
          </cell>
          <cell r="E7534" t="str">
            <v>JORNAL TOTAL</v>
          </cell>
          <cell r="F7534" t="str">
            <v>RENDIMIENTO</v>
          </cell>
          <cell r="G7534" t="str">
            <v>VR. UNITARIO</v>
          </cell>
        </row>
        <row r="7535">
          <cell r="A7535" t="str">
            <v/>
          </cell>
          <cell r="E7535" t="str">
            <v/>
          </cell>
          <cell r="G7535" t="str">
            <v/>
          </cell>
        </row>
        <row r="7536">
          <cell r="A7536" t="str">
            <v/>
          </cell>
          <cell r="E7536" t="str">
            <v/>
          </cell>
          <cell r="F7536" t="str">
            <v/>
          </cell>
          <cell r="G7536" t="str">
            <v/>
          </cell>
        </row>
        <row r="7537">
          <cell r="A7537" t="str">
            <v/>
          </cell>
          <cell r="E7537" t="str">
            <v/>
          </cell>
          <cell r="F7537" t="str">
            <v/>
          </cell>
          <cell r="G7537" t="str">
            <v/>
          </cell>
        </row>
        <row r="7538">
          <cell r="A7538" t="str">
            <v/>
          </cell>
          <cell r="E7538" t="str">
            <v/>
          </cell>
          <cell r="F7538" t="str">
            <v/>
          </cell>
          <cell r="G7538" t="str">
            <v/>
          </cell>
        </row>
        <row r="7539">
          <cell r="F7539" t="str">
            <v>SUBTOTAL</v>
          </cell>
          <cell r="G7539" t="str">
            <v/>
          </cell>
        </row>
        <row r="7541">
          <cell r="A7541" t="str">
            <v>V. SERVICIOS</v>
          </cell>
        </row>
        <row r="7542">
          <cell r="A7542" t="str">
            <v>CÓDIGO</v>
          </cell>
          <cell r="B7542" t="str">
            <v>DESCRIPCIÓN</v>
          </cell>
          <cell r="D7542" t="str">
            <v>UNIDAD</v>
          </cell>
          <cell r="E7542" t="str">
            <v>CANTIDAD</v>
          </cell>
          <cell r="F7542" t="str">
            <v>PRECIO UNIT.</v>
          </cell>
          <cell r="G7542" t="str">
            <v>VR. UNITARIO</v>
          </cell>
        </row>
        <row r="7543">
          <cell r="A7543" t="str">
            <v/>
          </cell>
          <cell r="D7543" t="str">
            <v/>
          </cell>
          <cell r="F7543" t="str">
            <v/>
          </cell>
          <cell r="G7543" t="str">
            <v/>
          </cell>
        </row>
        <row r="7544">
          <cell r="A7544" t="str">
            <v/>
          </cell>
          <cell r="D7544" t="str">
            <v/>
          </cell>
          <cell r="F7544" t="str">
            <v/>
          </cell>
          <cell r="G7544" t="str">
            <v/>
          </cell>
        </row>
        <row r="7545">
          <cell r="A7545" t="str">
            <v/>
          </cell>
          <cell r="D7545" t="str">
            <v/>
          </cell>
          <cell r="F7545" t="str">
            <v/>
          </cell>
          <cell r="G7545" t="str">
            <v/>
          </cell>
        </row>
        <row r="7546">
          <cell r="F7546" t="str">
            <v>SUBTOTAL</v>
          </cell>
          <cell r="G7546" t="str">
            <v/>
          </cell>
        </row>
        <row r="7548">
          <cell r="A7548" t="str">
            <v>TOTAL COSTO DIRECTO</v>
          </cell>
          <cell r="G7548" t="str">
            <v/>
          </cell>
        </row>
        <row r="7550">
          <cell r="A7550" t="str">
            <v>2. COSTOS INDIRECTOS</v>
          </cell>
        </row>
        <row r="7552">
          <cell r="A7552" t="str">
            <v>DESCRIPCIÓN</v>
          </cell>
          <cell r="F7552" t="str">
            <v>PORCENTAJE</v>
          </cell>
          <cell r="G7552" t="str">
            <v>VALOR TOTAL</v>
          </cell>
        </row>
        <row r="7553">
          <cell r="A7553" t="str">
            <v>ADMINISTRACION</v>
          </cell>
          <cell r="F7553">
            <v>0.21665986967355252</v>
          </cell>
          <cell r="G7553" t="str">
            <v/>
          </cell>
        </row>
        <row r="7554">
          <cell r="A7554" t="str">
            <v>IMPREVISTOS</v>
          </cell>
          <cell r="F7554" t="e">
            <v>#REF!</v>
          </cell>
          <cell r="G7554" t="str">
            <v/>
          </cell>
        </row>
        <row r="7555">
          <cell r="A7555" t="str">
            <v>UTILIDADES</v>
          </cell>
          <cell r="F7555" t="e">
            <v>#REF!</v>
          </cell>
          <cell r="G7555" t="str">
            <v/>
          </cell>
        </row>
        <row r="7556">
          <cell r="A7556" t="str">
            <v>TOTAL COSTO INDIRECTO</v>
          </cell>
          <cell r="F7556" t="e">
            <v>#REF!</v>
          </cell>
          <cell r="G7556" t="str">
            <v/>
          </cell>
        </row>
        <row r="7558">
          <cell r="A7558" t="str">
            <v>PRECIO UNITARIO TOTAL APROXIMADO AL PESO</v>
          </cell>
          <cell r="G7558" t="str">
            <v/>
          </cell>
        </row>
        <row r="7560">
          <cell r="B7560" t="str">
            <v>RESPONSABLE: JOHNATAN DE JESÚS ATEHORTÚA LONDOÑO</v>
          </cell>
        </row>
        <row r="7561">
          <cell r="B7561" t="str">
            <v xml:space="preserve">PROFESIONAL DE APOYO </v>
          </cell>
        </row>
        <row r="7562">
          <cell r="B7562" t="str">
            <v xml:space="preserve">SECRETARÍA DE PLANEACIÓN Y DESARROLLO TERRITORIAL </v>
          </cell>
        </row>
        <row r="7563">
          <cell r="B7563" t="str">
            <v>M.P. 05202 - 396667 ANT</v>
          </cell>
          <cell r="D7563" t="str">
            <v>FIRMA RESPONSABLE</v>
          </cell>
        </row>
        <row r="7564">
          <cell r="A7564" t="str">
            <v>DEPARTAMENTO DE ANTIOQUIA</v>
          </cell>
          <cell r="F7564" t="str">
            <v/>
          </cell>
        </row>
        <row r="7565">
          <cell r="A7565" t="str">
            <v>MUNICIPIO DE YARUMAL</v>
          </cell>
        </row>
        <row r="7566">
          <cell r="A7566" t="str">
            <v xml:space="preserve">PROYECTO: MEJORAMIENTO DE VÍAS TERCIARIAS EN EL MUNICIPIO DE YARUMAL ANTIOQUIA </v>
          </cell>
        </row>
        <row r="7568">
          <cell r="A7568" t="str">
            <v>ANÁLISIS DE PRECIOS UNITARIOS</v>
          </cell>
        </row>
        <row r="7570">
          <cell r="A7570" t="str">
            <v>ITEM</v>
          </cell>
          <cell r="B7570" t="str">
            <v>DESCRIPCIÓN</v>
          </cell>
          <cell r="E7570" t="str">
            <v>UNIDAD</v>
          </cell>
          <cell r="F7570" t="str">
            <v>CANTIDAD</v>
          </cell>
          <cell r="G7570" t="str">
            <v>COSTO DIRECTO</v>
          </cell>
        </row>
        <row r="7571">
          <cell r="B7571" t="str">
            <v/>
          </cell>
          <cell r="E7571" t="str">
            <v/>
          </cell>
          <cell r="F7571" t="str">
            <v/>
          </cell>
          <cell r="G7571" t="str">
            <v/>
          </cell>
        </row>
        <row r="7573">
          <cell r="A7573" t="str">
            <v>1. COSTOS DIRECTOS</v>
          </cell>
        </row>
        <row r="7575">
          <cell r="A7575" t="str">
            <v>I. EQUIPO</v>
          </cell>
        </row>
        <row r="7576">
          <cell r="A7576" t="str">
            <v>CÓDIGO</v>
          </cell>
          <cell r="B7576" t="str">
            <v>DESCRIPCIÓN</v>
          </cell>
          <cell r="D7576" t="str">
            <v>UNIDAD</v>
          </cell>
          <cell r="E7576" t="str">
            <v>TARIFA</v>
          </cell>
          <cell r="F7576" t="str">
            <v>RENDIMIENTO</v>
          </cell>
          <cell r="G7576" t="str">
            <v>VR. UNITARIO</v>
          </cell>
        </row>
        <row r="7577">
          <cell r="A7577" t="str">
            <v/>
          </cell>
          <cell r="D7577" t="str">
            <v/>
          </cell>
          <cell r="E7577" t="str">
            <v/>
          </cell>
          <cell r="G7577" t="str">
            <v/>
          </cell>
        </row>
        <row r="7578">
          <cell r="A7578" t="str">
            <v/>
          </cell>
          <cell r="D7578" t="str">
            <v/>
          </cell>
          <cell r="E7578" t="str">
            <v/>
          </cell>
          <cell r="G7578" t="str">
            <v/>
          </cell>
        </row>
        <row r="7579">
          <cell r="A7579" t="str">
            <v/>
          </cell>
          <cell r="D7579" t="str">
            <v/>
          </cell>
          <cell r="E7579" t="str">
            <v/>
          </cell>
          <cell r="G7579" t="str">
            <v/>
          </cell>
        </row>
        <row r="7580">
          <cell r="A7580" t="str">
            <v/>
          </cell>
          <cell r="D7580" t="str">
            <v/>
          </cell>
          <cell r="E7580" t="str">
            <v/>
          </cell>
          <cell r="G7580" t="str">
            <v/>
          </cell>
        </row>
        <row r="7581">
          <cell r="A7581" t="str">
            <v/>
          </cell>
          <cell r="D7581" t="str">
            <v/>
          </cell>
          <cell r="E7581" t="str">
            <v/>
          </cell>
          <cell r="G7581" t="str">
            <v/>
          </cell>
        </row>
        <row r="7582">
          <cell r="A7582" t="str">
            <v/>
          </cell>
          <cell r="D7582" t="str">
            <v/>
          </cell>
          <cell r="E7582" t="str">
            <v/>
          </cell>
          <cell r="G7582" t="str">
            <v/>
          </cell>
        </row>
        <row r="7583">
          <cell r="A7583" t="str">
            <v/>
          </cell>
          <cell r="B7583" t="str">
            <v/>
          </cell>
          <cell r="D7583" t="str">
            <v/>
          </cell>
          <cell r="E7583" t="str">
            <v/>
          </cell>
          <cell r="F7583" t="str">
            <v/>
          </cell>
          <cell r="G7583" t="str">
            <v/>
          </cell>
        </row>
        <row r="7584">
          <cell r="F7584" t="str">
            <v>SUBTOTAL</v>
          </cell>
          <cell r="G7584" t="str">
            <v/>
          </cell>
        </row>
        <row r="7586">
          <cell r="A7586" t="str">
            <v>II. MATERIALES</v>
          </cell>
        </row>
        <row r="7587">
          <cell r="A7587" t="str">
            <v>CÓDIGO</v>
          </cell>
          <cell r="B7587" t="str">
            <v>DESCRIPCIÓN</v>
          </cell>
          <cell r="C7587" t="str">
            <v>UNIDAD</v>
          </cell>
          <cell r="D7587" t="str">
            <v>CANTIDAD</v>
          </cell>
          <cell r="E7587" t="str">
            <v>DESP.</v>
          </cell>
          <cell r="F7587" t="str">
            <v>PRECIO UNIT.</v>
          </cell>
          <cell r="G7587" t="str">
            <v>VR. UNITARIO</v>
          </cell>
        </row>
        <row r="7588">
          <cell r="A7588" t="str">
            <v/>
          </cell>
          <cell r="C7588" t="str">
            <v/>
          </cell>
          <cell r="F7588" t="str">
            <v/>
          </cell>
          <cell r="G7588" t="str">
            <v/>
          </cell>
        </row>
        <row r="7589">
          <cell r="A7589" t="str">
            <v/>
          </cell>
          <cell r="C7589" t="str">
            <v/>
          </cell>
          <cell r="F7589" t="str">
            <v/>
          </cell>
          <cell r="G7589" t="str">
            <v/>
          </cell>
        </row>
        <row r="7590">
          <cell r="A7590" t="str">
            <v/>
          </cell>
          <cell r="C7590" t="str">
            <v/>
          </cell>
          <cell r="F7590" t="str">
            <v/>
          </cell>
          <cell r="G7590" t="str">
            <v/>
          </cell>
        </row>
        <row r="7591">
          <cell r="A7591" t="str">
            <v/>
          </cell>
          <cell r="C7591" t="str">
            <v/>
          </cell>
          <cell r="F7591" t="str">
            <v/>
          </cell>
          <cell r="G7591" t="str">
            <v/>
          </cell>
        </row>
        <row r="7592">
          <cell r="A7592" t="str">
            <v/>
          </cell>
          <cell r="C7592" t="str">
            <v/>
          </cell>
          <cell r="F7592" t="str">
            <v/>
          </cell>
          <cell r="G7592" t="str">
            <v/>
          </cell>
        </row>
        <row r="7593">
          <cell r="A7593" t="str">
            <v/>
          </cell>
          <cell r="C7593" t="str">
            <v/>
          </cell>
          <cell r="F7593" t="str">
            <v/>
          </cell>
          <cell r="G7593" t="str">
            <v/>
          </cell>
        </row>
        <row r="7594">
          <cell r="A7594" t="str">
            <v/>
          </cell>
          <cell r="C7594" t="str">
            <v/>
          </cell>
          <cell r="F7594" t="str">
            <v/>
          </cell>
          <cell r="G7594" t="str">
            <v/>
          </cell>
        </row>
        <row r="7595">
          <cell r="A7595" t="str">
            <v/>
          </cell>
          <cell r="C7595" t="str">
            <v/>
          </cell>
          <cell r="F7595" t="str">
            <v/>
          </cell>
          <cell r="G7595" t="str">
            <v/>
          </cell>
        </row>
        <row r="7596">
          <cell r="A7596" t="str">
            <v/>
          </cell>
          <cell r="C7596" t="str">
            <v/>
          </cell>
          <cell r="F7596" t="str">
            <v/>
          </cell>
          <cell r="G7596" t="str">
            <v/>
          </cell>
        </row>
        <row r="7597">
          <cell r="A7597" t="str">
            <v/>
          </cell>
          <cell r="C7597" t="str">
            <v/>
          </cell>
          <cell r="F7597" t="str">
            <v/>
          </cell>
          <cell r="G7597" t="str">
            <v/>
          </cell>
        </row>
        <row r="7598">
          <cell r="A7598" t="str">
            <v/>
          </cell>
          <cell r="C7598" t="str">
            <v/>
          </cell>
          <cell r="F7598" t="str">
            <v/>
          </cell>
          <cell r="G7598" t="str">
            <v/>
          </cell>
        </row>
        <row r="7599">
          <cell r="A7599" t="str">
            <v/>
          </cell>
          <cell r="C7599" t="str">
            <v/>
          </cell>
          <cell r="F7599" t="str">
            <v/>
          </cell>
          <cell r="G7599" t="str">
            <v/>
          </cell>
        </row>
        <row r="7600">
          <cell r="A7600" t="str">
            <v/>
          </cell>
          <cell r="C7600" t="str">
            <v/>
          </cell>
          <cell r="F7600" t="str">
            <v/>
          </cell>
          <cell r="G7600" t="str">
            <v/>
          </cell>
        </row>
        <row r="7601">
          <cell r="A7601" t="str">
            <v/>
          </cell>
          <cell r="C7601" t="str">
            <v/>
          </cell>
          <cell r="F7601" t="str">
            <v/>
          </cell>
          <cell r="G7601" t="str">
            <v/>
          </cell>
        </row>
        <row r="7602">
          <cell r="F7602" t="str">
            <v>SUBTOTAL</v>
          </cell>
          <cell r="G7602" t="str">
            <v/>
          </cell>
        </row>
        <row r="7604">
          <cell r="A7604" t="str">
            <v>III. TRANSPORTES</v>
          </cell>
        </row>
        <row r="7605">
          <cell r="A7605" t="str">
            <v>CÓDIGO</v>
          </cell>
          <cell r="B7605" t="str">
            <v>DESCRIPCIÓN</v>
          </cell>
          <cell r="C7605" t="str">
            <v>TIPO</v>
          </cell>
          <cell r="D7605" t="str">
            <v>VOLUMEN/PESO</v>
          </cell>
          <cell r="E7605" t="str">
            <v>DISTANCIA</v>
          </cell>
          <cell r="F7605" t="str">
            <v>TARIFA</v>
          </cell>
          <cell r="G7605" t="str">
            <v>VR. UNITARIO</v>
          </cell>
        </row>
        <row r="7606">
          <cell r="A7606" t="str">
            <v/>
          </cell>
          <cell r="E7606" t="str">
            <v/>
          </cell>
          <cell r="F7606" t="str">
            <v/>
          </cell>
          <cell r="G7606" t="str">
            <v/>
          </cell>
        </row>
        <row r="7607">
          <cell r="A7607" t="str">
            <v/>
          </cell>
          <cell r="E7607" t="str">
            <v/>
          </cell>
          <cell r="F7607" t="str">
            <v/>
          </cell>
          <cell r="G7607" t="str">
            <v/>
          </cell>
        </row>
        <row r="7608">
          <cell r="A7608" t="str">
            <v/>
          </cell>
          <cell r="E7608" t="str">
            <v/>
          </cell>
          <cell r="F7608" t="str">
            <v/>
          </cell>
          <cell r="G7608" t="str">
            <v/>
          </cell>
        </row>
        <row r="7609">
          <cell r="F7609" t="str">
            <v>SUBTOTAL</v>
          </cell>
          <cell r="G7609" t="str">
            <v/>
          </cell>
        </row>
        <row r="7611">
          <cell r="A7611" t="str">
            <v>IV. MANO DE OBRA</v>
          </cell>
        </row>
        <row r="7612">
          <cell r="A7612" t="str">
            <v>CÓDIGO</v>
          </cell>
          <cell r="B7612" t="str">
            <v>CARGOS PERSONAL</v>
          </cell>
          <cell r="D7612" t="str">
            <v>CANTIDAD</v>
          </cell>
          <cell r="E7612" t="str">
            <v>JORNAL TOTAL</v>
          </cell>
          <cell r="F7612" t="str">
            <v>RENDIMIENTO</v>
          </cell>
          <cell r="G7612" t="str">
            <v>VR. UNITARIO</v>
          </cell>
        </row>
        <row r="7613">
          <cell r="A7613" t="str">
            <v/>
          </cell>
          <cell r="E7613" t="str">
            <v/>
          </cell>
          <cell r="G7613" t="str">
            <v/>
          </cell>
        </row>
        <row r="7614">
          <cell r="A7614" t="str">
            <v/>
          </cell>
          <cell r="E7614" t="str">
            <v/>
          </cell>
          <cell r="F7614" t="str">
            <v/>
          </cell>
          <cell r="G7614" t="str">
            <v/>
          </cell>
        </row>
        <row r="7615">
          <cell r="A7615" t="str">
            <v/>
          </cell>
          <cell r="E7615" t="str">
            <v/>
          </cell>
          <cell r="F7615" t="str">
            <v/>
          </cell>
          <cell r="G7615" t="str">
            <v/>
          </cell>
        </row>
        <row r="7616">
          <cell r="A7616" t="str">
            <v/>
          </cell>
          <cell r="E7616" t="str">
            <v/>
          </cell>
          <cell r="F7616" t="str">
            <v/>
          </cell>
          <cell r="G7616" t="str">
            <v/>
          </cell>
        </row>
        <row r="7617">
          <cell r="F7617" t="str">
            <v>SUBTOTAL</v>
          </cell>
          <cell r="G7617" t="str">
            <v/>
          </cell>
        </row>
        <row r="7619">
          <cell r="A7619" t="str">
            <v>V. SERVICIOS</v>
          </cell>
        </row>
        <row r="7620">
          <cell r="A7620" t="str">
            <v>CÓDIGO</v>
          </cell>
          <cell r="B7620" t="str">
            <v>DESCRIPCIÓN</v>
          </cell>
          <cell r="D7620" t="str">
            <v>UNIDAD</v>
          </cell>
          <cell r="E7620" t="str">
            <v>CANTIDAD</v>
          </cell>
          <cell r="F7620" t="str">
            <v>PRECIO UNIT.</v>
          </cell>
          <cell r="G7620" t="str">
            <v>VR. UNITARIO</v>
          </cell>
        </row>
        <row r="7621">
          <cell r="A7621" t="str">
            <v/>
          </cell>
          <cell r="D7621" t="str">
            <v/>
          </cell>
          <cell r="F7621" t="str">
            <v/>
          </cell>
          <cell r="G7621" t="str">
            <v/>
          </cell>
        </row>
        <row r="7622">
          <cell r="A7622" t="str">
            <v/>
          </cell>
          <cell r="D7622" t="str">
            <v/>
          </cell>
          <cell r="F7622" t="str">
            <v/>
          </cell>
          <cell r="G7622" t="str">
            <v/>
          </cell>
        </row>
        <row r="7623">
          <cell r="A7623" t="str">
            <v/>
          </cell>
          <cell r="D7623" t="str">
            <v/>
          </cell>
          <cell r="F7623" t="str">
            <v/>
          </cell>
          <cell r="G7623" t="str">
            <v/>
          </cell>
        </row>
        <row r="7624">
          <cell r="F7624" t="str">
            <v>SUBTOTAL</v>
          </cell>
          <cell r="G7624" t="str">
            <v/>
          </cell>
        </row>
        <row r="7626">
          <cell r="A7626" t="str">
            <v>TOTAL COSTO DIRECTO</v>
          </cell>
          <cell r="G7626" t="str">
            <v/>
          </cell>
        </row>
        <row r="7628">
          <cell r="A7628" t="str">
            <v>2. COSTOS INDIRECTOS</v>
          </cell>
        </row>
        <row r="7630">
          <cell r="A7630" t="str">
            <v>DESCRIPCIÓN</v>
          </cell>
          <cell r="F7630" t="str">
            <v>PORCENTAJE</v>
          </cell>
          <cell r="G7630" t="str">
            <v>VALOR TOTAL</v>
          </cell>
        </row>
        <row r="7631">
          <cell r="A7631" t="str">
            <v>ADMINISTRACION</v>
          </cell>
          <cell r="F7631">
            <v>0.21665986967355252</v>
          </cell>
          <cell r="G7631" t="str">
            <v/>
          </cell>
        </row>
        <row r="7632">
          <cell r="A7632" t="str">
            <v>IMPREVISTOS</v>
          </cell>
          <cell r="F7632" t="e">
            <v>#REF!</v>
          </cell>
          <cell r="G7632" t="str">
            <v/>
          </cell>
        </row>
        <row r="7633">
          <cell r="A7633" t="str">
            <v>UTILIDADES</v>
          </cell>
          <cell r="F7633" t="e">
            <v>#REF!</v>
          </cell>
          <cell r="G7633" t="str">
            <v/>
          </cell>
        </row>
        <row r="7634">
          <cell r="A7634" t="str">
            <v>TOTAL COSTO INDIRECTO</v>
          </cell>
          <cell r="F7634" t="e">
            <v>#REF!</v>
          </cell>
          <cell r="G7634" t="str">
            <v/>
          </cell>
        </row>
        <row r="7636">
          <cell r="A7636" t="str">
            <v>PRECIO UNITARIO TOTAL APROXIMADO AL PESO</v>
          </cell>
          <cell r="G7636" t="str">
            <v/>
          </cell>
        </row>
        <row r="7638">
          <cell r="B7638" t="str">
            <v>RESPONSABLE: JOHNATAN DE JESÚS ATEHORTÚA LONDOÑO</v>
          </cell>
        </row>
        <row r="7639">
          <cell r="B7639" t="str">
            <v xml:space="preserve">PROFESIONAL DE APOYO </v>
          </cell>
        </row>
        <row r="7640">
          <cell r="B7640" t="str">
            <v xml:space="preserve">SECRETARÍA DE PLANEACIÓN Y DESARROLLO TERRITORIAL </v>
          </cell>
        </row>
        <row r="7641">
          <cell r="B7641" t="str">
            <v>M.P. 05202 - 396667 ANT</v>
          </cell>
          <cell r="D7641" t="str">
            <v>FIRMA RESPONSABLE</v>
          </cell>
        </row>
        <row r="7642">
          <cell r="A7642" t="str">
            <v>DEPARTAMENTO DE ANTIOQUIA</v>
          </cell>
          <cell r="F7642" t="str">
            <v/>
          </cell>
        </row>
        <row r="7643">
          <cell r="A7643" t="str">
            <v>MUNICIPIO DE YARUMAL</v>
          </cell>
        </row>
        <row r="7644">
          <cell r="A7644" t="str">
            <v xml:space="preserve">PROYECTO: MEJORAMIENTO DE VÍAS TERCIARIAS EN EL MUNICIPIO DE YARUMAL ANTIOQUIA </v>
          </cell>
        </row>
        <row r="7646">
          <cell r="A7646" t="str">
            <v>ANÁLISIS DE PRECIOS UNITARIOS</v>
          </cell>
        </row>
        <row r="7648">
          <cell r="A7648" t="str">
            <v>ITEM</v>
          </cell>
          <cell r="B7648" t="str">
            <v>DESCRIPCIÓN</v>
          </cell>
          <cell r="E7648" t="str">
            <v>UNIDAD</v>
          </cell>
          <cell r="F7648" t="str">
            <v>CANTIDAD</v>
          </cell>
          <cell r="G7648" t="str">
            <v>COSTO DIRECTO</v>
          </cell>
        </row>
        <row r="7649">
          <cell r="B7649" t="str">
            <v/>
          </cell>
          <cell r="E7649" t="str">
            <v/>
          </cell>
          <cell r="F7649" t="str">
            <v/>
          </cell>
          <cell r="G7649" t="str">
            <v/>
          </cell>
        </row>
        <row r="7651">
          <cell r="A7651" t="str">
            <v>1. COSTOS DIRECTOS</v>
          </cell>
        </row>
        <row r="7653">
          <cell r="A7653" t="str">
            <v>I. EQUIPO</v>
          </cell>
        </row>
        <row r="7654">
          <cell r="A7654" t="str">
            <v>CÓDIGO</v>
          </cell>
          <cell r="B7654" t="str">
            <v>DESCRIPCIÓN</v>
          </cell>
          <cell r="D7654" t="str">
            <v>UNIDAD</v>
          </cell>
          <cell r="E7654" t="str">
            <v>TARIFA</v>
          </cell>
          <cell r="F7654" t="str">
            <v>RENDIMIENTO</v>
          </cell>
          <cell r="G7654" t="str">
            <v>VR. UNITARIO</v>
          </cell>
        </row>
        <row r="7655">
          <cell r="A7655" t="str">
            <v/>
          </cell>
          <cell r="D7655" t="str">
            <v/>
          </cell>
          <cell r="E7655" t="str">
            <v/>
          </cell>
          <cell r="G7655" t="str">
            <v/>
          </cell>
        </row>
        <row r="7656">
          <cell r="A7656" t="str">
            <v/>
          </cell>
          <cell r="D7656" t="str">
            <v/>
          </cell>
          <cell r="E7656" t="str">
            <v/>
          </cell>
          <cell r="G7656" t="str">
            <v/>
          </cell>
        </row>
        <row r="7657">
          <cell r="A7657" t="str">
            <v/>
          </cell>
          <cell r="D7657" t="str">
            <v/>
          </cell>
          <cell r="E7657" t="str">
            <v/>
          </cell>
          <cell r="G7657" t="str">
            <v/>
          </cell>
        </row>
        <row r="7658">
          <cell r="A7658" t="str">
            <v/>
          </cell>
          <cell r="D7658" t="str">
            <v/>
          </cell>
          <cell r="E7658" t="str">
            <v/>
          </cell>
          <cell r="G7658" t="str">
            <v/>
          </cell>
        </row>
        <row r="7659">
          <cell r="A7659" t="str">
            <v/>
          </cell>
          <cell r="D7659" t="str">
            <v/>
          </cell>
          <cell r="E7659" t="str">
            <v/>
          </cell>
          <cell r="G7659" t="str">
            <v/>
          </cell>
        </row>
        <row r="7660">
          <cell r="A7660" t="str">
            <v/>
          </cell>
          <cell r="D7660" t="str">
            <v/>
          </cell>
          <cell r="E7660" t="str">
            <v/>
          </cell>
          <cell r="G7660" t="str">
            <v/>
          </cell>
        </row>
        <row r="7661">
          <cell r="A7661" t="str">
            <v/>
          </cell>
          <cell r="B7661" t="str">
            <v/>
          </cell>
          <cell r="D7661" t="str">
            <v/>
          </cell>
          <cell r="E7661" t="str">
            <v/>
          </cell>
          <cell r="F7661" t="str">
            <v/>
          </cell>
          <cell r="G7661" t="str">
            <v/>
          </cell>
        </row>
        <row r="7662">
          <cell r="F7662" t="str">
            <v>SUBTOTAL</v>
          </cell>
          <cell r="G7662" t="str">
            <v/>
          </cell>
        </row>
        <row r="7664">
          <cell r="A7664" t="str">
            <v>II. MATERIALES</v>
          </cell>
        </row>
        <row r="7665">
          <cell r="A7665" t="str">
            <v>CÓDIGO</v>
          </cell>
          <cell r="B7665" t="str">
            <v>DESCRIPCIÓN</v>
          </cell>
          <cell r="C7665" t="str">
            <v>UNIDAD</v>
          </cell>
          <cell r="D7665" t="str">
            <v>CANTIDAD</v>
          </cell>
          <cell r="E7665" t="str">
            <v>DESP.</v>
          </cell>
          <cell r="F7665" t="str">
            <v>PRECIO UNIT.</v>
          </cell>
          <cell r="G7665" t="str">
            <v>VR. UNITARIO</v>
          </cell>
        </row>
        <row r="7666">
          <cell r="A7666" t="str">
            <v/>
          </cell>
          <cell r="C7666" t="str">
            <v/>
          </cell>
          <cell r="F7666" t="str">
            <v/>
          </cell>
          <cell r="G7666" t="str">
            <v/>
          </cell>
        </row>
        <row r="7667">
          <cell r="A7667" t="str">
            <v/>
          </cell>
          <cell r="C7667" t="str">
            <v/>
          </cell>
          <cell r="F7667" t="str">
            <v/>
          </cell>
          <cell r="G7667" t="str">
            <v/>
          </cell>
        </row>
        <row r="7668">
          <cell r="A7668" t="str">
            <v/>
          </cell>
          <cell r="C7668" t="str">
            <v/>
          </cell>
          <cell r="F7668" t="str">
            <v/>
          </cell>
          <cell r="G7668" t="str">
            <v/>
          </cell>
        </row>
        <row r="7669">
          <cell r="A7669" t="str">
            <v/>
          </cell>
          <cell r="C7669" t="str">
            <v/>
          </cell>
          <cell r="F7669" t="str">
            <v/>
          </cell>
          <cell r="G7669" t="str">
            <v/>
          </cell>
        </row>
        <row r="7670">
          <cell r="A7670" t="str">
            <v/>
          </cell>
          <cell r="C7670" t="str">
            <v/>
          </cell>
          <cell r="F7670" t="str">
            <v/>
          </cell>
          <cell r="G7670" t="str">
            <v/>
          </cell>
        </row>
        <row r="7671">
          <cell r="A7671" t="str">
            <v/>
          </cell>
          <cell r="C7671" t="str">
            <v/>
          </cell>
          <cell r="F7671" t="str">
            <v/>
          </cell>
          <cell r="G7671" t="str">
            <v/>
          </cell>
        </row>
        <row r="7672">
          <cell r="A7672" t="str">
            <v/>
          </cell>
          <cell r="C7672" t="str">
            <v/>
          </cell>
          <cell r="F7672" t="str">
            <v/>
          </cell>
          <cell r="G7672" t="str">
            <v/>
          </cell>
        </row>
        <row r="7673">
          <cell r="A7673" t="str">
            <v/>
          </cell>
          <cell r="C7673" t="str">
            <v/>
          </cell>
          <cell r="F7673" t="str">
            <v/>
          </cell>
          <cell r="G7673" t="str">
            <v/>
          </cell>
        </row>
        <row r="7674">
          <cell r="A7674" t="str">
            <v/>
          </cell>
          <cell r="C7674" t="str">
            <v/>
          </cell>
          <cell r="F7674" t="str">
            <v/>
          </cell>
          <cell r="G7674" t="str">
            <v/>
          </cell>
        </row>
        <row r="7675">
          <cell r="A7675" t="str">
            <v/>
          </cell>
          <cell r="C7675" t="str">
            <v/>
          </cell>
          <cell r="F7675" t="str">
            <v/>
          </cell>
          <cell r="G7675" t="str">
            <v/>
          </cell>
        </row>
        <row r="7676">
          <cell r="A7676" t="str">
            <v/>
          </cell>
          <cell r="C7676" t="str">
            <v/>
          </cell>
          <cell r="F7676" t="str">
            <v/>
          </cell>
          <cell r="G7676" t="str">
            <v/>
          </cell>
        </row>
        <row r="7677">
          <cell r="A7677" t="str">
            <v/>
          </cell>
          <cell r="C7677" t="str">
            <v/>
          </cell>
          <cell r="F7677" t="str">
            <v/>
          </cell>
          <cell r="G7677" t="str">
            <v/>
          </cell>
        </row>
        <row r="7678">
          <cell r="A7678" t="str">
            <v/>
          </cell>
          <cell r="C7678" t="str">
            <v/>
          </cell>
          <cell r="F7678" t="str">
            <v/>
          </cell>
          <cell r="G7678" t="str">
            <v/>
          </cell>
        </row>
        <row r="7679">
          <cell r="A7679" t="str">
            <v/>
          </cell>
          <cell r="C7679" t="str">
            <v/>
          </cell>
          <cell r="F7679" t="str">
            <v/>
          </cell>
          <cell r="G7679" t="str">
            <v/>
          </cell>
        </row>
        <row r="7680">
          <cell r="F7680" t="str">
            <v>SUBTOTAL</v>
          </cell>
          <cell r="G7680" t="str">
            <v/>
          </cell>
        </row>
        <row r="7682">
          <cell r="A7682" t="str">
            <v>III. TRANSPORTES</v>
          </cell>
        </row>
        <row r="7683">
          <cell r="A7683" t="str">
            <v>CÓDIGO</v>
          </cell>
          <cell r="B7683" t="str">
            <v>DESCRIPCIÓN</v>
          </cell>
          <cell r="C7683" t="str">
            <v>TIPO</v>
          </cell>
          <cell r="D7683" t="str">
            <v>VOLUMEN/PESO</v>
          </cell>
          <cell r="E7683" t="str">
            <v>DISTANCIA</v>
          </cell>
          <cell r="F7683" t="str">
            <v>TARIFA</v>
          </cell>
          <cell r="G7683" t="str">
            <v>VR. UNITARIO</v>
          </cell>
        </row>
        <row r="7684">
          <cell r="A7684" t="str">
            <v/>
          </cell>
          <cell r="E7684" t="str">
            <v/>
          </cell>
          <cell r="F7684" t="str">
            <v/>
          </cell>
          <cell r="G7684" t="str">
            <v/>
          </cell>
        </row>
        <row r="7685">
          <cell r="A7685" t="str">
            <v/>
          </cell>
          <cell r="E7685" t="str">
            <v/>
          </cell>
          <cell r="F7685" t="str">
            <v/>
          </cell>
          <cell r="G7685" t="str">
            <v/>
          </cell>
        </row>
        <row r="7686">
          <cell r="A7686" t="str">
            <v/>
          </cell>
          <cell r="E7686" t="str">
            <v/>
          </cell>
          <cell r="F7686" t="str">
            <v/>
          </cell>
          <cell r="G7686" t="str">
            <v/>
          </cell>
        </row>
        <row r="7687">
          <cell r="F7687" t="str">
            <v>SUBTOTAL</v>
          </cell>
          <cell r="G7687" t="str">
            <v/>
          </cell>
        </row>
        <row r="7689">
          <cell r="A7689" t="str">
            <v>IV. MANO DE OBRA</v>
          </cell>
        </row>
        <row r="7690">
          <cell r="A7690" t="str">
            <v>CÓDIGO</v>
          </cell>
          <cell r="B7690" t="str">
            <v>CARGOS PERSONAL</v>
          </cell>
          <cell r="D7690" t="str">
            <v>CANTIDAD</v>
          </cell>
          <cell r="E7690" t="str">
            <v>JORNAL TOTAL</v>
          </cell>
          <cell r="F7690" t="str">
            <v>RENDIMIENTO</v>
          </cell>
          <cell r="G7690" t="str">
            <v>VR. UNITARIO</v>
          </cell>
        </row>
        <row r="7691">
          <cell r="A7691" t="str">
            <v/>
          </cell>
          <cell r="E7691" t="str">
            <v/>
          </cell>
          <cell r="G7691" t="str">
            <v/>
          </cell>
        </row>
        <row r="7692">
          <cell r="A7692" t="str">
            <v/>
          </cell>
          <cell r="E7692" t="str">
            <v/>
          </cell>
          <cell r="F7692" t="str">
            <v/>
          </cell>
          <cell r="G7692" t="str">
            <v/>
          </cell>
        </row>
        <row r="7693">
          <cell r="A7693" t="str">
            <v/>
          </cell>
          <cell r="E7693" t="str">
            <v/>
          </cell>
          <cell r="F7693" t="str">
            <v/>
          </cell>
          <cell r="G7693" t="str">
            <v/>
          </cell>
        </row>
        <row r="7694">
          <cell r="A7694" t="str">
            <v/>
          </cell>
          <cell r="E7694" t="str">
            <v/>
          </cell>
          <cell r="F7694" t="str">
            <v/>
          </cell>
          <cell r="G7694" t="str">
            <v/>
          </cell>
        </row>
        <row r="7695">
          <cell r="F7695" t="str">
            <v>SUBTOTAL</v>
          </cell>
          <cell r="G7695" t="str">
            <v/>
          </cell>
        </row>
        <row r="7697">
          <cell r="A7697" t="str">
            <v>V. SERVICIOS</v>
          </cell>
        </row>
        <row r="7698">
          <cell r="A7698" t="str">
            <v>CÓDIGO</v>
          </cell>
          <cell r="B7698" t="str">
            <v>DESCRIPCIÓN</v>
          </cell>
          <cell r="D7698" t="str">
            <v>UNIDAD</v>
          </cell>
          <cell r="E7698" t="str">
            <v>CANTIDAD</v>
          </cell>
          <cell r="F7698" t="str">
            <v>PRECIO UNIT.</v>
          </cell>
          <cell r="G7698" t="str">
            <v>VR. UNITARIO</v>
          </cell>
        </row>
        <row r="7699">
          <cell r="A7699" t="str">
            <v/>
          </cell>
          <cell r="D7699" t="str">
            <v/>
          </cell>
          <cell r="F7699" t="str">
            <v/>
          </cell>
          <cell r="G7699" t="str">
            <v/>
          </cell>
        </row>
        <row r="7700">
          <cell r="A7700" t="str">
            <v/>
          </cell>
          <cell r="D7700" t="str">
            <v/>
          </cell>
          <cell r="F7700" t="str">
            <v/>
          </cell>
          <cell r="G7700" t="str">
            <v/>
          </cell>
        </row>
        <row r="7701">
          <cell r="A7701" t="str">
            <v/>
          </cell>
          <cell r="D7701" t="str">
            <v/>
          </cell>
          <cell r="F7701" t="str">
            <v/>
          </cell>
          <cell r="G7701" t="str">
            <v/>
          </cell>
        </row>
        <row r="7702">
          <cell r="F7702" t="str">
            <v>SUBTOTAL</v>
          </cell>
          <cell r="G7702" t="str">
            <v/>
          </cell>
        </row>
        <row r="7704">
          <cell r="A7704" t="str">
            <v>TOTAL COSTO DIRECTO</v>
          </cell>
          <cell r="G7704" t="str">
            <v/>
          </cell>
        </row>
        <row r="7706">
          <cell r="A7706" t="str">
            <v>2. COSTOS INDIRECTOS</v>
          </cell>
        </row>
        <row r="7708">
          <cell r="A7708" t="str">
            <v>DESCRIPCIÓN</v>
          </cell>
          <cell r="F7708" t="str">
            <v>PORCENTAJE</v>
          </cell>
          <cell r="G7708" t="str">
            <v>VALOR TOTAL</v>
          </cell>
        </row>
        <row r="7709">
          <cell r="A7709" t="str">
            <v>ADMINISTRACION</v>
          </cell>
          <cell r="F7709">
            <v>0.21665986967355252</v>
          </cell>
          <cell r="G7709" t="str">
            <v/>
          </cell>
        </row>
        <row r="7710">
          <cell r="A7710" t="str">
            <v>IMPREVISTOS</v>
          </cell>
          <cell r="F7710" t="e">
            <v>#REF!</v>
          </cell>
          <cell r="G7710" t="str">
            <v/>
          </cell>
        </row>
        <row r="7711">
          <cell r="A7711" t="str">
            <v>UTILIDADES</v>
          </cell>
          <cell r="F7711" t="e">
            <v>#REF!</v>
          </cell>
          <cell r="G7711" t="str">
            <v/>
          </cell>
        </row>
        <row r="7712">
          <cell r="A7712" t="str">
            <v>TOTAL COSTO INDIRECTO</v>
          </cell>
          <cell r="F7712" t="e">
            <v>#REF!</v>
          </cell>
          <cell r="G7712" t="str">
            <v/>
          </cell>
        </row>
        <row r="7714">
          <cell r="A7714" t="str">
            <v>PRECIO UNITARIO TOTAL APROXIMADO AL PESO</v>
          </cell>
          <cell r="G7714" t="str">
            <v/>
          </cell>
        </row>
        <row r="7716">
          <cell r="B7716" t="str">
            <v>RESPONSABLE: JOHNATAN DE JESÚS ATEHORTÚA LONDOÑO</v>
          </cell>
        </row>
        <row r="7717">
          <cell r="B7717" t="str">
            <v xml:space="preserve">PROFESIONAL DE APOYO </v>
          </cell>
        </row>
        <row r="7718">
          <cell r="B7718" t="str">
            <v xml:space="preserve">SECRETARÍA DE PLANEACIÓN Y DESARROLLO TERRITORIAL </v>
          </cell>
        </row>
        <row r="7719">
          <cell r="B7719" t="str">
            <v>M.P. 05202 - 396667 ANT</v>
          </cell>
          <cell r="D7719" t="str">
            <v>FIRMA RESPONSABLE</v>
          </cell>
        </row>
      </sheetData>
      <sheetData sheetId="3" refreshError="1">
        <row r="1">
          <cell r="A1" t="str">
            <v xml:space="preserve">PROYECTO: MEJORAMIENTO DE VÍAS TERCIARIAS EN EL MUNICIPIO DE YARUMAL ANTIOQUIA </v>
          </cell>
          <cell r="B1">
            <v>0</v>
          </cell>
          <cell r="C1">
            <v>0</v>
          </cell>
          <cell r="D1">
            <v>0</v>
          </cell>
          <cell r="E1">
            <v>0</v>
          </cell>
          <cell r="F1">
            <v>0</v>
          </cell>
          <cell r="G1">
            <v>0</v>
          </cell>
          <cell r="H1">
            <v>0</v>
          </cell>
        </row>
        <row r="2">
          <cell r="A2">
            <v>0</v>
          </cell>
          <cell r="B2">
            <v>0</v>
          </cell>
          <cell r="C2">
            <v>0</v>
          </cell>
          <cell r="D2">
            <v>0</v>
          </cell>
          <cell r="E2">
            <v>0</v>
          </cell>
          <cell r="F2">
            <v>0</v>
          </cell>
          <cell r="G2">
            <v>0</v>
          </cell>
          <cell r="H2">
            <v>0</v>
          </cell>
        </row>
        <row r="3">
          <cell r="A3" t="str">
            <v>PRESUPUESTO GENERAL</v>
          </cell>
          <cell r="B3">
            <v>0</v>
          </cell>
          <cell r="C3">
            <v>0</v>
          </cell>
          <cell r="D3">
            <v>0</v>
          </cell>
          <cell r="E3">
            <v>0</v>
          </cell>
          <cell r="F3">
            <v>0</v>
          </cell>
          <cell r="G3">
            <v>0</v>
          </cell>
          <cell r="H3">
            <v>0</v>
          </cell>
        </row>
        <row r="5">
          <cell r="A5" t="str">
            <v>ITEM</v>
          </cell>
          <cell r="B5" t="str">
            <v>ESPECIFICACIONES</v>
          </cell>
          <cell r="C5">
            <v>0</v>
          </cell>
          <cell r="D5" t="str">
            <v>DESCRIPCIÓN</v>
          </cell>
          <cell r="E5" t="str">
            <v>UNIDAD</v>
          </cell>
          <cell r="F5" t="str">
            <v>CANTIDAD</v>
          </cell>
          <cell r="G5" t="str">
            <v>VR.UNITARIO</v>
          </cell>
          <cell r="H5" t="str">
            <v>VALOR TOTAL</v>
          </cell>
        </row>
        <row r="6">
          <cell r="A6">
            <v>0</v>
          </cell>
          <cell r="B6" t="str">
            <v>GENERAL</v>
          </cell>
          <cell r="C6" t="str">
            <v>PARTICULAR</v>
          </cell>
          <cell r="D6">
            <v>0</v>
          </cell>
          <cell r="E6">
            <v>0</v>
          </cell>
          <cell r="F6">
            <v>0</v>
          </cell>
          <cell r="G6">
            <v>0</v>
          </cell>
          <cell r="H6">
            <v>0</v>
          </cell>
        </row>
        <row r="7">
          <cell r="A7">
            <v>1</v>
          </cell>
          <cell r="B7">
            <v>0</v>
          </cell>
          <cell r="C7">
            <v>0</v>
          </cell>
          <cell r="D7" t="str">
            <v xml:space="preserve">OBRAS PRELIMINARES </v>
          </cell>
          <cell r="E7">
            <v>0</v>
          </cell>
          <cell r="F7" t="str">
            <v/>
          </cell>
          <cell r="G7" t="str">
            <v/>
          </cell>
          <cell r="H7">
            <v>0</v>
          </cell>
        </row>
        <row r="8">
          <cell r="A8" t="str">
            <v>1.1</v>
          </cell>
          <cell r="B8">
            <v>0</v>
          </cell>
          <cell r="C8" t="str">
            <v>104 - 00 P.</v>
          </cell>
          <cell r="D8" t="str">
            <v xml:space="preserve">Localización, trazado y replanteo con equipo de presición y comisión topográfica. </v>
          </cell>
          <cell r="E8" t="str">
            <v>m2</v>
          </cell>
          <cell r="F8">
            <v>6986</v>
          </cell>
          <cell r="G8">
            <v>1247</v>
          </cell>
          <cell r="H8">
            <v>8711542</v>
          </cell>
        </row>
        <row r="9">
          <cell r="A9" t="str">
            <v>1.2</v>
          </cell>
          <cell r="B9">
            <v>0</v>
          </cell>
          <cell r="C9">
            <v>0</v>
          </cell>
          <cell r="D9" t="str">
            <v xml:space="preserve">Limpieza de obras transversales existentes, incluye retiro de material retenido en tubería, pocetas, cabezotes y descoles </v>
          </cell>
          <cell r="E9" t="str">
            <v>und</v>
          </cell>
          <cell r="F9">
            <v>12</v>
          </cell>
          <cell r="G9">
            <v>28041</v>
          </cell>
          <cell r="H9">
            <v>336492</v>
          </cell>
        </row>
        <row r="10">
          <cell r="A10">
            <v>2</v>
          </cell>
          <cell r="B10">
            <v>0</v>
          </cell>
          <cell r="C10">
            <v>0</v>
          </cell>
          <cell r="D10" t="str">
            <v xml:space="preserve">MOVIMIENTOS DE TIERRA </v>
          </cell>
          <cell r="E10">
            <v>0</v>
          </cell>
          <cell r="F10" t="str">
            <v/>
          </cell>
          <cell r="G10" t="str">
            <v/>
          </cell>
          <cell r="H10">
            <v>0</v>
          </cell>
        </row>
        <row r="11">
          <cell r="A11" t="str">
            <v>2.1</v>
          </cell>
          <cell r="B11">
            <v>0</v>
          </cell>
          <cell r="C11">
            <v>0</v>
          </cell>
          <cell r="D11" t="str">
            <v>REMOCIONES Y LLENOS</v>
          </cell>
          <cell r="E11">
            <v>0</v>
          </cell>
          <cell r="F11" t="str">
            <v/>
          </cell>
          <cell r="G11" t="str">
            <v/>
          </cell>
          <cell r="H11">
            <v>0</v>
          </cell>
        </row>
        <row r="12">
          <cell r="A12" t="str">
            <v>2.1.1</v>
          </cell>
          <cell r="B12" t="str">
            <v>210- 13 INV</v>
          </cell>
          <cell r="C12">
            <v>0</v>
          </cell>
          <cell r="D12" t="str">
            <v>Remoción mecanica de derrumbes. No incluye transporte. Incluye derecho a botadero.</v>
          </cell>
          <cell r="E12" t="str">
            <v>m³</v>
          </cell>
          <cell r="F12">
            <v>200</v>
          </cell>
          <cell r="G12">
            <v>9028</v>
          </cell>
          <cell r="H12">
            <v>1805600</v>
          </cell>
        </row>
        <row r="13">
          <cell r="A13" t="str">
            <v>2.1.2</v>
          </cell>
          <cell r="B13">
            <v>0</v>
          </cell>
          <cell r="C13">
            <v>0</v>
          </cell>
          <cell r="D13" t="str">
            <v>Suministro, colocación, conformación y compactación de material de la zona para afirmado de vías. No incluye transporte. Compactación hasta obtener una densidad mínima del 95%, de la obtenida del proctor modificado.</v>
          </cell>
          <cell r="E13" t="str">
            <v>m³</v>
          </cell>
          <cell r="F13">
            <v>198</v>
          </cell>
          <cell r="G13">
            <v>51150</v>
          </cell>
          <cell r="H13">
            <v>10127700</v>
          </cell>
        </row>
        <row r="14">
          <cell r="A14" t="str">
            <v>2.2</v>
          </cell>
          <cell r="B14">
            <v>0</v>
          </cell>
          <cell r="C14">
            <v>0</v>
          </cell>
          <cell r="D14" t="str">
            <v>CONFORMACIÓN DEL TERRENO</v>
          </cell>
          <cell r="E14">
            <v>0</v>
          </cell>
          <cell r="F14" t="str">
            <v/>
          </cell>
          <cell r="G14" t="str">
            <v/>
          </cell>
          <cell r="H14">
            <v>0</v>
          </cell>
        </row>
        <row r="15">
          <cell r="A15" t="str">
            <v>2.2.1</v>
          </cell>
          <cell r="B15" t="str">
            <v>310 - 13 INV</v>
          </cell>
          <cell r="C15">
            <v>0</v>
          </cell>
          <cell r="D15" t="str">
            <v>Conformación de calzada con motoniveladora. Incluye nivelación, compactación, limpieza y reconstrucción de cunetas y todo lo necesario para la correcta ejecución de la actividad.</v>
          </cell>
          <cell r="E15" t="str">
            <v>m²</v>
          </cell>
          <cell r="F15">
            <v>6986</v>
          </cell>
          <cell r="G15">
            <v>1162</v>
          </cell>
          <cell r="H15">
            <v>8117732</v>
          </cell>
        </row>
        <row r="16">
          <cell r="A16">
            <v>3</v>
          </cell>
          <cell r="B16">
            <v>0</v>
          </cell>
          <cell r="C16">
            <v>0</v>
          </cell>
          <cell r="D16" t="str">
            <v xml:space="preserve">AFIRMADOS, BASES Y SUB - BASES </v>
          </cell>
          <cell r="E16">
            <v>0</v>
          </cell>
          <cell r="F16" t="str">
            <v/>
          </cell>
          <cell r="G16" t="str">
            <v/>
          </cell>
          <cell r="H16">
            <v>0</v>
          </cell>
        </row>
        <row r="17">
          <cell r="A17" t="str">
            <v>3.1</v>
          </cell>
          <cell r="B17">
            <v>0</v>
          </cell>
          <cell r="C17">
            <v>0</v>
          </cell>
          <cell r="D17" t="str">
            <v>PAVIMENTO</v>
          </cell>
          <cell r="E17">
            <v>0</v>
          </cell>
          <cell r="F17" t="str">
            <v/>
          </cell>
          <cell r="G17" t="str">
            <v/>
          </cell>
          <cell r="H17">
            <v>0</v>
          </cell>
        </row>
        <row r="18">
          <cell r="A18" t="str">
            <v>3.1.1</v>
          </cell>
          <cell r="B18" t="str">
            <v>330 - 13 INV</v>
          </cell>
          <cell r="C18">
            <v>0</v>
          </cell>
          <cell r="D18" t="str">
            <v>Suministro, colocación, conformación y compactación de Base en cumplimiento de la norma INV-E correspondiente, no incluye transporte. Compactación hasta obtener una densidad mínima del 98%, de la obtenida en el ensayo del Proctor modificado.</v>
          </cell>
          <cell r="E18" t="str">
            <v>m³</v>
          </cell>
          <cell r="F18">
            <v>946</v>
          </cell>
          <cell r="G18">
            <v>103234</v>
          </cell>
          <cell r="H18">
            <v>97659364</v>
          </cell>
        </row>
        <row r="19">
          <cell r="A19" t="str">
            <v>3.2</v>
          </cell>
          <cell r="B19">
            <v>0</v>
          </cell>
          <cell r="C19">
            <v>0</v>
          </cell>
          <cell r="D19" t="str">
            <v xml:space="preserve">CONCRETO - MORTEROS </v>
          </cell>
          <cell r="E19">
            <v>0</v>
          </cell>
          <cell r="F19" t="str">
            <v/>
          </cell>
          <cell r="G19" t="str">
            <v/>
          </cell>
          <cell r="H19">
            <v>0</v>
          </cell>
        </row>
        <row r="20">
          <cell r="A20" t="str">
            <v>3.2.1</v>
          </cell>
          <cell r="B20" t="str">
            <v>630 -13 INV</v>
          </cell>
          <cell r="C20">
            <v>0</v>
          </cell>
          <cell r="D20" t="str">
            <v>Construcción, armado y vaciado de placa huella y dentellones iniciales y finales según diseño en Concreto de resistencia a la compresión de 21MPa. El acero se pagará en el item correspondiente. Incluye transporte de los elementos y materiales. Incluye todos los elementos y materiales necesarios para su correcta construcción y funcionamiento.</v>
          </cell>
          <cell r="E20" t="str">
            <v>m³</v>
          </cell>
          <cell r="F20">
            <v>432</v>
          </cell>
          <cell r="G20">
            <v>708780</v>
          </cell>
          <cell r="H20">
            <v>306192960</v>
          </cell>
        </row>
        <row r="21">
          <cell r="A21" t="str">
            <v>3.2.2</v>
          </cell>
          <cell r="B21" t="str">
            <v>630 -13 INV</v>
          </cell>
          <cell r="C21">
            <v>0</v>
          </cell>
          <cell r="D21" t="str">
            <v>Construcción, armado y vaciado entre riel de placa-huella en concreto ciclópeo clase D de 21MPa de resistencia a la compresión y piedra de 0,08m y  00,12m de canto rodado .Incluye transporte de los elementos y materiales. Incluye todos los elementos y materiales necesarios para su correcta construcción y funcionamiento</v>
          </cell>
          <cell r="E21" t="str">
            <v>m³</v>
          </cell>
          <cell r="F21">
            <v>285</v>
          </cell>
          <cell r="G21">
            <v>392083</v>
          </cell>
          <cell r="H21">
            <v>111743655</v>
          </cell>
        </row>
        <row r="22">
          <cell r="A22" t="str">
            <v>3.2.3</v>
          </cell>
          <cell r="B22" t="str">
            <v>630 -13 INV</v>
          </cell>
          <cell r="C22">
            <v>0</v>
          </cell>
          <cell r="D22" t="str">
            <v>Construcción, armado y vaciado de vigas riostras según diseño con Concreto de resistencia a la compresión de 210 Kg/cm2 (3000 psi) El acero se pagará en el item correspondiente.Incluye transporte de los elementos y materiales. Incluye todos los elementos y materiales necesarios para su correcta construcción y funcionamiento</v>
          </cell>
          <cell r="E22" t="str">
            <v>m³</v>
          </cell>
          <cell r="F22">
            <v>140</v>
          </cell>
          <cell r="G22">
            <v>698243</v>
          </cell>
          <cell r="H22">
            <v>97754020</v>
          </cell>
        </row>
        <row r="23">
          <cell r="A23" t="str">
            <v>3.2.4</v>
          </cell>
          <cell r="B23" t="str">
            <v>630 -13 INV</v>
          </cell>
          <cell r="C23">
            <v>0</v>
          </cell>
          <cell r="D23" t="str">
            <v>Concreto de 210 kg/cm² (3.000 psi) para cuneta y bordillo según diseño (El acero y el trasnporte se pagaran en los item correspondiente).Incluye transporte de los elementos y materiales. Incluye todos los elementos y materiales necesarios para su correcta construcción y funcionamiento</v>
          </cell>
          <cell r="E23" t="str">
            <v>m³</v>
          </cell>
          <cell r="F23">
            <v>284</v>
          </cell>
          <cell r="G23">
            <v>634539</v>
          </cell>
          <cell r="H23">
            <v>180209076</v>
          </cell>
        </row>
        <row r="24">
          <cell r="A24" t="str">
            <v>3.2.5</v>
          </cell>
          <cell r="B24" t="str">
            <v>630 -13 INV</v>
          </cell>
          <cell r="C24">
            <v>0</v>
          </cell>
          <cell r="D24" t="str">
            <v>Solado de limpieza de superficie con vaciado in situ de concreto clase F (14MPa) para vigas riostras de espesor  E=0.05m. Incluye transporte de los elementos y materiales.</v>
          </cell>
          <cell r="E24" t="str">
            <v>m3</v>
          </cell>
          <cell r="F24">
            <v>23</v>
          </cell>
          <cell r="G24">
            <v>542251</v>
          </cell>
          <cell r="H24">
            <v>12471773</v>
          </cell>
        </row>
        <row r="25">
          <cell r="A25">
            <v>4</v>
          </cell>
          <cell r="B25">
            <v>0</v>
          </cell>
          <cell r="C25">
            <v>0</v>
          </cell>
          <cell r="D25" t="str">
            <v xml:space="preserve">ACEROS DE REFUERZO </v>
          </cell>
          <cell r="E25">
            <v>0</v>
          </cell>
          <cell r="F25" t="str">
            <v/>
          </cell>
          <cell r="G25" t="str">
            <v/>
          </cell>
          <cell r="H25">
            <v>0</v>
          </cell>
        </row>
        <row r="26">
          <cell r="A26" t="str">
            <v>4.1</v>
          </cell>
          <cell r="B26" t="str">
            <v>640 - 13 INV</v>
          </cell>
          <cell r="C26">
            <v>0</v>
          </cell>
          <cell r="D26" t="str">
            <v>Suminsitro , transporte e instalacion de Acero de refuerzo 4.200 kg/cm²  (60.000 psi) para placas,  vigas riostras, dentellones, cunetas y bordillos.</v>
          </cell>
          <cell r="E26" t="str">
            <v>kg</v>
          </cell>
          <cell r="F26">
            <v>70743</v>
          </cell>
          <cell r="G26">
            <v>6378</v>
          </cell>
          <cell r="H26">
            <v>451198854</v>
          </cell>
        </row>
        <row r="27">
          <cell r="A27">
            <v>5</v>
          </cell>
          <cell r="B27">
            <v>0</v>
          </cell>
          <cell r="C27">
            <v>0</v>
          </cell>
          <cell r="D27" t="str">
            <v xml:space="preserve">TRANSPORTE </v>
          </cell>
          <cell r="E27">
            <v>0</v>
          </cell>
          <cell r="F27" t="str">
            <v/>
          </cell>
          <cell r="G27" t="str">
            <v/>
          </cell>
          <cell r="H27">
            <v>0</v>
          </cell>
        </row>
        <row r="28">
          <cell r="A28" t="str">
            <v>5.1</v>
          </cell>
          <cell r="B28" t="str">
            <v>900 - 13 INV</v>
          </cell>
          <cell r="C28">
            <v>0</v>
          </cell>
          <cell r="D28" t="str">
            <v>Transporte de sobrantes provenientes de la excavación de la explanación, canales, préstamos, derrumbes  y demás para distancias superiores a 1000 m medidos a partir de 100 m. Material medido en volqueta.</v>
          </cell>
          <cell r="E28" t="str">
            <v>m3</v>
          </cell>
          <cell r="F28">
            <v>200</v>
          </cell>
          <cell r="G28">
            <v>4750</v>
          </cell>
          <cell r="H28">
            <v>950000</v>
          </cell>
        </row>
        <row r="29">
          <cell r="A29" t="str">
            <v>5.2</v>
          </cell>
          <cell r="B29" t="str">
            <v>901 - 13 INV</v>
          </cell>
          <cell r="C29">
            <v>0</v>
          </cell>
          <cell r="D29" t="str">
            <v>Transporte de materiales provenientes de afirmados, subbases, bases y mezclas asfálticas para distancias mayores de tres mil metros (3,000 m). Material compacto.</v>
          </cell>
          <cell r="E29" t="str">
            <v>m3</v>
          </cell>
          <cell r="F29">
            <v>1144</v>
          </cell>
          <cell r="G29">
            <v>118636</v>
          </cell>
          <cell r="H29">
            <v>135719584</v>
          </cell>
        </row>
        <row r="30">
          <cell r="A30" t="str">
            <v>SUBTOTAL COSTOS DIRECTOS</v>
          </cell>
          <cell r="B30">
            <v>0</v>
          </cell>
          <cell r="C30">
            <v>0</v>
          </cell>
          <cell r="D30">
            <v>0</v>
          </cell>
          <cell r="E30">
            <v>0</v>
          </cell>
          <cell r="F30">
            <v>0</v>
          </cell>
          <cell r="G30">
            <v>0</v>
          </cell>
          <cell r="H30">
            <v>1422998352</v>
          </cell>
        </row>
        <row r="31">
          <cell r="A31" t="str">
            <v>% ADMINISTRACIÓN</v>
          </cell>
          <cell r="B31">
            <v>0</v>
          </cell>
          <cell r="C31">
            <v>0</v>
          </cell>
          <cell r="D31">
            <v>0</v>
          </cell>
          <cell r="E31">
            <v>0</v>
          </cell>
          <cell r="F31">
            <v>0</v>
          </cell>
          <cell r="G31">
            <v>0.21665986967347597</v>
          </cell>
          <cell r="H31">
            <v>308306637.48989111</v>
          </cell>
        </row>
        <row r="32">
          <cell r="A32" t="str">
            <v>% IMPREVISTOS</v>
          </cell>
          <cell r="B32">
            <v>0</v>
          </cell>
          <cell r="C32">
            <v>0</v>
          </cell>
          <cell r="D32">
            <v>0</v>
          </cell>
          <cell r="E32">
            <v>0</v>
          </cell>
          <cell r="F32">
            <v>0</v>
          </cell>
          <cell r="G32">
            <v>0.01</v>
          </cell>
          <cell r="H32">
            <v>14229983.52</v>
          </cell>
        </row>
        <row r="33">
          <cell r="A33" t="str">
            <v>% UTILIDADES</v>
          </cell>
          <cell r="B33">
            <v>0</v>
          </cell>
          <cell r="C33">
            <v>0</v>
          </cell>
          <cell r="D33">
            <v>0</v>
          </cell>
          <cell r="E33">
            <v>0</v>
          </cell>
          <cell r="F33">
            <v>0</v>
          </cell>
          <cell r="G33">
            <v>0.04</v>
          </cell>
          <cell r="H33">
            <v>56919934.079999998</v>
          </cell>
        </row>
        <row r="34">
          <cell r="A34" t="str">
            <v>PLAN DE MANEJO AMBIENTAL (PMA)</v>
          </cell>
          <cell r="B34">
            <v>0</v>
          </cell>
          <cell r="C34">
            <v>0</v>
          </cell>
          <cell r="D34">
            <v>0</v>
          </cell>
          <cell r="E34">
            <v>0</v>
          </cell>
          <cell r="F34">
            <v>0</v>
          </cell>
          <cell r="G34">
            <v>0</v>
          </cell>
          <cell r="H34">
            <v>11131800</v>
          </cell>
        </row>
        <row r="35">
          <cell r="A35" t="str">
            <v>PLAN DE MANEJO DE TRÁNSITO (PMT)</v>
          </cell>
          <cell r="B35">
            <v>0</v>
          </cell>
          <cell r="C35">
            <v>0</v>
          </cell>
          <cell r="D35">
            <v>0</v>
          </cell>
          <cell r="E35">
            <v>0</v>
          </cell>
          <cell r="F35">
            <v>0</v>
          </cell>
          <cell r="G35">
            <v>0</v>
          </cell>
          <cell r="H35">
            <v>56693888</v>
          </cell>
        </row>
        <row r="36">
          <cell r="A36" t="str">
            <v>PLAN DE APLICACIÓN DEL PROTOCOLO DE SEGURIDAD EN LA OBRA (PAPSO)</v>
          </cell>
          <cell r="B36">
            <v>0</v>
          </cell>
          <cell r="C36">
            <v>0</v>
          </cell>
          <cell r="D36">
            <v>0</v>
          </cell>
          <cell r="E36">
            <v>0</v>
          </cell>
          <cell r="F36">
            <v>0</v>
          </cell>
          <cell r="G36">
            <v>0</v>
          </cell>
          <cell r="H36">
            <v>1156350</v>
          </cell>
        </row>
        <row r="37">
          <cell r="A37" t="str">
            <v>VALOR TOTAL DE OBRA</v>
          </cell>
          <cell r="B37">
            <v>0</v>
          </cell>
          <cell r="C37">
            <v>0</v>
          </cell>
          <cell r="D37">
            <v>0</v>
          </cell>
          <cell r="E37">
            <v>0</v>
          </cell>
          <cell r="F37">
            <v>0</v>
          </cell>
          <cell r="G37">
            <v>0</v>
          </cell>
          <cell r="H37">
            <v>1871436945.089891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1">
          <cell r="A1" t="str">
            <v>MEMORIAS DE OBRA</v>
          </cell>
        </row>
        <row r="3">
          <cell r="A3" t="str">
            <v>ITEM</v>
          </cell>
          <cell r="B3" t="str">
            <v>DESCRIPCIÓN</v>
          </cell>
          <cell r="G3" t="str">
            <v>UNIDAD</v>
          </cell>
          <cell r="H3" t="str">
            <v>CANTIDAD</v>
          </cell>
        </row>
        <row r="4">
          <cell r="A4" t="str">
            <v>1.1</v>
          </cell>
          <cell r="B4" t="str">
            <v xml:space="preserve">Localización, trazado y replanteo con equipo de presición y comisión topográfica. </v>
          </cell>
          <cell r="G4" t="str">
            <v>m2</v>
          </cell>
          <cell r="H4">
            <v>6986</v>
          </cell>
        </row>
        <row r="6">
          <cell r="A6" t="str">
            <v>DETALLE</v>
          </cell>
          <cell r="C6" t="str">
            <v>FACTOR</v>
          </cell>
          <cell r="D6" t="str">
            <v>CANTIDAD</v>
          </cell>
          <cell r="E6" t="str">
            <v>A (ML)</v>
          </cell>
          <cell r="F6" t="str">
            <v>B (M2)</v>
          </cell>
          <cell r="G6" t="str">
            <v>C (M3)</v>
          </cell>
          <cell r="H6" t="str">
            <v>TOTAL</v>
          </cell>
        </row>
        <row r="7">
          <cell r="A7" t="str">
            <v>Localización, trazado y replanteo vía El Cedro</v>
          </cell>
          <cell r="C7">
            <v>1</v>
          </cell>
          <cell r="D7">
            <v>1</v>
          </cell>
          <cell r="E7">
            <v>604</v>
          </cell>
          <cell r="F7">
            <v>4.0999999999999996</v>
          </cell>
          <cell r="H7">
            <v>2476.3999999999996</v>
          </cell>
        </row>
        <row r="8">
          <cell r="A8" t="str">
            <v xml:space="preserve">Localización, trazado y replanteo vía La Siria </v>
          </cell>
          <cell r="C8">
            <v>1</v>
          </cell>
          <cell r="D8">
            <v>1</v>
          </cell>
          <cell r="E8">
            <v>500</v>
          </cell>
          <cell r="F8">
            <v>4.0999999999999996</v>
          </cell>
          <cell r="H8">
            <v>2050</v>
          </cell>
        </row>
        <row r="9">
          <cell r="A9" t="str">
            <v>Localización, trazado y replanteo vía Mallarino</v>
          </cell>
          <cell r="C9">
            <v>1</v>
          </cell>
          <cell r="D9">
            <v>1</v>
          </cell>
          <cell r="E9">
            <v>600</v>
          </cell>
          <cell r="F9">
            <v>4.0999999999999996</v>
          </cell>
          <cell r="H9">
            <v>2460</v>
          </cell>
        </row>
        <row r="10">
          <cell r="H10" t="str">
            <v/>
          </cell>
        </row>
        <row r="11">
          <cell r="H11" t="str">
            <v/>
          </cell>
        </row>
        <row r="12">
          <cell r="H12" t="str">
            <v/>
          </cell>
        </row>
        <row r="13">
          <cell r="H13" t="str">
            <v/>
          </cell>
        </row>
        <row r="14">
          <cell r="H14" t="str">
            <v/>
          </cell>
        </row>
        <row r="15">
          <cell r="H15" t="str">
            <v/>
          </cell>
        </row>
        <row r="16">
          <cell r="H16" t="str">
            <v/>
          </cell>
        </row>
        <row r="17">
          <cell r="H17" t="str">
            <v/>
          </cell>
        </row>
        <row r="18">
          <cell r="H18" t="str">
            <v/>
          </cell>
        </row>
        <row r="19">
          <cell r="H19" t="str">
            <v/>
          </cell>
        </row>
        <row r="20">
          <cell r="H20" t="str">
            <v/>
          </cell>
        </row>
        <row r="21">
          <cell r="H21" t="str">
            <v/>
          </cell>
        </row>
        <row r="22">
          <cell r="H22" t="str">
            <v/>
          </cell>
        </row>
        <row r="23">
          <cell r="H23" t="str">
            <v/>
          </cell>
        </row>
        <row r="24">
          <cell r="H24" t="str">
            <v/>
          </cell>
        </row>
        <row r="25">
          <cell r="H25" t="str">
            <v/>
          </cell>
        </row>
        <row r="26">
          <cell r="H26" t="str">
            <v/>
          </cell>
        </row>
        <row r="27">
          <cell r="H27" t="str">
            <v/>
          </cell>
        </row>
        <row r="28">
          <cell r="H28" t="str">
            <v/>
          </cell>
        </row>
        <row r="29">
          <cell r="H29" t="str">
            <v/>
          </cell>
        </row>
        <row r="30">
          <cell r="H30" t="str">
            <v/>
          </cell>
        </row>
        <row r="31">
          <cell r="H31" t="str">
            <v/>
          </cell>
        </row>
        <row r="32">
          <cell r="H32" t="str">
            <v/>
          </cell>
        </row>
        <row r="33">
          <cell r="H33" t="str">
            <v/>
          </cell>
        </row>
        <row r="34">
          <cell r="H34" t="str">
            <v/>
          </cell>
        </row>
        <row r="35">
          <cell r="H35" t="str">
            <v/>
          </cell>
        </row>
        <row r="36">
          <cell r="H36" t="str">
            <v/>
          </cell>
        </row>
        <row r="37">
          <cell r="H37" t="str">
            <v/>
          </cell>
        </row>
        <row r="38">
          <cell r="A38" t="str">
            <v>ITEM 1.1 - PÁGINA 1</v>
          </cell>
        </row>
        <row r="39">
          <cell r="H39" t="str">
            <v/>
          </cell>
        </row>
        <row r="40">
          <cell r="H40" t="str">
            <v/>
          </cell>
        </row>
        <row r="41">
          <cell r="H41" t="str">
            <v/>
          </cell>
        </row>
        <row r="42">
          <cell r="H42" t="str">
            <v/>
          </cell>
        </row>
        <row r="43">
          <cell r="H43" t="str">
            <v/>
          </cell>
        </row>
        <row r="44">
          <cell r="H44" t="str">
            <v/>
          </cell>
        </row>
        <row r="45">
          <cell r="H45" t="str">
            <v/>
          </cell>
        </row>
        <row r="46">
          <cell r="H46" t="str">
            <v/>
          </cell>
        </row>
        <row r="47">
          <cell r="H47" t="str">
            <v/>
          </cell>
        </row>
        <row r="48">
          <cell r="H48" t="str">
            <v/>
          </cell>
        </row>
        <row r="49">
          <cell r="H49" t="str">
            <v/>
          </cell>
        </row>
        <row r="50">
          <cell r="H50" t="str">
            <v/>
          </cell>
        </row>
        <row r="51">
          <cell r="H51" t="str">
            <v/>
          </cell>
        </row>
        <row r="52">
          <cell r="H52" t="str">
            <v/>
          </cell>
        </row>
        <row r="53">
          <cell r="H53" t="str">
            <v/>
          </cell>
        </row>
        <row r="54">
          <cell r="H54" t="str">
            <v/>
          </cell>
        </row>
        <row r="55">
          <cell r="H55" t="str">
            <v/>
          </cell>
        </row>
        <row r="56">
          <cell r="A56" t="str">
            <v>TOTAL CANTIDAD ITEM 1.1</v>
          </cell>
          <cell r="H56">
            <v>6986</v>
          </cell>
        </row>
        <row r="57">
          <cell r="A57" t="str">
            <v>INSERTE PLANO, GRÁFICO O ESQUEMA AQUÍ</v>
          </cell>
        </row>
        <row r="80">
          <cell r="A80" t="str">
            <v>DEPARTAMENTO DE ANTIOQUIA</v>
          </cell>
        </row>
        <row r="81">
          <cell r="A81" t="str">
            <v>MUNICIPIO DE YARUMAL</v>
          </cell>
        </row>
        <row r="82">
          <cell r="A82" t="str">
            <v xml:space="preserve">PROYECTO: MEJORAMIENTO DE VÍAS TERCIARIAS EN EL MUNICIPIO DE YARUMAL ANTIOQUIA </v>
          </cell>
        </row>
        <row r="84">
          <cell r="A84" t="str">
            <v>MEMORIAS DE OBRA</v>
          </cell>
        </row>
        <row r="86">
          <cell r="A86" t="str">
            <v>ITEM</v>
          </cell>
          <cell r="B86" t="str">
            <v>DESCRIPCIÓN</v>
          </cell>
          <cell r="G86" t="str">
            <v>UNIDAD</v>
          </cell>
          <cell r="H86" t="str">
            <v>CANTIDAD</v>
          </cell>
        </row>
        <row r="87">
          <cell r="A87" t="str">
            <v>1.2</v>
          </cell>
          <cell r="B87" t="str">
            <v xml:space="preserve">Limpieza de obras transversales existentes, incluye retiro de material retenido en tubería, pocetas, cabezotes y descoles </v>
          </cell>
          <cell r="G87" t="str">
            <v>und</v>
          </cell>
          <cell r="H87">
            <v>12</v>
          </cell>
        </row>
        <row r="89">
          <cell r="A89" t="str">
            <v>DETALLE</v>
          </cell>
          <cell r="C89" t="str">
            <v>FACTOR</v>
          </cell>
          <cell r="D89" t="str">
            <v>CANTIDAD</v>
          </cell>
          <cell r="E89" t="str">
            <v>A (ML)</v>
          </cell>
          <cell r="F89" t="str">
            <v>B (M2)</v>
          </cell>
          <cell r="G89" t="str">
            <v>C (M3)</v>
          </cell>
          <cell r="H89" t="str">
            <v>TOTAL</v>
          </cell>
        </row>
        <row r="90">
          <cell r="A90" t="str">
            <v>Limpieza de obras existentes La siria</v>
          </cell>
          <cell r="C90">
            <v>1</v>
          </cell>
          <cell r="D90">
            <v>3</v>
          </cell>
          <cell r="H90">
            <v>3</v>
          </cell>
        </row>
        <row r="91">
          <cell r="A91" t="str">
            <v>Limpieza Obras existentes El Cedro</v>
          </cell>
          <cell r="C91">
            <v>1</v>
          </cell>
          <cell r="D91">
            <v>7</v>
          </cell>
          <cell r="H91">
            <v>7</v>
          </cell>
        </row>
        <row r="92">
          <cell r="A92" t="str">
            <v>Limpieza de obras existentes Mallarino</v>
          </cell>
          <cell r="C92">
            <v>1</v>
          </cell>
          <cell r="D92">
            <v>2</v>
          </cell>
          <cell r="H92">
            <v>2</v>
          </cell>
        </row>
        <row r="93">
          <cell r="H93" t="str">
            <v/>
          </cell>
        </row>
        <row r="94">
          <cell r="H94" t="str">
            <v/>
          </cell>
        </row>
        <row r="95">
          <cell r="H95" t="str">
            <v/>
          </cell>
        </row>
        <row r="96">
          <cell r="H96" t="str">
            <v/>
          </cell>
        </row>
        <row r="97">
          <cell r="H97" t="str">
            <v/>
          </cell>
        </row>
        <row r="98">
          <cell r="H98" t="str">
            <v/>
          </cell>
        </row>
        <row r="99">
          <cell r="H99" t="str">
            <v/>
          </cell>
        </row>
        <row r="100">
          <cell r="H100" t="str">
            <v/>
          </cell>
        </row>
        <row r="101">
          <cell r="H101" t="str">
            <v/>
          </cell>
        </row>
        <row r="102">
          <cell r="H102" t="str">
            <v/>
          </cell>
        </row>
        <row r="103">
          <cell r="H103" t="str">
            <v/>
          </cell>
        </row>
        <row r="104">
          <cell r="H104" t="str">
            <v/>
          </cell>
        </row>
        <row r="105">
          <cell r="H105" t="str">
            <v/>
          </cell>
        </row>
        <row r="106">
          <cell r="H106" t="str">
            <v/>
          </cell>
        </row>
        <row r="107">
          <cell r="H107" t="str">
            <v/>
          </cell>
        </row>
        <row r="108">
          <cell r="H108" t="str">
            <v/>
          </cell>
        </row>
        <row r="109">
          <cell r="H109" t="str">
            <v/>
          </cell>
        </row>
        <row r="110">
          <cell r="H110" t="str">
            <v/>
          </cell>
        </row>
        <row r="111">
          <cell r="H111" t="str">
            <v/>
          </cell>
        </row>
        <row r="112">
          <cell r="H112" t="str">
            <v/>
          </cell>
        </row>
        <row r="113">
          <cell r="H113" t="str">
            <v/>
          </cell>
        </row>
        <row r="114">
          <cell r="H114" t="str">
            <v/>
          </cell>
        </row>
        <row r="115">
          <cell r="H115" t="str">
            <v/>
          </cell>
        </row>
        <row r="116">
          <cell r="H116" t="str">
            <v/>
          </cell>
        </row>
        <row r="117">
          <cell r="H117" t="str">
            <v/>
          </cell>
        </row>
        <row r="118">
          <cell r="H118" t="str">
            <v/>
          </cell>
        </row>
        <row r="119">
          <cell r="H119" t="str">
            <v/>
          </cell>
        </row>
        <row r="120">
          <cell r="H120" t="str">
            <v/>
          </cell>
        </row>
        <row r="121">
          <cell r="A121" t="str">
            <v>ITEM 1.2 - PÁGINA 1</v>
          </cell>
        </row>
        <row r="122">
          <cell r="H122" t="str">
            <v/>
          </cell>
        </row>
        <row r="123">
          <cell r="H123" t="str">
            <v/>
          </cell>
        </row>
        <row r="124">
          <cell r="H124" t="str">
            <v/>
          </cell>
        </row>
        <row r="125">
          <cell r="H125" t="str">
            <v/>
          </cell>
        </row>
        <row r="126">
          <cell r="H126" t="str">
            <v/>
          </cell>
        </row>
        <row r="127">
          <cell r="H127" t="str">
            <v/>
          </cell>
        </row>
        <row r="128">
          <cell r="H128" t="str">
            <v/>
          </cell>
        </row>
        <row r="129">
          <cell r="H129" t="str">
            <v/>
          </cell>
        </row>
        <row r="130">
          <cell r="H130" t="str">
            <v/>
          </cell>
        </row>
        <row r="131">
          <cell r="H131" t="str">
            <v/>
          </cell>
        </row>
        <row r="132">
          <cell r="H132" t="str">
            <v/>
          </cell>
        </row>
        <row r="133">
          <cell r="H133" t="str">
            <v/>
          </cell>
        </row>
        <row r="134">
          <cell r="H134" t="str">
            <v/>
          </cell>
        </row>
        <row r="135">
          <cell r="H135" t="str">
            <v/>
          </cell>
        </row>
        <row r="136">
          <cell r="H136" t="str">
            <v/>
          </cell>
        </row>
        <row r="137">
          <cell r="H137" t="str">
            <v/>
          </cell>
        </row>
        <row r="138">
          <cell r="H138" t="str">
            <v/>
          </cell>
        </row>
        <row r="139">
          <cell r="A139" t="str">
            <v>TOTAL CANTIDAD ITEM 1.2</v>
          </cell>
          <cell r="H139">
            <v>12</v>
          </cell>
        </row>
        <row r="140">
          <cell r="A140" t="str">
            <v>INSERTE PLANO, GRÁFICO O ESQUEMA AQUÍ</v>
          </cell>
        </row>
        <row r="163">
          <cell r="B163" t="str">
            <v>JOHNATAN DE JESÚS ATEHORTÚA LONDOÑO</v>
          </cell>
        </row>
        <row r="164">
          <cell r="B164" t="str">
            <v xml:space="preserve">PROFESIONAL DE APOYO </v>
          </cell>
        </row>
        <row r="165">
          <cell r="B165" t="str">
            <v xml:space="preserve">SECRETARÍA DE PLANEACIÓN Y DESARROLLO TERRITORIAL </v>
          </cell>
        </row>
        <row r="166">
          <cell r="B166" t="str">
            <v>M.P. 05202 - 396667 ANT</v>
          </cell>
          <cell r="C166" t="str">
            <v>ITEM 1.2 - PÁGINA 2</v>
          </cell>
        </row>
        <row r="167">
          <cell r="A167" t="str">
            <v>DEPARTAMENTO DE ANTIOQUIA</v>
          </cell>
        </row>
        <row r="168">
          <cell r="A168" t="str">
            <v>MUNICIPIO DE YARUMAL</v>
          </cell>
        </row>
        <row r="169">
          <cell r="A169" t="str">
            <v xml:space="preserve">PROYECTO: MEJORAMIENTO DE VÍAS TERCIARIAS EN EL MUNICIPIO DE YARUMAL ANTIOQUIA </v>
          </cell>
        </row>
        <row r="171">
          <cell r="A171" t="str">
            <v>MEMORIAS DE OBRA</v>
          </cell>
        </row>
        <row r="173">
          <cell r="A173" t="str">
            <v>ITEM</v>
          </cell>
          <cell r="B173" t="str">
            <v>DESCRIPCIÓN</v>
          </cell>
          <cell r="G173" t="str">
            <v>UNIDAD</v>
          </cell>
          <cell r="H173" t="str">
            <v>CANTIDAD</v>
          </cell>
        </row>
        <row r="174">
          <cell r="A174" t="str">
            <v>2.1.1</v>
          </cell>
          <cell r="B174" t="str">
            <v>Remoción mecanica de derrumbes. No incluye transporte. Incluye derecho a botadero.</v>
          </cell>
          <cell r="G174" t="str">
            <v>m³</v>
          </cell>
          <cell r="H174">
            <v>200</v>
          </cell>
        </row>
        <row r="176">
          <cell r="A176" t="str">
            <v>DETALLE</v>
          </cell>
          <cell r="C176" t="str">
            <v>FACTOR</v>
          </cell>
          <cell r="D176" t="str">
            <v>CANTIDAD</v>
          </cell>
          <cell r="E176" t="str">
            <v>A (ML)</v>
          </cell>
          <cell r="F176" t="str">
            <v>B (M2)</v>
          </cell>
          <cell r="G176" t="str">
            <v>C (M3)</v>
          </cell>
          <cell r="H176" t="str">
            <v>TOTAL</v>
          </cell>
        </row>
        <row r="177">
          <cell r="A177" t="str">
            <v xml:space="preserve">Remoción derrumbes vía El Cedro </v>
          </cell>
          <cell r="C177">
            <v>75</v>
          </cell>
          <cell r="D177">
            <v>1</v>
          </cell>
          <cell r="H177">
            <v>75</v>
          </cell>
        </row>
        <row r="178">
          <cell r="A178" t="str">
            <v>Remoción derrumbes vía La Siria</v>
          </cell>
          <cell r="C178">
            <v>50</v>
          </cell>
          <cell r="D178">
            <v>1</v>
          </cell>
          <cell r="H178">
            <v>50</v>
          </cell>
        </row>
        <row r="179">
          <cell r="A179" t="str">
            <v xml:space="preserve">Remoción derrumbes vía Mallarino </v>
          </cell>
          <cell r="C179">
            <v>75</v>
          </cell>
          <cell r="D179">
            <v>1</v>
          </cell>
          <cell r="H179">
            <v>75</v>
          </cell>
        </row>
        <row r="180">
          <cell r="H180" t="str">
            <v/>
          </cell>
        </row>
        <row r="181">
          <cell r="H181" t="str">
            <v/>
          </cell>
        </row>
        <row r="182">
          <cell r="H182" t="str">
            <v/>
          </cell>
        </row>
        <row r="183">
          <cell r="H183" t="str">
            <v/>
          </cell>
        </row>
        <row r="184">
          <cell r="H184" t="str">
            <v/>
          </cell>
        </row>
        <row r="185">
          <cell r="H185" t="str">
            <v/>
          </cell>
        </row>
        <row r="186">
          <cell r="H186" t="str">
            <v/>
          </cell>
        </row>
        <row r="187">
          <cell r="H187" t="str">
            <v/>
          </cell>
        </row>
        <row r="188">
          <cell r="H188" t="str">
            <v/>
          </cell>
        </row>
        <row r="189">
          <cell r="H189" t="str">
            <v/>
          </cell>
        </row>
        <row r="190">
          <cell r="H190" t="str">
            <v/>
          </cell>
        </row>
        <row r="191">
          <cell r="H191" t="str">
            <v/>
          </cell>
        </row>
        <row r="192">
          <cell r="H192" t="str">
            <v/>
          </cell>
        </row>
        <row r="193">
          <cell r="H193" t="str">
            <v/>
          </cell>
        </row>
        <row r="194">
          <cell r="H194" t="str">
            <v/>
          </cell>
        </row>
        <row r="195">
          <cell r="H195" t="str">
            <v/>
          </cell>
        </row>
        <row r="196">
          <cell r="H196" t="str">
            <v/>
          </cell>
        </row>
        <row r="197">
          <cell r="H197" t="str">
            <v/>
          </cell>
        </row>
        <row r="198">
          <cell r="H198" t="str">
            <v/>
          </cell>
        </row>
        <row r="199">
          <cell r="H199" t="str">
            <v/>
          </cell>
        </row>
        <row r="200">
          <cell r="H200" t="str">
            <v/>
          </cell>
        </row>
        <row r="201">
          <cell r="H201" t="str">
            <v/>
          </cell>
        </row>
        <row r="202">
          <cell r="H202" t="str">
            <v/>
          </cell>
        </row>
        <row r="203">
          <cell r="H203" t="str">
            <v/>
          </cell>
        </row>
        <row r="204">
          <cell r="H204" t="str">
            <v/>
          </cell>
        </row>
        <row r="205">
          <cell r="H205" t="str">
            <v/>
          </cell>
        </row>
        <row r="206">
          <cell r="H206" t="str">
            <v/>
          </cell>
        </row>
        <row r="207">
          <cell r="H207" t="str">
            <v/>
          </cell>
        </row>
        <row r="208">
          <cell r="A208" t="str">
            <v>ITEM 2.1.1 - PÁGINA 1</v>
          </cell>
        </row>
        <row r="209">
          <cell r="H209" t="str">
            <v/>
          </cell>
        </row>
        <row r="210">
          <cell r="H210" t="str">
            <v/>
          </cell>
        </row>
        <row r="211">
          <cell r="H211" t="str">
            <v/>
          </cell>
        </row>
        <row r="212">
          <cell r="H212" t="str">
            <v/>
          </cell>
        </row>
        <row r="213">
          <cell r="H213" t="str">
            <v/>
          </cell>
        </row>
        <row r="214">
          <cell r="H214" t="str">
            <v/>
          </cell>
        </row>
        <row r="215">
          <cell r="H215" t="str">
            <v/>
          </cell>
        </row>
        <row r="216">
          <cell r="H216" t="str">
            <v/>
          </cell>
        </row>
        <row r="217">
          <cell r="H217" t="str">
            <v/>
          </cell>
        </row>
        <row r="218">
          <cell r="H218" t="str">
            <v/>
          </cell>
        </row>
        <row r="219">
          <cell r="H219" t="str">
            <v/>
          </cell>
        </row>
        <row r="220">
          <cell r="H220" t="str">
            <v/>
          </cell>
        </row>
        <row r="221">
          <cell r="H221" t="str">
            <v/>
          </cell>
        </row>
        <row r="222">
          <cell r="H222" t="str">
            <v/>
          </cell>
        </row>
        <row r="223">
          <cell r="H223" t="str">
            <v/>
          </cell>
        </row>
        <row r="224">
          <cell r="H224" t="str">
            <v/>
          </cell>
        </row>
        <row r="225">
          <cell r="H225" t="str">
            <v/>
          </cell>
        </row>
        <row r="226">
          <cell r="A226" t="str">
            <v>TOTAL CANTIDAD ITEM 2.1.1</v>
          </cell>
          <cell r="H226">
            <v>200</v>
          </cell>
        </row>
        <row r="227">
          <cell r="A227" t="str">
            <v>INSERTE PLANO, GRÁFICO O ESQUEMA AQUÍ</v>
          </cell>
        </row>
        <row r="250">
          <cell r="B250" t="str">
            <v>JOHNATAN DE JESÚS ATEHORTÚA LONDOÑO</v>
          </cell>
        </row>
        <row r="251">
          <cell r="B251" t="str">
            <v xml:space="preserve">PROFESIONAL DE APOYO </v>
          </cell>
        </row>
        <row r="252">
          <cell r="B252" t="str">
            <v xml:space="preserve">SECRETARÍA DE PLANEACIÓN Y DESARROLLO TERRITORIAL </v>
          </cell>
        </row>
        <row r="253">
          <cell r="B253" t="str">
            <v>M.P. 05202 - 396667 ANT</v>
          </cell>
          <cell r="C253" t="str">
            <v>ITEM 2.1.1 - PÁGINA 2</v>
          </cell>
        </row>
        <row r="254">
          <cell r="A254" t="str">
            <v>DEPARTAMENTO DE ANTIOQUIA</v>
          </cell>
        </row>
        <row r="255">
          <cell r="A255" t="str">
            <v>MUNICIPIO DE YARUMAL</v>
          </cell>
        </row>
        <row r="256">
          <cell r="A256" t="str">
            <v xml:space="preserve">PROYECTO: MEJORAMIENTO DE VÍAS TERCIARIAS EN EL MUNICIPIO DE YARUMAL ANTIOQUIA </v>
          </cell>
        </row>
        <row r="258">
          <cell r="A258" t="str">
            <v>MEMORIAS DE OBRA</v>
          </cell>
        </row>
        <row r="260">
          <cell r="A260" t="str">
            <v>ITEM</v>
          </cell>
          <cell r="B260" t="str">
            <v>DESCRIPCIÓN</v>
          </cell>
          <cell r="G260" t="str">
            <v>UNIDAD</v>
          </cell>
          <cell r="H260" t="str">
            <v>CANTIDAD</v>
          </cell>
        </row>
        <row r="261">
          <cell r="A261" t="str">
            <v>2.1.2</v>
          </cell>
          <cell r="B261" t="str">
            <v>Suministro, colocación, conformación y compactación de material de la zona para afirmado de vías. No incluye transporte. Compactación hasta obtener una densidad mínima del 95%, de la obtenida del proctor modificado.</v>
          </cell>
          <cell r="G261" t="str">
            <v>m³</v>
          </cell>
          <cell r="H261">
            <v>198</v>
          </cell>
        </row>
        <row r="263">
          <cell r="A263" t="str">
            <v>DETALLE</v>
          </cell>
          <cell r="C263" t="str">
            <v>FACTOR</v>
          </cell>
          <cell r="D263" t="str">
            <v>CANTIDAD</v>
          </cell>
          <cell r="E263" t="str">
            <v>A (ML)</v>
          </cell>
          <cell r="F263" t="str">
            <v>B (M2)</v>
          </cell>
          <cell r="G263" t="str">
            <v>C (M3)</v>
          </cell>
          <cell r="H263" t="str">
            <v>TOTAL</v>
          </cell>
        </row>
        <row r="264">
          <cell r="A264" t="str">
            <v>Lleno vía El Cedro (Volumen lleno según topografía)</v>
          </cell>
          <cell r="C264">
            <v>50</v>
          </cell>
          <cell r="D264">
            <v>1</v>
          </cell>
          <cell r="H264">
            <v>50</v>
          </cell>
        </row>
        <row r="265">
          <cell r="A265" t="str">
            <v>Lleno vía La Siria (Volumen lleno según topografía)</v>
          </cell>
          <cell r="C265">
            <v>58.110999999999997</v>
          </cell>
          <cell r="D265">
            <v>1</v>
          </cell>
          <cell r="H265">
            <v>58.110999999999997</v>
          </cell>
        </row>
        <row r="266">
          <cell r="A266" t="str">
            <v>Lleno vía Mallarino (Volumen lleno según topografía)</v>
          </cell>
          <cell r="C266">
            <v>90</v>
          </cell>
          <cell r="D266">
            <v>1</v>
          </cell>
          <cell r="H266">
            <v>90</v>
          </cell>
        </row>
        <row r="267">
          <cell r="H267" t="str">
            <v/>
          </cell>
        </row>
        <row r="268">
          <cell r="H268" t="str">
            <v/>
          </cell>
        </row>
        <row r="269">
          <cell r="H269" t="str">
            <v/>
          </cell>
        </row>
        <row r="270">
          <cell r="H270" t="str">
            <v/>
          </cell>
        </row>
        <row r="271">
          <cell r="H271" t="str">
            <v/>
          </cell>
        </row>
        <row r="272">
          <cell r="H272" t="str">
            <v/>
          </cell>
        </row>
        <row r="273">
          <cell r="H273" t="str">
            <v/>
          </cell>
        </row>
        <row r="274">
          <cell r="H274" t="str">
            <v/>
          </cell>
        </row>
        <row r="275">
          <cell r="H275" t="str">
            <v/>
          </cell>
        </row>
        <row r="276">
          <cell r="H276" t="str">
            <v/>
          </cell>
        </row>
        <row r="277">
          <cell r="H277" t="str">
            <v/>
          </cell>
        </row>
        <row r="278">
          <cell r="H278" t="str">
            <v/>
          </cell>
        </row>
        <row r="279">
          <cell r="H279" t="str">
            <v/>
          </cell>
        </row>
        <row r="280">
          <cell r="H280" t="str">
            <v/>
          </cell>
        </row>
        <row r="281">
          <cell r="H281" t="str">
            <v/>
          </cell>
        </row>
        <row r="282">
          <cell r="H282" t="str">
            <v/>
          </cell>
        </row>
        <row r="283">
          <cell r="H283" t="str">
            <v/>
          </cell>
        </row>
        <row r="284">
          <cell r="H284" t="str">
            <v/>
          </cell>
        </row>
        <row r="285">
          <cell r="H285" t="str">
            <v/>
          </cell>
        </row>
        <row r="286">
          <cell r="H286" t="str">
            <v/>
          </cell>
        </row>
        <row r="287">
          <cell r="H287" t="str">
            <v/>
          </cell>
        </row>
        <row r="288">
          <cell r="H288" t="str">
            <v/>
          </cell>
        </row>
        <row r="289">
          <cell r="H289" t="str">
            <v/>
          </cell>
        </row>
        <row r="290">
          <cell r="H290" t="str">
            <v/>
          </cell>
        </row>
        <row r="291">
          <cell r="H291" t="str">
            <v/>
          </cell>
        </row>
        <row r="292">
          <cell r="H292" t="str">
            <v/>
          </cell>
        </row>
        <row r="293">
          <cell r="H293" t="str">
            <v/>
          </cell>
        </row>
        <row r="294">
          <cell r="H294" t="str">
            <v/>
          </cell>
        </row>
        <row r="295">
          <cell r="A295" t="str">
            <v>ITEM 2.1.2 - PÁGINA 1</v>
          </cell>
        </row>
        <row r="296">
          <cell r="H296" t="str">
            <v/>
          </cell>
        </row>
        <row r="297">
          <cell r="H297" t="str">
            <v/>
          </cell>
        </row>
        <row r="298">
          <cell r="H298" t="str">
            <v/>
          </cell>
        </row>
        <row r="299">
          <cell r="H299" t="str">
            <v/>
          </cell>
        </row>
        <row r="300">
          <cell r="H300" t="str">
            <v/>
          </cell>
        </row>
        <row r="301">
          <cell r="H301" t="str">
            <v/>
          </cell>
        </row>
        <row r="302">
          <cell r="H302" t="str">
            <v/>
          </cell>
        </row>
        <row r="303">
          <cell r="H303" t="str">
            <v/>
          </cell>
        </row>
        <row r="304">
          <cell r="H304" t="str">
            <v/>
          </cell>
        </row>
        <row r="305">
          <cell r="H305" t="str">
            <v/>
          </cell>
        </row>
        <row r="306">
          <cell r="H306" t="str">
            <v/>
          </cell>
        </row>
        <row r="307">
          <cell r="H307" t="str">
            <v/>
          </cell>
        </row>
        <row r="308">
          <cell r="H308" t="str">
            <v/>
          </cell>
        </row>
        <row r="309">
          <cell r="H309" t="str">
            <v/>
          </cell>
        </row>
        <row r="310">
          <cell r="H310" t="str">
            <v/>
          </cell>
        </row>
        <row r="311">
          <cell r="H311" t="str">
            <v/>
          </cell>
        </row>
        <row r="312">
          <cell r="H312" t="str">
            <v/>
          </cell>
        </row>
        <row r="313">
          <cell r="A313" t="str">
            <v>TOTAL CANTIDAD ITEM 2.1.2</v>
          </cell>
          <cell r="H313">
            <v>198</v>
          </cell>
        </row>
        <row r="314">
          <cell r="A314" t="str">
            <v>INSERTE PLANO, GRÁFICO O ESQUEMA AQUÍ</v>
          </cell>
        </row>
        <row r="337">
          <cell r="B337" t="str">
            <v>JOHNATAN DE JESÚS ATEHORTÚA LONDOÑO</v>
          </cell>
        </row>
        <row r="338">
          <cell r="B338" t="str">
            <v xml:space="preserve">PROFESIONAL DE APOYO </v>
          </cell>
        </row>
        <row r="339">
          <cell r="B339" t="str">
            <v xml:space="preserve">SECRETARÍA DE PLANEACIÓN Y DESARROLLO TERRITORIAL </v>
          </cell>
        </row>
        <row r="340">
          <cell r="B340" t="str">
            <v>M.P. 05202 - 396667 ANT</v>
          </cell>
          <cell r="C340" t="str">
            <v>ITEM 2.1.2 - PÁGINA 2</v>
          </cell>
        </row>
        <row r="341">
          <cell r="A341" t="str">
            <v>DEPARTAMENTO DE ANTIOQUIA</v>
          </cell>
        </row>
        <row r="342">
          <cell r="A342" t="str">
            <v>MUNICIPIO DE YARUMAL</v>
          </cell>
        </row>
        <row r="343">
          <cell r="A343" t="str">
            <v xml:space="preserve">PROYECTO: MEJORAMIENTO DE VÍAS TERCIARIAS EN EL MUNICIPIO DE YARUMAL ANTIOQUIA </v>
          </cell>
        </row>
        <row r="345">
          <cell r="A345" t="str">
            <v>MEMORIAS DE OBRA</v>
          </cell>
        </row>
        <row r="347">
          <cell r="A347" t="str">
            <v>ITEM</v>
          </cell>
          <cell r="B347" t="str">
            <v>DESCRIPCIÓN</v>
          </cell>
          <cell r="G347" t="str">
            <v>UNIDAD</v>
          </cell>
          <cell r="H347" t="str">
            <v>CANTIDAD</v>
          </cell>
        </row>
        <row r="348">
          <cell r="A348" t="str">
            <v>2.2.1</v>
          </cell>
          <cell r="B348" t="str">
            <v>Conformación de calzada con motoniveladora. Incluye nivelación, compactación, limpieza y reconstrucción de cunetas y todo lo necesario para la correcta ejecución de la actividad.</v>
          </cell>
          <cell r="G348" t="str">
            <v>m²</v>
          </cell>
          <cell r="H348">
            <v>6986</v>
          </cell>
        </row>
        <row r="350">
          <cell r="A350" t="str">
            <v>DETALLE</v>
          </cell>
          <cell r="C350" t="str">
            <v>FACTOR</v>
          </cell>
          <cell r="D350" t="str">
            <v>CANTIDAD</v>
          </cell>
          <cell r="E350" t="str">
            <v>A (ML)</v>
          </cell>
          <cell r="F350" t="str">
            <v>B (M2)</v>
          </cell>
          <cell r="G350" t="str">
            <v>C (M3)</v>
          </cell>
          <cell r="H350" t="str">
            <v>TOTAL</v>
          </cell>
        </row>
        <row r="351">
          <cell r="A351" t="str">
            <v>Conformación Calzada vía EL Cedro</v>
          </cell>
          <cell r="C351">
            <v>1</v>
          </cell>
          <cell r="D351">
            <v>1</v>
          </cell>
          <cell r="E351">
            <v>604</v>
          </cell>
          <cell r="F351">
            <v>4.0999999999999996</v>
          </cell>
          <cell r="H351">
            <v>2476.3999999999996</v>
          </cell>
        </row>
        <row r="352">
          <cell r="A352" t="str">
            <v>Conformación Calzada vía La Siria</v>
          </cell>
          <cell r="C352">
            <v>1</v>
          </cell>
          <cell r="D352">
            <v>1</v>
          </cell>
          <cell r="E352">
            <v>500</v>
          </cell>
          <cell r="F352">
            <v>4.0999999999999996</v>
          </cell>
          <cell r="H352">
            <v>2050</v>
          </cell>
        </row>
        <row r="353">
          <cell r="A353" t="str">
            <v>Conformación Calzada vía Mallarino</v>
          </cell>
          <cell r="C353">
            <v>1</v>
          </cell>
          <cell r="D353">
            <v>1</v>
          </cell>
          <cell r="E353">
            <v>600</v>
          </cell>
          <cell r="F353">
            <v>4.0999999999999996</v>
          </cell>
          <cell r="H353">
            <v>2460</v>
          </cell>
        </row>
        <row r="354">
          <cell r="H354" t="str">
            <v/>
          </cell>
        </row>
        <row r="355">
          <cell r="H355" t="str">
            <v/>
          </cell>
        </row>
        <row r="356">
          <cell r="H356" t="str">
            <v/>
          </cell>
        </row>
        <row r="357">
          <cell r="H357" t="str">
            <v/>
          </cell>
        </row>
        <row r="358">
          <cell r="H358" t="str">
            <v/>
          </cell>
        </row>
        <row r="359">
          <cell r="H359" t="str">
            <v/>
          </cell>
        </row>
        <row r="360">
          <cell r="H360" t="str">
            <v/>
          </cell>
        </row>
        <row r="361">
          <cell r="H361" t="str">
            <v/>
          </cell>
        </row>
        <row r="362">
          <cell r="H362" t="str">
            <v/>
          </cell>
        </row>
        <row r="363">
          <cell r="H363" t="str">
            <v/>
          </cell>
        </row>
        <row r="364">
          <cell r="H364" t="str">
            <v/>
          </cell>
        </row>
        <row r="365">
          <cell r="H365" t="str">
            <v/>
          </cell>
        </row>
        <row r="366">
          <cell r="H366" t="str">
            <v/>
          </cell>
        </row>
        <row r="367">
          <cell r="H367" t="str">
            <v/>
          </cell>
        </row>
        <row r="368">
          <cell r="H368" t="str">
            <v/>
          </cell>
        </row>
        <row r="369">
          <cell r="H369" t="str">
            <v/>
          </cell>
        </row>
        <row r="370">
          <cell r="H370" t="str">
            <v/>
          </cell>
        </row>
        <row r="371">
          <cell r="H371" t="str">
            <v/>
          </cell>
        </row>
        <row r="372">
          <cell r="H372" t="str">
            <v/>
          </cell>
        </row>
        <row r="373">
          <cell r="H373" t="str">
            <v/>
          </cell>
        </row>
        <row r="374">
          <cell r="H374" t="str">
            <v/>
          </cell>
        </row>
        <row r="375">
          <cell r="H375" t="str">
            <v/>
          </cell>
        </row>
        <row r="376">
          <cell r="H376" t="str">
            <v/>
          </cell>
        </row>
        <row r="377">
          <cell r="H377" t="str">
            <v/>
          </cell>
        </row>
        <row r="378">
          <cell r="H378" t="str">
            <v/>
          </cell>
        </row>
        <row r="379">
          <cell r="H379" t="str">
            <v/>
          </cell>
        </row>
        <row r="380">
          <cell r="H380" t="str">
            <v/>
          </cell>
        </row>
        <row r="381">
          <cell r="H381" t="str">
            <v/>
          </cell>
        </row>
        <row r="382">
          <cell r="A382" t="str">
            <v>ITEM 2.2.1 - PÁGINA 1</v>
          </cell>
        </row>
        <row r="383">
          <cell r="H383" t="str">
            <v/>
          </cell>
        </row>
        <row r="384">
          <cell r="H384" t="str">
            <v/>
          </cell>
        </row>
        <row r="385">
          <cell r="H385" t="str">
            <v/>
          </cell>
        </row>
        <row r="386">
          <cell r="H386" t="str">
            <v/>
          </cell>
        </row>
        <row r="387">
          <cell r="H387" t="str">
            <v/>
          </cell>
        </row>
        <row r="388">
          <cell r="H388" t="str">
            <v/>
          </cell>
        </row>
        <row r="389">
          <cell r="H389" t="str">
            <v/>
          </cell>
        </row>
        <row r="390">
          <cell r="H390" t="str">
            <v/>
          </cell>
        </row>
        <row r="391">
          <cell r="H391" t="str">
            <v/>
          </cell>
        </row>
        <row r="392">
          <cell r="H392" t="str">
            <v/>
          </cell>
        </row>
        <row r="393">
          <cell r="H393" t="str">
            <v/>
          </cell>
        </row>
        <row r="394">
          <cell r="H394" t="str">
            <v/>
          </cell>
        </row>
        <row r="395">
          <cell r="H395" t="str">
            <v/>
          </cell>
        </row>
        <row r="396">
          <cell r="H396" t="str">
            <v/>
          </cell>
        </row>
        <row r="397">
          <cell r="H397" t="str">
            <v/>
          </cell>
        </row>
        <row r="398">
          <cell r="H398" t="str">
            <v/>
          </cell>
        </row>
        <row r="399">
          <cell r="H399" t="str">
            <v/>
          </cell>
        </row>
        <row r="400">
          <cell r="A400" t="str">
            <v>TOTAL CANTIDAD ITEM 2.2.1</v>
          </cell>
          <cell r="H400">
            <v>6986</v>
          </cell>
        </row>
        <row r="401">
          <cell r="A401" t="str">
            <v>INSERTE PLANO, GRÁFICO O ESQUEMA AQUÍ</v>
          </cell>
        </row>
        <row r="424">
          <cell r="B424" t="str">
            <v>JOHNATAN DE JESÚS ATEHORTÚA LONDOÑO</v>
          </cell>
        </row>
        <row r="425">
          <cell r="B425" t="str">
            <v xml:space="preserve">PROFESIONAL DE APOYO </v>
          </cell>
        </row>
        <row r="426">
          <cell r="B426" t="str">
            <v xml:space="preserve">SECRETARÍA DE PLANEACIÓN Y DESARROLLO TERRITORIAL </v>
          </cell>
        </row>
        <row r="427">
          <cell r="B427" t="str">
            <v>M.P. 05202 - 396667 ANT</v>
          </cell>
          <cell r="C427" t="str">
            <v>ITEM 2.2.1 - PÁGINA 2</v>
          </cell>
        </row>
        <row r="428">
          <cell r="A428" t="str">
            <v>DEPARTAMENTO DE ANTIOQUIA</v>
          </cell>
        </row>
        <row r="429">
          <cell r="A429" t="str">
            <v>MUNICIPIO DE YARUMAL</v>
          </cell>
        </row>
        <row r="430">
          <cell r="A430" t="str">
            <v xml:space="preserve">PROYECTO: MEJORAMIENTO DE VÍAS TERCIARIAS EN EL MUNICIPIO DE YARUMAL ANTIOQUIA </v>
          </cell>
        </row>
        <row r="432">
          <cell r="A432" t="str">
            <v>MEMORIAS DE OBRA</v>
          </cell>
        </row>
        <row r="434">
          <cell r="A434" t="str">
            <v>ITEM</v>
          </cell>
          <cell r="B434" t="str">
            <v>DESCRIPCIÓN</v>
          </cell>
          <cell r="G434" t="str">
            <v>UNIDAD</v>
          </cell>
          <cell r="H434" t="str">
            <v>CANTIDAD</v>
          </cell>
        </row>
        <row r="435">
          <cell r="A435" t="str">
            <v>3.1.1</v>
          </cell>
          <cell r="B435" t="str">
            <v>Suministro, colocación, conformación y compactación de Base en cumplimiento de la norma INV-E correspondiente, no incluye transporte. Compactación hasta obtener una densidad mínima del 98%, de la obtenida en el ensayo del Proctor modificado.</v>
          </cell>
          <cell r="G435" t="str">
            <v>m³</v>
          </cell>
          <cell r="H435">
            <v>946</v>
          </cell>
        </row>
        <row r="437">
          <cell r="A437" t="str">
            <v>DETALLE</v>
          </cell>
          <cell r="C437" t="str">
            <v>FACTOR</v>
          </cell>
          <cell r="D437" t="str">
            <v>CANTIDAD</v>
          </cell>
          <cell r="E437" t="str">
            <v>A (ML)</v>
          </cell>
          <cell r="F437" t="str">
            <v>B (M2)</v>
          </cell>
          <cell r="G437" t="str">
            <v>C (M3)</v>
          </cell>
          <cell r="H437" t="str">
            <v>TOTAL</v>
          </cell>
        </row>
        <row r="438">
          <cell r="A438" t="str">
            <v>Colocación y compactación de Base Granular vía El cedro</v>
          </cell>
          <cell r="C438">
            <v>1</v>
          </cell>
          <cell r="D438">
            <v>1</v>
          </cell>
          <cell r="E438">
            <v>604</v>
          </cell>
          <cell r="F438">
            <v>3.7</v>
          </cell>
          <cell r="G438">
            <v>0.15</v>
          </cell>
          <cell r="H438">
            <v>335.22</v>
          </cell>
        </row>
        <row r="439">
          <cell r="A439" t="str">
            <v>Colocación y compactación de Base Granular vía La Siria</v>
          </cell>
          <cell r="C439">
            <v>1</v>
          </cell>
          <cell r="D439">
            <v>1</v>
          </cell>
          <cell r="E439">
            <v>500</v>
          </cell>
          <cell r="F439">
            <v>3.7</v>
          </cell>
          <cell r="G439">
            <v>0.15</v>
          </cell>
          <cell r="H439">
            <v>277.5</v>
          </cell>
        </row>
        <row r="440">
          <cell r="A440" t="str">
            <v>Colocación y compactación de Base Granular vía Mallarino</v>
          </cell>
          <cell r="C440">
            <v>1</v>
          </cell>
          <cell r="D440">
            <v>1</v>
          </cell>
          <cell r="E440">
            <v>600</v>
          </cell>
          <cell r="F440">
            <v>3.7</v>
          </cell>
          <cell r="G440">
            <v>0.15</v>
          </cell>
          <cell r="H440">
            <v>333</v>
          </cell>
        </row>
        <row r="441">
          <cell r="H441" t="str">
            <v/>
          </cell>
        </row>
        <row r="442">
          <cell r="H442" t="str">
            <v/>
          </cell>
        </row>
        <row r="443">
          <cell r="H443" t="str">
            <v/>
          </cell>
        </row>
        <row r="444">
          <cell r="H444" t="str">
            <v/>
          </cell>
        </row>
        <row r="445">
          <cell r="H445" t="str">
            <v/>
          </cell>
        </row>
        <row r="446">
          <cell r="H446" t="str">
            <v/>
          </cell>
        </row>
        <row r="447">
          <cell r="H447" t="str">
            <v/>
          </cell>
        </row>
        <row r="448">
          <cell r="H448" t="str">
            <v/>
          </cell>
        </row>
        <row r="449">
          <cell r="H449" t="str">
            <v/>
          </cell>
        </row>
        <row r="450">
          <cell r="H450" t="str">
            <v/>
          </cell>
        </row>
        <row r="451">
          <cell r="H451" t="str">
            <v/>
          </cell>
        </row>
        <row r="452">
          <cell r="H452" t="str">
            <v/>
          </cell>
        </row>
        <row r="453">
          <cell r="H453" t="str">
            <v/>
          </cell>
        </row>
        <row r="454">
          <cell r="H454" t="str">
            <v/>
          </cell>
        </row>
        <row r="455">
          <cell r="H455" t="str">
            <v/>
          </cell>
        </row>
        <row r="456">
          <cell r="H456" t="str">
            <v/>
          </cell>
        </row>
        <row r="457">
          <cell r="H457" t="str">
            <v/>
          </cell>
        </row>
        <row r="458">
          <cell r="H458" t="str">
            <v/>
          </cell>
        </row>
        <row r="459">
          <cell r="H459" t="str">
            <v/>
          </cell>
        </row>
        <row r="460">
          <cell r="H460" t="str">
            <v/>
          </cell>
        </row>
        <row r="461">
          <cell r="H461" t="str">
            <v/>
          </cell>
        </row>
        <row r="462">
          <cell r="H462" t="str">
            <v/>
          </cell>
        </row>
        <row r="463">
          <cell r="H463" t="str">
            <v/>
          </cell>
        </row>
        <row r="464">
          <cell r="H464" t="str">
            <v/>
          </cell>
        </row>
        <row r="465">
          <cell r="H465" t="str">
            <v/>
          </cell>
        </row>
        <row r="466">
          <cell r="H466" t="str">
            <v/>
          </cell>
        </row>
        <row r="467">
          <cell r="H467" t="str">
            <v/>
          </cell>
        </row>
        <row r="468">
          <cell r="H468" t="str">
            <v/>
          </cell>
        </row>
        <row r="469">
          <cell r="A469" t="str">
            <v>ITEM 3.1.1 - PÁGINA 1</v>
          </cell>
        </row>
        <row r="470">
          <cell r="H470" t="str">
            <v/>
          </cell>
        </row>
        <row r="471">
          <cell r="H471" t="str">
            <v/>
          </cell>
        </row>
        <row r="472">
          <cell r="H472" t="str">
            <v/>
          </cell>
        </row>
        <row r="473">
          <cell r="H473" t="str">
            <v/>
          </cell>
        </row>
        <row r="474">
          <cell r="H474" t="str">
            <v/>
          </cell>
        </row>
        <row r="475">
          <cell r="H475" t="str">
            <v/>
          </cell>
        </row>
        <row r="476">
          <cell r="H476" t="str">
            <v/>
          </cell>
        </row>
        <row r="477">
          <cell r="H477" t="str">
            <v/>
          </cell>
        </row>
        <row r="478">
          <cell r="H478" t="str">
            <v/>
          </cell>
        </row>
        <row r="479">
          <cell r="H479" t="str">
            <v/>
          </cell>
        </row>
        <row r="480">
          <cell r="H480" t="str">
            <v/>
          </cell>
        </row>
        <row r="481">
          <cell r="H481" t="str">
            <v/>
          </cell>
        </row>
        <row r="482">
          <cell r="H482" t="str">
            <v/>
          </cell>
        </row>
        <row r="483">
          <cell r="H483" t="str">
            <v/>
          </cell>
        </row>
        <row r="484">
          <cell r="H484" t="str">
            <v/>
          </cell>
        </row>
        <row r="485">
          <cell r="H485" t="str">
            <v/>
          </cell>
        </row>
        <row r="486">
          <cell r="H486" t="str">
            <v/>
          </cell>
        </row>
        <row r="487">
          <cell r="A487" t="str">
            <v>TOTAL CANTIDAD ITEM 3.1.1</v>
          </cell>
          <cell r="H487">
            <v>946</v>
          </cell>
        </row>
        <row r="488">
          <cell r="A488" t="str">
            <v>INSERTE PLANO, GRÁFICO O ESQUEMA AQUÍ</v>
          </cell>
        </row>
        <row r="511">
          <cell r="B511" t="str">
            <v>JOHNATAN DE JESÚS ATEHORTÚA LONDOÑO</v>
          </cell>
        </row>
        <row r="512">
          <cell r="B512" t="str">
            <v xml:space="preserve">PROFESIONAL DE APOYO </v>
          </cell>
        </row>
        <row r="513">
          <cell r="B513" t="str">
            <v xml:space="preserve">SECRETARÍA DE PLANEACIÓN Y DESARROLLO TERRITORIAL </v>
          </cell>
        </row>
        <row r="514">
          <cell r="B514" t="str">
            <v>M.P. 05202 - 396667 ANT</v>
          </cell>
          <cell r="C514" t="str">
            <v>ITEM 3.1.1 - PÁGINA 2</v>
          </cell>
        </row>
        <row r="515">
          <cell r="A515" t="str">
            <v>DEPARTAMENTO DE ANTIOQUIA</v>
          </cell>
        </row>
        <row r="516">
          <cell r="A516" t="str">
            <v>MUNICIPIO DE YARUMAL</v>
          </cell>
        </row>
        <row r="517">
          <cell r="A517" t="str">
            <v xml:space="preserve">PROYECTO: MEJORAMIENTO DE VÍAS TERCIARIAS EN EL MUNICIPIO DE YARUMAL ANTIOQUIA </v>
          </cell>
        </row>
        <row r="519">
          <cell r="A519" t="str">
            <v>MEMORIAS DE OBRA</v>
          </cell>
        </row>
        <row r="521">
          <cell r="A521" t="str">
            <v>ITEM</v>
          </cell>
          <cell r="B521" t="str">
            <v>DESCRIPCIÓN</v>
          </cell>
          <cell r="G521" t="str">
            <v>UNIDAD</v>
          </cell>
          <cell r="H521" t="str">
            <v>CANTIDAD</v>
          </cell>
        </row>
        <row r="522">
          <cell r="A522" t="str">
            <v>3.2.1</v>
          </cell>
          <cell r="B522" t="str">
            <v>Construcción, armado y vaciado de placa huella y dentellones iniciales y finales según diseño en Concreto de resistencia a la compresión de 21MPa. El acero se pagará en el item correspondiente. Incluye transporte de los elementos y materiales. Incluye todos los elementos y materiales necesarios para su correcta construcción y funcionamiento.</v>
          </cell>
          <cell r="G522" t="str">
            <v>m³</v>
          </cell>
          <cell r="H522">
            <v>432</v>
          </cell>
        </row>
        <row r="524">
          <cell r="A524" t="str">
            <v>DETALLE</v>
          </cell>
          <cell r="C524" t="str">
            <v>FACTOR</v>
          </cell>
          <cell r="D524" t="str">
            <v>CANTIDAD</v>
          </cell>
          <cell r="E524" t="str">
            <v>A (ML)</v>
          </cell>
          <cell r="F524" t="str">
            <v>B (M2)</v>
          </cell>
          <cell r="G524" t="str">
            <v>C (M3)</v>
          </cell>
          <cell r="H524" t="str">
            <v>TOTAL</v>
          </cell>
        </row>
        <row r="525">
          <cell r="A525" t="str">
            <v>Cinta placa huella vía El Cedro (Sin volumen viga riostra)</v>
          </cell>
          <cell r="C525">
            <v>1</v>
          </cell>
          <cell r="D525">
            <v>402</v>
          </cell>
          <cell r="E525">
            <v>2.8</v>
          </cell>
          <cell r="F525">
            <v>0.9</v>
          </cell>
          <cell r="G525">
            <v>0.15</v>
          </cell>
          <cell r="H525">
            <v>151.95599999999999</v>
          </cell>
        </row>
        <row r="526">
          <cell r="A526" t="str">
            <v xml:space="preserve">Dentellones iniciales y finales vía El Cedro </v>
          </cell>
          <cell r="C526">
            <v>1</v>
          </cell>
          <cell r="D526">
            <v>2</v>
          </cell>
          <cell r="E526">
            <v>4.0999999999999996</v>
          </cell>
          <cell r="F526">
            <v>1</v>
          </cell>
          <cell r="G526">
            <v>0.1</v>
          </cell>
          <cell r="H526">
            <v>0.82</v>
          </cell>
        </row>
        <row r="527">
          <cell r="A527" t="str">
            <v>Cinta placa huella vía La Sria (Sin volumen viga riostra)</v>
          </cell>
          <cell r="C527">
            <v>1</v>
          </cell>
          <cell r="D527">
            <v>334</v>
          </cell>
          <cell r="E527">
            <v>2.8</v>
          </cell>
          <cell r="F527">
            <v>0.9</v>
          </cell>
          <cell r="G527">
            <v>0.15</v>
          </cell>
          <cell r="H527">
            <v>126.25199999999998</v>
          </cell>
        </row>
        <row r="528">
          <cell r="A528" t="str">
            <v xml:space="preserve">Dentellones iniciales y finales vía El Cedro </v>
          </cell>
          <cell r="C528">
            <v>1</v>
          </cell>
          <cell r="D528">
            <v>2</v>
          </cell>
          <cell r="E528">
            <v>4.0999999999999996</v>
          </cell>
          <cell r="F528">
            <v>1</v>
          </cell>
          <cell r="G528">
            <v>0.1</v>
          </cell>
          <cell r="H528">
            <v>0.82</v>
          </cell>
        </row>
        <row r="529">
          <cell r="A529" t="str">
            <v>Cinta placa huella vía Mallarino (Sin volumen viga riostra)</v>
          </cell>
          <cell r="C529">
            <v>1</v>
          </cell>
          <cell r="D529">
            <v>400</v>
          </cell>
          <cell r="E529">
            <v>2.8</v>
          </cell>
          <cell r="F529">
            <v>0.9</v>
          </cell>
          <cell r="G529">
            <v>0.15</v>
          </cell>
          <cell r="H529">
            <v>151.19999999999999</v>
          </cell>
        </row>
        <row r="530">
          <cell r="A530" t="str">
            <v>Dentellones iniciales y finales vía El Cedro</v>
          </cell>
          <cell r="C530">
            <v>1</v>
          </cell>
          <cell r="D530">
            <v>2</v>
          </cell>
          <cell r="E530">
            <v>4.0999999999999996</v>
          </cell>
          <cell r="F530">
            <v>1</v>
          </cell>
          <cell r="G530">
            <v>0.1</v>
          </cell>
          <cell r="H530">
            <v>0.82</v>
          </cell>
        </row>
        <row r="531">
          <cell r="H531" t="str">
            <v/>
          </cell>
        </row>
        <row r="532">
          <cell r="H532" t="str">
            <v/>
          </cell>
        </row>
        <row r="533">
          <cell r="H533" t="str">
            <v/>
          </cell>
        </row>
        <row r="534">
          <cell r="H534" t="str">
            <v/>
          </cell>
        </row>
        <row r="535">
          <cell r="H535" t="str">
            <v/>
          </cell>
        </row>
        <row r="536">
          <cell r="H536" t="str">
            <v/>
          </cell>
        </row>
        <row r="537">
          <cell r="H537" t="str">
            <v/>
          </cell>
        </row>
        <row r="538">
          <cell r="H538" t="str">
            <v/>
          </cell>
        </row>
        <row r="539">
          <cell r="H539" t="str">
            <v/>
          </cell>
        </row>
        <row r="540">
          <cell r="H540" t="str">
            <v/>
          </cell>
        </row>
        <row r="541">
          <cell r="H541" t="str">
            <v/>
          </cell>
        </row>
        <row r="542">
          <cell r="H542" t="str">
            <v/>
          </cell>
        </row>
        <row r="543">
          <cell r="H543" t="str">
            <v/>
          </cell>
        </row>
        <row r="544">
          <cell r="H544" t="str">
            <v/>
          </cell>
        </row>
        <row r="545">
          <cell r="H545" t="str">
            <v/>
          </cell>
        </row>
        <row r="546">
          <cell r="H546" t="str">
            <v/>
          </cell>
        </row>
        <row r="547">
          <cell r="H547" t="str">
            <v/>
          </cell>
        </row>
        <row r="548">
          <cell r="H548" t="str">
            <v/>
          </cell>
        </row>
        <row r="549">
          <cell r="H549" t="str">
            <v/>
          </cell>
        </row>
        <row r="550">
          <cell r="H550" t="str">
            <v/>
          </cell>
        </row>
        <row r="551">
          <cell r="H551" t="str">
            <v/>
          </cell>
        </row>
        <row r="552">
          <cell r="H552" t="str">
            <v/>
          </cell>
        </row>
        <row r="553">
          <cell r="H553" t="str">
            <v/>
          </cell>
        </row>
        <row r="554">
          <cell r="H554" t="str">
            <v/>
          </cell>
        </row>
        <row r="555">
          <cell r="H555" t="str">
            <v/>
          </cell>
        </row>
        <row r="556">
          <cell r="A556" t="str">
            <v>ITEM 3.2.1 - PÁGINA 1</v>
          </cell>
        </row>
        <row r="557">
          <cell r="H557" t="str">
            <v/>
          </cell>
        </row>
        <row r="558">
          <cell r="H558" t="str">
            <v/>
          </cell>
        </row>
        <row r="559">
          <cell r="H559" t="str">
            <v/>
          </cell>
        </row>
        <row r="560">
          <cell r="H560" t="str">
            <v/>
          </cell>
        </row>
        <row r="561">
          <cell r="H561" t="str">
            <v/>
          </cell>
        </row>
        <row r="562">
          <cell r="H562" t="str">
            <v/>
          </cell>
        </row>
        <row r="563">
          <cell r="H563" t="str">
            <v/>
          </cell>
        </row>
        <row r="564">
          <cell r="H564" t="str">
            <v/>
          </cell>
        </row>
        <row r="565">
          <cell r="H565" t="str">
            <v/>
          </cell>
        </row>
        <row r="566">
          <cell r="H566" t="str">
            <v/>
          </cell>
        </row>
        <row r="567">
          <cell r="H567" t="str">
            <v/>
          </cell>
        </row>
        <row r="568">
          <cell r="H568" t="str">
            <v/>
          </cell>
        </row>
        <row r="569">
          <cell r="H569" t="str">
            <v/>
          </cell>
        </row>
        <row r="570">
          <cell r="H570" t="str">
            <v/>
          </cell>
        </row>
        <row r="571">
          <cell r="H571" t="str">
            <v/>
          </cell>
        </row>
        <row r="572">
          <cell r="H572" t="str">
            <v/>
          </cell>
        </row>
        <row r="573">
          <cell r="H573" t="str">
            <v/>
          </cell>
        </row>
        <row r="574">
          <cell r="A574" t="str">
            <v>TOTAL CANTIDAD ITEM 3.2.1</v>
          </cell>
          <cell r="H574">
            <v>432</v>
          </cell>
        </row>
        <row r="575">
          <cell r="A575" t="str">
            <v>INSERTE PLANO, GRÁFICO O ESQUEMA AQUÍ</v>
          </cell>
        </row>
        <row r="598">
          <cell r="B598" t="str">
            <v>JOHNATAN DE JESÚS ATEHORTÚA LONDOÑO</v>
          </cell>
        </row>
        <row r="599">
          <cell r="B599" t="str">
            <v xml:space="preserve">PROFESIONAL DE APOYO </v>
          </cell>
        </row>
        <row r="600">
          <cell r="B600" t="str">
            <v xml:space="preserve">SECRETARÍA DE PLANEACIÓN Y DESARROLLO TERRITORIAL </v>
          </cell>
        </row>
        <row r="601">
          <cell r="B601" t="str">
            <v>M.P. 05202 - 396667 ANT</v>
          </cell>
          <cell r="C601" t="str">
            <v>ITEM 3.2.1 - PÁGINA 2</v>
          </cell>
        </row>
        <row r="602">
          <cell r="A602" t="str">
            <v>DEPARTAMENTO DE ANTIOQUIA</v>
          </cell>
        </row>
        <row r="603">
          <cell r="A603" t="str">
            <v>MUNICIPIO DE YARUMAL</v>
          </cell>
        </row>
        <row r="604">
          <cell r="A604" t="str">
            <v xml:space="preserve">PROYECTO: MEJORAMIENTO DE VÍAS TERCIARIAS EN EL MUNICIPIO DE YARUMAL ANTIOQUIA </v>
          </cell>
        </row>
        <row r="606">
          <cell r="A606" t="str">
            <v>MEMORIAS DE OBRA</v>
          </cell>
        </row>
        <row r="608">
          <cell r="A608" t="str">
            <v>ITEM</v>
          </cell>
          <cell r="B608" t="str">
            <v>DESCRIPCIÓN</v>
          </cell>
          <cell r="G608" t="str">
            <v>UNIDAD</v>
          </cell>
          <cell r="H608" t="str">
            <v>CANTIDAD</v>
          </cell>
        </row>
        <row r="609">
          <cell r="A609" t="str">
            <v>3.2.2</v>
          </cell>
          <cell r="B609" t="str">
            <v>Construcción, armado y vaciado entre riel de placa-huella en concreto ciclópeo clase D de 21MPa de resistencia a la compresión y piedra de 0,08m y  00,12m de canto rodado .Incluye transporte de los elementos y materiales. Incluye todos los elementos y materiales necesarios para su correcta construcción y funcionamiento</v>
          </cell>
          <cell r="G609" t="str">
            <v>m³</v>
          </cell>
          <cell r="H609">
            <v>285</v>
          </cell>
        </row>
        <row r="611">
          <cell r="A611" t="str">
            <v>DETALLE</v>
          </cell>
          <cell r="C611" t="str">
            <v>FACTOR</v>
          </cell>
          <cell r="D611" t="str">
            <v>CANTIDAD</v>
          </cell>
          <cell r="E611" t="str">
            <v>A (ML)</v>
          </cell>
          <cell r="F611" t="str">
            <v>B (M2)</v>
          </cell>
          <cell r="G611" t="str">
            <v>C (M3)</v>
          </cell>
          <cell r="H611" t="str">
            <v>TOTAL</v>
          </cell>
        </row>
        <row r="612">
          <cell r="A612" t="str">
            <v>Placa huella Cinta concreto ciclópeo vía El Cedro (Sin volumen viga riostra)</v>
          </cell>
          <cell r="C612">
            <v>1</v>
          </cell>
          <cell r="D612">
            <v>201</v>
          </cell>
          <cell r="E612">
            <v>2.8</v>
          </cell>
          <cell r="F612">
            <v>0.9</v>
          </cell>
          <cell r="G612">
            <v>0.15</v>
          </cell>
          <cell r="H612">
            <v>75.977999999999994</v>
          </cell>
        </row>
        <row r="613">
          <cell r="A613" t="str">
            <v>Placa huella Cinta concreto ciclópeo vía La Siria (Sin volumen viga riostra)</v>
          </cell>
          <cell r="C613">
            <v>1</v>
          </cell>
          <cell r="D613">
            <v>167</v>
          </cell>
          <cell r="E613">
            <v>2.8</v>
          </cell>
          <cell r="F613">
            <v>0.9</v>
          </cell>
          <cell r="G613">
            <v>0.15</v>
          </cell>
          <cell r="H613">
            <v>63.125999999999991</v>
          </cell>
        </row>
        <row r="614">
          <cell r="A614" t="str">
            <v>Placa huella Cinta concreto ciclópeo vía Mallarino (Sin volumen viga riostra)</v>
          </cell>
          <cell r="C614">
            <v>1</v>
          </cell>
          <cell r="D614">
            <v>200</v>
          </cell>
          <cell r="E614">
            <v>2.8</v>
          </cell>
          <cell r="F614">
            <v>0.9</v>
          </cell>
          <cell r="G614">
            <v>0.15</v>
          </cell>
          <cell r="H614">
            <v>75.599999999999994</v>
          </cell>
        </row>
        <row r="615">
          <cell r="A615" t="str">
            <v>Sobre ancho vía Mallarino K0+040 - K0 + 080</v>
          </cell>
          <cell r="C615">
            <v>1</v>
          </cell>
          <cell r="D615">
            <v>14</v>
          </cell>
          <cell r="E615">
            <v>2.8</v>
          </cell>
          <cell r="F615">
            <v>0.9</v>
          </cell>
          <cell r="G615">
            <v>0.15</v>
          </cell>
          <cell r="H615">
            <v>5.2919999999999989</v>
          </cell>
        </row>
        <row r="616">
          <cell r="A616" t="str">
            <v>Sobre ancho vía La Siria K0+010 - K0 + 080 lado izquierdo</v>
          </cell>
          <cell r="C616">
            <v>1</v>
          </cell>
          <cell r="D616">
            <v>25</v>
          </cell>
          <cell r="E616">
            <v>2.8</v>
          </cell>
          <cell r="F616">
            <v>0.5</v>
          </cell>
          <cell r="G616">
            <v>0.15</v>
          </cell>
          <cell r="H616">
            <v>5.25</v>
          </cell>
        </row>
        <row r="617">
          <cell r="A617" t="str">
            <v>Sobre ancho vía La Siria K0+010 - K0 + 080 lado derecho</v>
          </cell>
          <cell r="C617">
            <v>1</v>
          </cell>
          <cell r="D617">
            <v>25</v>
          </cell>
          <cell r="E617">
            <v>2.8</v>
          </cell>
          <cell r="F617">
            <v>0.5</v>
          </cell>
          <cell r="G617">
            <v>0.15</v>
          </cell>
          <cell r="H617">
            <v>5.25</v>
          </cell>
        </row>
        <row r="618">
          <cell r="A618" t="str">
            <v>Sobre ancho vía La Siria K0+125 - K0 + 155 lado izquierdo</v>
          </cell>
          <cell r="C618">
            <v>1</v>
          </cell>
          <cell r="D618">
            <v>11</v>
          </cell>
          <cell r="E618">
            <v>2.8</v>
          </cell>
          <cell r="F618">
            <v>0.45</v>
          </cell>
          <cell r="G618">
            <v>0.15</v>
          </cell>
          <cell r="H618">
            <v>2.0789999999999997</v>
          </cell>
        </row>
        <row r="619">
          <cell r="A619" t="str">
            <v>Sobre ancho vía La Siria K0+125 - K0 + 155 lado derecho</v>
          </cell>
          <cell r="C619">
            <v>1</v>
          </cell>
          <cell r="D619">
            <v>11</v>
          </cell>
          <cell r="E619">
            <v>2.8</v>
          </cell>
          <cell r="F619">
            <v>0.4</v>
          </cell>
          <cell r="G619">
            <v>0.15</v>
          </cell>
          <cell r="H619">
            <v>1.8479999999999999</v>
          </cell>
        </row>
        <row r="620">
          <cell r="A620" t="str">
            <v>Sobre ancho vía La Siria K0+185 - K0 + 205 lado izquierdo</v>
          </cell>
          <cell r="C620">
            <v>1</v>
          </cell>
          <cell r="D620">
            <v>23</v>
          </cell>
          <cell r="E620">
            <v>2.8</v>
          </cell>
          <cell r="F620">
            <v>0.8</v>
          </cell>
          <cell r="G620">
            <v>0.15</v>
          </cell>
          <cell r="H620">
            <v>7.7279999999999989</v>
          </cell>
        </row>
        <row r="621">
          <cell r="A621" t="str">
            <v>Sobre ancho vía La Siria K0+185 - K0 + 205 lado derecho</v>
          </cell>
          <cell r="C621">
            <v>1</v>
          </cell>
          <cell r="D621">
            <v>7</v>
          </cell>
          <cell r="E621">
            <v>2.8</v>
          </cell>
          <cell r="F621">
            <v>0.45</v>
          </cell>
          <cell r="G621">
            <v>0.15</v>
          </cell>
          <cell r="H621">
            <v>1.3229999999999997</v>
          </cell>
        </row>
        <row r="622">
          <cell r="A622" t="str">
            <v>Sobre ancho vía La Siria K0+275 - K0 + 370 lado izquierdo</v>
          </cell>
          <cell r="C622">
            <v>1</v>
          </cell>
          <cell r="D622">
            <v>38</v>
          </cell>
          <cell r="E622">
            <v>2.8</v>
          </cell>
          <cell r="F622">
            <v>0.95</v>
          </cell>
          <cell r="G622">
            <v>0.15</v>
          </cell>
          <cell r="H622">
            <v>15.161999999999997</v>
          </cell>
        </row>
        <row r="623">
          <cell r="A623" t="str">
            <v>Sobre ancho vía La Siria K0+275 - K0 + 370 lado derecho</v>
          </cell>
          <cell r="C623">
            <v>1</v>
          </cell>
          <cell r="D623">
            <v>38</v>
          </cell>
          <cell r="E623">
            <v>2.8</v>
          </cell>
          <cell r="F623">
            <v>1.5</v>
          </cell>
          <cell r="G623">
            <v>0.15</v>
          </cell>
          <cell r="H623">
            <v>23.939999999999998</v>
          </cell>
        </row>
        <row r="624">
          <cell r="A624" t="str">
            <v>Sobre ancho vía La Siria K0+385 - K0 + 410 lado izquierdo</v>
          </cell>
          <cell r="C624">
            <v>1</v>
          </cell>
          <cell r="D624">
            <v>9</v>
          </cell>
          <cell r="E624">
            <v>2.8</v>
          </cell>
          <cell r="F624">
            <v>0.7</v>
          </cell>
          <cell r="G624">
            <v>0.15</v>
          </cell>
          <cell r="H624">
            <v>2.6459999999999995</v>
          </cell>
        </row>
        <row r="625">
          <cell r="H625" t="str">
            <v/>
          </cell>
        </row>
        <row r="626">
          <cell r="H626" t="str">
            <v/>
          </cell>
        </row>
        <row r="627">
          <cell r="H627" t="str">
            <v/>
          </cell>
        </row>
        <row r="628">
          <cell r="H628" t="str">
            <v/>
          </cell>
        </row>
        <row r="629">
          <cell r="H629" t="str">
            <v/>
          </cell>
        </row>
        <row r="630">
          <cell r="H630" t="str">
            <v/>
          </cell>
        </row>
        <row r="631">
          <cell r="H631" t="str">
            <v/>
          </cell>
        </row>
        <row r="632">
          <cell r="H632" t="str">
            <v/>
          </cell>
        </row>
        <row r="633">
          <cell r="H633" t="str">
            <v/>
          </cell>
        </row>
        <row r="634">
          <cell r="H634" t="str">
            <v/>
          </cell>
        </row>
        <row r="635">
          <cell r="H635" t="str">
            <v/>
          </cell>
        </row>
        <row r="636">
          <cell r="H636" t="str">
            <v/>
          </cell>
        </row>
        <row r="637">
          <cell r="H637" t="str">
            <v/>
          </cell>
        </row>
        <row r="638">
          <cell r="H638" t="str">
            <v/>
          </cell>
        </row>
        <row r="639">
          <cell r="H639" t="str">
            <v/>
          </cell>
        </row>
        <row r="640">
          <cell r="H640" t="str">
            <v/>
          </cell>
        </row>
        <row r="641">
          <cell r="H641" t="str">
            <v/>
          </cell>
        </row>
        <row r="642">
          <cell r="H642" t="str">
            <v/>
          </cell>
        </row>
        <row r="643">
          <cell r="A643" t="str">
            <v>ITEM 3.2.2 - PÁGINA 1</v>
          </cell>
        </row>
        <row r="644">
          <cell r="H644" t="str">
            <v/>
          </cell>
        </row>
        <row r="645">
          <cell r="H645" t="str">
            <v/>
          </cell>
        </row>
        <row r="646">
          <cell r="H646" t="str">
            <v/>
          </cell>
        </row>
        <row r="647">
          <cell r="H647" t="str">
            <v/>
          </cell>
        </row>
        <row r="648">
          <cell r="H648" t="str">
            <v/>
          </cell>
        </row>
        <row r="649">
          <cell r="H649" t="str">
            <v/>
          </cell>
        </row>
        <row r="650">
          <cell r="H650" t="str">
            <v/>
          </cell>
        </row>
        <row r="651">
          <cell r="H651" t="str">
            <v/>
          </cell>
        </row>
        <row r="652">
          <cell r="H652" t="str">
            <v/>
          </cell>
        </row>
        <row r="653">
          <cell r="H653" t="str">
            <v/>
          </cell>
        </row>
        <row r="654">
          <cell r="H654" t="str">
            <v/>
          </cell>
        </row>
        <row r="655">
          <cell r="H655" t="str">
            <v/>
          </cell>
        </row>
        <row r="656">
          <cell r="H656" t="str">
            <v/>
          </cell>
        </row>
        <row r="657">
          <cell r="H657" t="str">
            <v/>
          </cell>
        </row>
        <row r="658">
          <cell r="H658" t="str">
            <v/>
          </cell>
        </row>
        <row r="659">
          <cell r="H659" t="str">
            <v/>
          </cell>
        </row>
        <row r="660">
          <cell r="H660" t="str">
            <v/>
          </cell>
        </row>
        <row r="661">
          <cell r="A661" t="str">
            <v>TOTAL CANTIDAD ITEM 3.2.2</v>
          </cell>
          <cell r="H661">
            <v>285</v>
          </cell>
        </row>
        <row r="662">
          <cell r="A662" t="str">
            <v>INSERTE PLANO, GRÁFICO O ESQUEMA AQUÍ</v>
          </cell>
        </row>
        <row r="685">
          <cell r="B685" t="str">
            <v>JOHNATAN DE JESÚS ATEHORTÚA LONDOÑO</v>
          </cell>
        </row>
        <row r="686">
          <cell r="B686" t="str">
            <v xml:space="preserve">PROFESIONAL DE APOYO </v>
          </cell>
        </row>
        <row r="687">
          <cell r="B687" t="str">
            <v xml:space="preserve">SECRETARÍA DE PLANEACIÓN Y DESARROLLO TERRITORIAL </v>
          </cell>
        </row>
        <row r="688">
          <cell r="B688" t="str">
            <v>M.P. 05202 - 396667 ANT</v>
          </cell>
          <cell r="C688" t="str">
            <v>ITEM 3.2.2 - PÁGINA 2</v>
          </cell>
        </row>
        <row r="689">
          <cell r="A689" t="str">
            <v>DEPARTAMENTO DE ANTIOQUIA</v>
          </cell>
        </row>
        <row r="690">
          <cell r="A690" t="str">
            <v>MUNICIPIO DE YARUMAL</v>
          </cell>
        </row>
        <row r="691">
          <cell r="A691" t="str">
            <v xml:space="preserve">PROYECTO: MEJORAMIENTO DE VÍAS TERCIARIAS EN EL MUNICIPIO DE YARUMAL ANTIOQUIA </v>
          </cell>
        </row>
        <row r="693">
          <cell r="A693" t="str">
            <v>MEMORIAS DE OBRA</v>
          </cell>
        </row>
        <row r="695">
          <cell r="A695" t="str">
            <v>ITEM</v>
          </cell>
          <cell r="B695" t="str">
            <v>DESCRIPCIÓN</v>
          </cell>
          <cell r="G695" t="str">
            <v>UNIDAD</v>
          </cell>
          <cell r="H695" t="str">
            <v>CANTIDAD</v>
          </cell>
        </row>
        <row r="696">
          <cell r="A696" t="str">
            <v>3.2.3</v>
          </cell>
          <cell r="B696" t="str">
            <v>Construcción, armado y vaciado de vigas riostras según diseño con Concreto de resistencia a la compresión de 210 Kg/cm2 (3000 psi) El acero se pagará en el item correspondiente.Incluye transporte de los elementos y materiales. Incluye todos los elementos y materiales necesarios para su correcta construcción y funcionamiento</v>
          </cell>
          <cell r="G696" t="str">
            <v>m³</v>
          </cell>
          <cell r="H696">
            <v>140</v>
          </cell>
        </row>
        <row r="698">
          <cell r="A698" t="str">
            <v>DETALLE</v>
          </cell>
          <cell r="C698" t="str">
            <v>FACTOR</v>
          </cell>
          <cell r="D698" t="str">
            <v>CANTIDAD</v>
          </cell>
          <cell r="E698" t="str">
            <v>A (ML)</v>
          </cell>
          <cell r="F698" t="str">
            <v>B (M2)</v>
          </cell>
          <cell r="G698" t="str">
            <v>C (M3)</v>
          </cell>
          <cell r="H698" t="str">
            <v>TOTAL</v>
          </cell>
        </row>
        <row r="699">
          <cell r="A699" t="str">
            <v>Vigas riostras vía El Cedro</v>
          </cell>
          <cell r="C699">
            <v>1</v>
          </cell>
          <cell r="D699">
            <v>201</v>
          </cell>
          <cell r="E699">
            <v>4.0999999999999996</v>
          </cell>
          <cell r="F699">
            <v>0.2</v>
          </cell>
          <cell r="G699">
            <v>0.3</v>
          </cell>
          <cell r="H699">
            <v>49.445999999999998</v>
          </cell>
        </row>
        <row r="700">
          <cell r="A700" t="str">
            <v>Vigas riostras vía La Siria</v>
          </cell>
          <cell r="C700">
            <v>1</v>
          </cell>
          <cell r="D700">
            <v>167</v>
          </cell>
          <cell r="E700">
            <v>4.0999999999999996</v>
          </cell>
          <cell r="F700">
            <v>0.2</v>
          </cell>
          <cell r="G700">
            <v>0.3</v>
          </cell>
          <cell r="H700">
            <v>41.082000000000001</v>
          </cell>
        </row>
        <row r="701">
          <cell r="A701" t="str">
            <v>Vigas riostras vía Mallarino</v>
          </cell>
          <cell r="C701">
            <v>1</v>
          </cell>
          <cell r="D701">
            <v>200</v>
          </cell>
          <cell r="E701">
            <v>4.0999999999999996</v>
          </cell>
          <cell r="F701">
            <v>0.2</v>
          </cell>
          <cell r="G701">
            <v>0.3</v>
          </cell>
          <cell r="H701">
            <v>49.199999999999996</v>
          </cell>
        </row>
        <row r="702">
          <cell r="H702" t="str">
            <v/>
          </cell>
        </row>
        <row r="703">
          <cell r="H703" t="str">
            <v/>
          </cell>
        </row>
        <row r="704">
          <cell r="H704" t="str">
            <v/>
          </cell>
        </row>
        <row r="705">
          <cell r="H705" t="str">
            <v/>
          </cell>
        </row>
        <row r="706">
          <cell r="H706" t="str">
            <v/>
          </cell>
        </row>
        <row r="707">
          <cell r="H707" t="str">
            <v/>
          </cell>
        </row>
        <row r="708">
          <cell r="H708" t="str">
            <v/>
          </cell>
        </row>
        <row r="709">
          <cell r="H709" t="str">
            <v/>
          </cell>
        </row>
        <row r="710">
          <cell r="H710" t="str">
            <v/>
          </cell>
        </row>
        <row r="711">
          <cell r="H711" t="str">
            <v/>
          </cell>
        </row>
        <row r="712">
          <cell r="H712" t="str">
            <v/>
          </cell>
        </row>
        <row r="713">
          <cell r="H713" t="str">
            <v/>
          </cell>
        </row>
        <row r="714">
          <cell r="H714" t="str">
            <v/>
          </cell>
        </row>
        <row r="715">
          <cell r="H715" t="str">
            <v/>
          </cell>
        </row>
        <row r="716">
          <cell r="H716" t="str">
            <v/>
          </cell>
        </row>
        <row r="717">
          <cell r="H717" t="str">
            <v/>
          </cell>
        </row>
        <row r="718">
          <cell r="H718" t="str">
            <v/>
          </cell>
        </row>
        <row r="719">
          <cell r="H719" t="str">
            <v/>
          </cell>
        </row>
        <row r="720">
          <cell r="H720" t="str">
            <v/>
          </cell>
        </row>
        <row r="721">
          <cell r="H721" t="str">
            <v/>
          </cell>
        </row>
        <row r="722">
          <cell r="H722" t="str">
            <v/>
          </cell>
        </row>
        <row r="723">
          <cell r="H723" t="str">
            <v/>
          </cell>
        </row>
        <row r="724">
          <cell r="H724" t="str">
            <v/>
          </cell>
        </row>
        <row r="725">
          <cell r="H725" t="str">
            <v/>
          </cell>
        </row>
        <row r="726">
          <cell r="H726" t="str">
            <v/>
          </cell>
        </row>
        <row r="727">
          <cell r="H727" t="str">
            <v/>
          </cell>
        </row>
        <row r="728">
          <cell r="H728" t="str">
            <v/>
          </cell>
        </row>
        <row r="729">
          <cell r="H729" t="str">
            <v/>
          </cell>
        </row>
        <row r="730">
          <cell r="A730" t="str">
            <v>ITEM 3.2.3 - PÁGINA 1</v>
          </cell>
        </row>
        <row r="731">
          <cell r="H731" t="str">
            <v/>
          </cell>
        </row>
        <row r="732">
          <cell r="H732" t="str">
            <v/>
          </cell>
        </row>
        <row r="733">
          <cell r="H733" t="str">
            <v/>
          </cell>
        </row>
        <row r="734">
          <cell r="H734" t="str">
            <v/>
          </cell>
        </row>
        <row r="735">
          <cell r="H735" t="str">
            <v/>
          </cell>
        </row>
        <row r="736">
          <cell r="H736" t="str">
            <v/>
          </cell>
        </row>
        <row r="737">
          <cell r="H737" t="str">
            <v/>
          </cell>
        </row>
        <row r="738">
          <cell r="H738" t="str">
            <v/>
          </cell>
        </row>
        <row r="739">
          <cell r="H739" t="str">
            <v/>
          </cell>
        </row>
        <row r="740">
          <cell r="H740" t="str">
            <v/>
          </cell>
        </row>
        <row r="741">
          <cell r="H741" t="str">
            <v/>
          </cell>
        </row>
        <row r="742">
          <cell r="H742" t="str">
            <v/>
          </cell>
        </row>
        <row r="743">
          <cell r="H743" t="str">
            <v/>
          </cell>
        </row>
        <row r="744">
          <cell r="H744" t="str">
            <v/>
          </cell>
        </row>
        <row r="745">
          <cell r="H745" t="str">
            <v/>
          </cell>
        </row>
        <row r="746">
          <cell r="H746" t="str">
            <v/>
          </cell>
        </row>
        <row r="747">
          <cell r="H747" t="str">
            <v/>
          </cell>
        </row>
        <row r="748">
          <cell r="A748" t="str">
            <v>TOTAL CANTIDAD ITEM 3.2.3</v>
          </cell>
          <cell r="H748">
            <v>140</v>
          </cell>
        </row>
        <row r="749">
          <cell r="A749" t="str">
            <v>INSERTE PLANO, GRÁFICO O ESQUEMA AQUÍ</v>
          </cell>
        </row>
        <row r="772">
          <cell r="B772" t="str">
            <v>JOHNATAN DE JESÚS ATEHORTÚA LONDOÑO</v>
          </cell>
        </row>
        <row r="773">
          <cell r="B773" t="str">
            <v xml:space="preserve">PROFESIONAL DE APOYO </v>
          </cell>
        </row>
        <row r="774">
          <cell r="B774" t="str">
            <v xml:space="preserve">SECRETARÍA DE PLANEACIÓN Y DESARROLLO TERRITORIAL </v>
          </cell>
        </row>
        <row r="775">
          <cell r="B775" t="str">
            <v>M.P. 05202 - 396667 ANT</v>
          </cell>
          <cell r="C775" t="str">
            <v>ITEM 3.2.3 - PÁGINA 2</v>
          </cell>
        </row>
        <row r="776">
          <cell r="A776" t="str">
            <v>DEPARTAMENTO DE ANTIOQUIA</v>
          </cell>
        </row>
        <row r="777">
          <cell r="A777" t="str">
            <v>MUNICIPIO DE YARUMAL</v>
          </cell>
        </row>
        <row r="778">
          <cell r="A778" t="str">
            <v xml:space="preserve">PROYECTO: MEJORAMIENTO DE VÍAS TERCIARIAS EN EL MUNICIPIO DE YARUMAL ANTIOQUIA </v>
          </cell>
        </row>
        <row r="780">
          <cell r="A780" t="str">
            <v>MEMORIAS DE OBRA</v>
          </cell>
        </row>
        <row r="782">
          <cell r="A782" t="str">
            <v>ITEM</v>
          </cell>
          <cell r="B782" t="str">
            <v>DESCRIPCIÓN</v>
          </cell>
          <cell r="G782" t="str">
            <v>UNIDAD</v>
          </cell>
          <cell r="H782" t="str">
            <v>CANTIDAD</v>
          </cell>
        </row>
        <row r="783">
          <cell r="A783" t="str">
            <v>3.2.4</v>
          </cell>
          <cell r="B783" t="str">
            <v>Concreto de 210 kg/cm² (3.000 psi) para cuneta y bordillo según diseño (El acero y el trasnporte se pagaran en los item correspondiente).Incluye transporte de los elementos y materiales. Incluye todos los elementos y materiales necesarios para su correcta construcción y funcionamiento</v>
          </cell>
          <cell r="G783" t="str">
            <v>m³</v>
          </cell>
          <cell r="H783">
            <v>284</v>
          </cell>
        </row>
        <row r="785">
          <cell r="A785" t="str">
            <v>DETALLE</v>
          </cell>
          <cell r="C785" t="str">
            <v>FACTOR</v>
          </cell>
          <cell r="D785" t="str">
            <v>CANTIDAD</v>
          </cell>
          <cell r="E785" t="str">
            <v>A (ML)</v>
          </cell>
          <cell r="F785" t="str">
            <v>B (M2)</v>
          </cell>
          <cell r="G785" t="str">
            <v>C (M3)</v>
          </cell>
          <cell r="H785" t="str">
            <v>TOTAL</v>
          </cell>
        </row>
        <row r="786">
          <cell r="A786" t="str">
            <v>Cuneta Vía El Cedro (Sin volumen viga riostra)</v>
          </cell>
          <cell r="C786">
            <v>1</v>
          </cell>
          <cell r="D786">
            <v>201</v>
          </cell>
          <cell r="E786">
            <v>2.8</v>
          </cell>
          <cell r="F786">
            <v>0.55000000000000004</v>
          </cell>
          <cell r="G786">
            <v>0.15</v>
          </cell>
          <cell r="H786">
            <v>46.431000000000004</v>
          </cell>
        </row>
        <row r="787">
          <cell r="A787" t="str">
            <v>Cuneta Vía La Siria (Sin volumen viga riostra)</v>
          </cell>
          <cell r="C787">
            <v>1</v>
          </cell>
          <cell r="D787">
            <v>167</v>
          </cell>
          <cell r="E787">
            <v>2.8</v>
          </cell>
          <cell r="F787">
            <v>0.55000000000000004</v>
          </cell>
          <cell r="G787">
            <v>0.15</v>
          </cell>
          <cell r="H787">
            <v>38.576999999999998</v>
          </cell>
        </row>
        <row r="788">
          <cell r="A788" t="str">
            <v>Cuneta Vía Mallarino (Sin volumen viga riostra)</v>
          </cell>
          <cell r="C788">
            <v>1</v>
          </cell>
          <cell r="D788">
            <v>200</v>
          </cell>
          <cell r="E788">
            <v>2.8</v>
          </cell>
          <cell r="F788">
            <v>0.55000000000000004</v>
          </cell>
          <cell r="G788">
            <v>0.15</v>
          </cell>
          <cell r="H788">
            <v>46.199999999999996</v>
          </cell>
        </row>
        <row r="789">
          <cell r="A789" t="str">
            <v>Bordillo Vía El Cedro (Sin volumen viga riostra)</v>
          </cell>
          <cell r="C789">
            <v>1</v>
          </cell>
          <cell r="D789">
            <v>201</v>
          </cell>
          <cell r="E789">
            <v>2.8</v>
          </cell>
          <cell r="F789">
            <v>0.55000000000000004</v>
          </cell>
          <cell r="G789">
            <v>0.17499999999999999</v>
          </cell>
          <cell r="H789">
            <v>54.169499999999999</v>
          </cell>
        </row>
        <row r="790">
          <cell r="A790" t="str">
            <v>Bordillo Vía La Siria (Sin volumen viga riostra)</v>
          </cell>
          <cell r="C790">
            <v>1</v>
          </cell>
          <cell r="D790">
            <v>167</v>
          </cell>
          <cell r="E790">
            <v>2.8</v>
          </cell>
          <cell r="F790">
            <v>0.55000000000000004</v>
          </cell>
          <cell r="G790">
            <v>0.17499999999999999</v>
          </cell>
          <cell r="H790">
            <v>45.006499999999996</v>
          </cell>
        </row>
        <row r="791">
          <cell r="A791" t="str">
            <v>Bordillo Vía Mallarino (Sin volumen viga riostra)</v>
          </cell>
          <cell r="C791">
            <v>1</v>
          </cell>
          <cell r="D791">
            <v>200</v>
          </cell>
          <cell r="E791">
            <v>2.8</v>
          </cell>
          <cell r="F791">
            <v>0.55000000000000004</v>
          </cell>
          <cell r="G791">
            <v>0.17499999999999999</v>
          </cell>
          <cell r="H791">
            <v>53.9</v>
          </cell>
        </row>
        <row r="792">
          <cell r="H792" t="str">
            <v/>
          </cell>
        </row>
        <row r="793">
          <cell r="H793" t="str">
            <v/>
          </cell>
        </row>
        <row r="794">
          <cell r="H794" t="str">
            <v/>
          </cell>
        </row>
        <row r="795">
          <cell r="H795" t="str">
            <v/>
          </cell>
        </row>
        <row r="796">
          <cell r="H796" t="str">
            <v/>
          </cell>
        </row>
        <row r="797">
          <cell r="H797" t="str">
            <v/>
          </cell>
        </row>
        <row r="798">
          <cell r="H798" t="str">
            <v/>
          </cell>
        </row>
        <row r="799">
          <cell r="H799" t="str">
            <v/>
          </cell>
        </row>
        <row r="800">
          <cell r="H800" t="str">
            <v/>
          </cell>
        </row>
        <row r="801">
          <cell r="H801" t="str">
            <v/>
          </cell>
        </row>
        <row r="802">
          <cell r="H802" t="str">
            <v/>
          </cell>
        </row>
        <row r="803">
          <cell r="H803" t="str">
            <v/>
          </cell>
        </row>
        <row r="804">
          <cell r="H804" t="str">
            <v/>
          </cell>
        </row>
        <row r="805">
          <cell r="H805" t="str">
            <v/>
          </cell>
        </row>
        <row r="806">
          <cell r="H806" t="str">
            <v/>
          </cell>
        </row>
        <row r="807">
          <cell r="H807" t="str">
            <v/>
          </cell>
        </row>
        <row r="808">
          <cell r="H808" t="str">
            <v/>
          </cell>
        </row>
        <row r="809">
          <cell r="H809" t="str">
            <v/>
          </cell>
        </row>
        <row r="810">
          <cell r="H810" t="str">
            <v/>
          </cell>
        </row>
        <row r="811">
          <cell r="H811" t="str">
            <v/>
          </cell>
        </row>
        <row r="812">
          <cell r="H812" t="str">
            <v/>
          </cell>
        </row>
        <row r="813">
          <cell r="H813" t="str">
            <v/>
          </cell>
        </row>
        <row r="814">
          <cell r="H814" t="str">
            <v/>
          </cell>
        </row>
        <row r="815">
          <cell r="H815" t="str">
            <v/>
          </cell>
        </row>
        <row r="816">
          <cell r="H816" t="str">
            <v/>
          </cell>
        </row>
        <row r="817">
          <cell r="A817" t="str">
            <v>ITEM 3.2.4 - PÁGINA 1</v>
          </cell>
        </row>
        <row r="818">
          <cell r="H818" t="str">
            <v/>
          </cell>
        </row>
        <row r="819">
          <cell r="H819" t="str">
            <v/>
          </cell>
        </row>
        <row r="820">
          <cell r="H820" t="str">
            <v/>
          </cell>
        </row>
        <row r="821">
          <cell r="H821" t="str">
            <v/>
          </cell>
        </row>
        <row r="822">
          <cell r="H822" t="str">
            <v/>
          </cell>
        </row>
        <row r="823">
          <cell r="H823" t="str">
            <v/>
          </cell>
        </row>
        <row r="824">
          <cell r="H824" t="str">
            <v/>
          </cell>
        </row>
        <row r="825">
          <cell r="H825" t="str">
            <v/>
          </cell>
        </row>
        <row r="826">
          <cell r="H826" t="str">
            <v/>
          </cell>
        </row>
        <row r="827">
          <cell r="H827" t="str">
            <v/>
          </cell>
        </row>
        <row r="828">
          <cell r="H828" t="str">
            <v/>
          </cell>
        </row>
        <row r="829">
          <cell r="H829" t="str">
            <v/>
          </cell>
        </row>
        <row r="830">
          <cell r="H830" t="str">
            <v/>
          </cell>
        </row>
        <row r="831">
          <cell r="H831" t="str">
            <v/>
          </cell>
        </row>
        <row r="832">
          <cell r="H832" t="str">
            <v/>
          </cell>
        </row>
        <row r="833">
          <cell r="H833" t="str">
            <v/>
          </cell>
        </row>
        <row r="834">
          <cell r="H834" t="str">
            <v/>
          </cell>
        </row>
        <row r="835">
          <cell r="A835" t="str">
            <v>TOTAL CANTIDAD ITEM 3.2.4</v>
          </cell>
          <cell r="H835">
            <v>284</v>
          </cell>
        </row>
        <row r="836">
          <cell r="A836" t="str">
            <v>INSERTE PLANO, GRÁFICO O ESQUEMA AQUÍ</v>
          </cell>
        </row>
        <row r="859">
          <cell r="B859" t="str">
            <v>JOHNATAN DE JESÚS ATEHORTÚA LONDOÑO</v>
          </cell>
        </row>
        <row r="860">
          <cell r="B860" t="str">
            <v xml:space="preserve">PROFESIONAL DE APOYO </v>
          </cell>
        </row>
        <row r="861">
          <cell r="B861" t="str">
            <v xml:space="preserve">SECRETARÍA DE PLANEACIÓN Y DESARROLLO TERRITORIAL </v>
          </cell>
        </row>
        <row r="862">
          <cell r="B862" t="str">
            <v>M.P. 05202 - 396667 ANT</v>
          </cell>
          <cell r="C862" t="str">
            <v>ITEM 3.2.4 - PÁGINA 2</v>
          </cell>
        </row>
        <row r="863">
          <cell r="A863" t="str">
            <v>DEPARTAMENTO DE ANTIOQUIA</v>
          </cell>
        </row>
        <row r="864">
          <cell r="A864" t="str">
            <v>MUNICIPIO DE YARUMAL</v>
          </cell>
        </row>
        <row r="865">
          <cell r="A865" t="str">
            <v xml:space="preserve">PROYECTO: MEJORAMIENTO DE VÍAS TERCIARIAS EN EL MUNICIPIO DE YARUMAL ANTIOQUIA </v>
          </cell>
        </row>
        <row r="867">
          <cell r="A867" t="str">
            <v>MEMORIAS DE OBRA</v>
          </cell>
        </row>
        <row r="869">
          <cell r="A869" t="str">
            <v>ITEM</v>
          </cell>
          <cell r="B869" t="str">
            <v>DESCRIPCIÓN</v>
          </cell>
          <cell r="G869" t="str">
            <v>UNIDAD</v>
          </cell>
          <cell r="H869" t="str">
            <v>CANTIDAD</v>
          </cell>
        </row>
        <row r="870">
          <cell r="A870" t="str">
            <v>3.2.5</v>
          </cell>
          <cell r="B870" t="str">
            <v>Solado de limpieza de superficie con vaciado in situ de concreto clase F (14MPa) para vigas riostras de espesor  E=0.05m. Incluye transporte de los elementos y materiales.</v>
          </cell>
          <cell r="G870" t="str">
            <v>m3</v>
          </cell>
          <cell r="H870">
            <v>23</v>
          </cell>
        </row>
        <row r="872">
          <cell r="A872" t="str">
            <v>DETALLE</v>
          </cell>
          <cell r="C872" t="str">
            <v>FACTOR</v>
          </cell>
          <cell r="D872" t="str">
            <v>CANTIDAD</v>
          </cell>
          <cell r="E872" t="str">
            <v>A (ML)</v>
          </cell>
          <cell r="F872" t="str">
            <v>B (M2)</v>
          </cell>
          <cell r="G872" t="str">
            <v>C (M3)</v>
          </cell>
          <cell r="H872" t="str">
            <v>TOTAL</v>
          </cell>
        </row>
        <row r="873">
          <cell r="A873" t="str">
            <v>Solado de limpieza vigas riostras vía El Cedro</v>
          </cell>
          <cell r="C873">
            <v>1</v>
          </cell>
          <cell r="D873">
            <v>201</v>
          </cell>
          <cell r="E873">
            <v>4.0999999999999996</v>
          </cell>
          <cell r="F873">
            <v>0.2</v>
          </cell>
          <cell r="G873">
            <v>0.05</v>
          </cell>
          <cell r="H873">
            <v>8.2409999999999997</v>
          </cell>
        </row>
        <row r="874">
          <cell r="A874" t="str">
            <v>Solado de limpieza vigas riostras La Siria</v>
          </cell>
          <cell r="C874">
            <v>1</v>
          </cell>
          <cell r="D874">
            <v>167</v>
          </cell>
          <cell r="E874">
            <v>4.0999999999999996</v>
          </cell>
          <cell r="F874">
            <v>0.2</v>
          </cell>
          <cell r="G874">
            <v>0.05</v>
          </cell>
          <cell r="H874">
            <v>6.8470000000000004</v>
          </cell>
        </row>
        <row r="875">
          <cell r="A875" t="str">
            <v>Solado de limpieza vigas riostras vía Mallarino</v>
          </cell>
          <cell r="C875">
            <v>1</v>
          </cell>
          <cell r="D875">
            <v>200</v>
          </cell>
          <cell r="E875">
            <v>4.0999999999999996</v>
          </cell>
          <cell r="F875">
            <v>0.2</v>
          </cell>
          <cell r="G875">
            <v>0.05</v>
          </cell>
          <cell r="H875">
            <v>8.2000000000000011</v>
          </cell>
        </row>
        <row r="876">
          <cell r="H876" t="str">
            <v/>
          </cell>
        </row>
        <row r="877">
          <cell r="H877" t="str">
            <v/>
          </cell>
        </row>
        <row r="878">
          <cell r="H878" t="str">
            <v/>
          </cell>
        </row>
        <row r="879">
          <cell r="H879" t="str">
            <v/>
          </cell>
        </row>
        <row r="880">
          <cell r="H880" t="str">
            <v/>
          </cell>
        </row>
        <row r="881">
          <cell r="H881" t="str">
            <v/>
          </cell>
        </row>
        <row r="882">
          <cell r="H882" t="str">
            <v/>
          </cell>
        </row>
        <row r="883">
          <cell r="H883" t="str">
            <v/>
          </cell>
        </row>
        <row r="884">
          <cell r="H884" t="str">
            <v/>
          </cell>
        </row>
        <row r="885">
          <cell r="H885" t="str">
            <v/>
          </cell>
        </row>
        <row r="886">
          <cell r="H886" t="str">
            <v/>
          </cell>
        </row>
        <row r="887">
          <cell r="H887" t="str">
            <v/>
          </cell>
        </row>
        <row r="888">
          <cell r="H888" t="str">
            <v/>
          </cell>
        </row>
        <row r="889">
          <cell r="H889" t="str">
            <v/>
          </cell>
        </row>
        <row r="890">
          <cell r="H890" t="str">
            <v/>
          </cell>
        </row>
        <row r="891">
          <cell r="H891" t="str">
            <v/>
          </cell>
        </row>
        <row r="892">
          <cell r="H892" t="str">
            <v/>
          </cell>
        </row>
        <row r="893">
          <cell r="H893" t="str">
            <v/>
          </cell>
        </row>
        <row r="894">
          <cell r="H894" t="str">
            <v/>
          </cell>
        </row>
        <row r="895">
          <cell r="H895" t="str">
            <v/>
          </cell>
        </row>
        <row r="896">
          <cell r="H896" t="str">
            <v/>
          </cell>
        </row>
        <row r="897">
          <cell r="H897" t="str">
            <v/>
          </cell>
        </row>
        <row r="898">
          <cell r="H898" t="str">
            <v/>
          </cell>
        </row>
        <row r="899">
          <cell r="H899" t="str">
            <v/>
          </cell>
        </row>
        <row r="900">
          <cell r="H900" t="str">
            <v/>
          </cell>
        </row>
        <row r="901">
          <cell r="H901" t="str">
            <v/>
          </cell>
        </row>
        <row r="902">
          <cell r="H902" t="str">
            <v/>
          </cell>
        </row>
        <row r="903">
          <cell r="H903" t="str">
            <v/>
          </cell>
        </row>
        <row r="904">
          <cell r="A904" t="str">
            <v>ITEM 3.2.5 - PÁGINA 1</v>
          </cell>
        </row>
        <row r="905">
          <cell r="H905" t="str">
            <v/>
          </cell>
        </row>
        <row r="906">
          <cell r="H906" t="str">
            <v/>
          </cell>
        </row>
        <row r="907">
          <cell r="H907" t="str">
            <v/>
          </cell>
        </row>
        <row r="908">
          <cell r="H908" t="str">
            <v/>
          </cell>
        </row>
        <row r="909">
          <cell r="H909" t="str">
            <v/>
          </cell>
        </row>
        <row r="910">
          <cell r="H910" t="str">
            <v/>
          </cell>
        </row>
        <row r="911">
          <cell r="H911" t="str">
            <v/>
          </cell>
        </row>
        <row r="912">
          <cell r="H912" t="str">
            <v/>
          </cell>
        </row>
        <row r="913">
          <cell r="H913" t="str">
            <v/>
          </cell>
        </row>
        <row r="914">
          <cell r="H914" t="str">
            <v/>
          </cell>
        </row>
        <row r="915">
          <cell r="H915" t="str">
            <v/>
          </cell>
        </row>
        <row r="916">
          <cell r="H916" t="str">
            <v/>
          </cell>
        </row>
        <row r="917">
          <cell r="H917" t="str">
            <v/>
          </cell>
        </row>
        <row r="918">
          <cell r="H918" t="str">
            <v/>
          </cell>
        </row>
        <row r="919">
          <cell r="H919" t="str">
            <v/>
          </cell>
        </row>
        <row r="920">
          <cell r="H920" t="str">
            <v/>
          </cell>
        </row>
        <row r="921">
          <cell r="H921" t="str">
            <v/>
          </cell>
        </row>
        <row r="922">
          <cell r="A922" t="str">
            <v>TOTAL CANTIDAD ITEM 3.2.5</v>
          </cell>
          <cell r="H922">
            <v>23</v>
          </cell>
        </row>
        <row r="923">
          <cell r="A923" t="str">
            <v>INSERTE PLANO, GRÁFICO O ESQUEMA AQUÍ</v>
          </cell>
        </row>
        <row r="946">
          <cell r="B946" t="str">
            <v>JOHNATAN DE JESÚS ATEHORTÚA LONDOÑO</v>
          </cell>
        </row>
        <row r="947">
          <cell r="B947" t="str">
            <v xml:space="preserve">PROFESIONAL DE APOYO </v>
          </cell>
        </row>
        <row r="948">
          <cell r="B948" t="str">
            <v xml:space="preserve">SECRETARÍA DE PLANEACIÓN Y DESARROLLO TERRITORIAL </v>
          </cell>
        </row>
        <row r="949">
          <cell r="B949" t="str">
            <v>M.P. 05202 - 396667 ANT</v>
          </cell>
          <cell r="C949" t="str">
            <v>ITEM 3.2.5 - PÁGINA 2</v>
          </cell>
        </row>
        <row r="950">
          <cell r="A950" t="str">
            <v>DEPARTAMENTO DE ANTIOQUIA</v>
          </cell>
        </row>
        <row r="951">
          <cell r="A951" t="str">
            <v>MUNICIPIO DE YARUMAL</v>
          </cell>
        </row>
        <row r="952">
          <cell r="A952" t="str">
            <v xml:space="preserve">PROYECTO: MEJORAMIENTO DE VÍAS TERCIARIAS EN EL MUNICIPIO DE YARUMAL ANTIOQUIA </v>
          </cell>
        </row>
        <row r="954">
          <cell r="A954" t="str">
            <v>MEMORIAS DE OBRA</v>
          </cell>
        </row>
        <row r="956">
          <cell r="A956" t="str">
            <v>ITEM</v>
          </cell>
          <cell r="B956" t="str">
            <v>DESCRIPCIÓN</v>
          </cell>
          <cell r="G956" t="str">
            <v>UNIDAD</v>
          </cell>
          <cell r="H956" t="str">
            <v>CANTIDAD</v>
          </cell>
        </row>
        <row r="957">
          <cell r="A957" t="str">
            <v>4.1</v>
          </cell>
          <cell r="B957" t="str">
            <v>Suminsitro , transporte e instalacion de Acero de refuerzo 4.200 kg/cm²  (60.000 psi) para placas,  vigas riostras, dentellones, cunetas y bordillos.</v>
          </cell>
          <cell r="G957" t="str">
            <v>kg</v>
          </cell>
          <cell r="H957">
            <v>70743</v>
          </cell>
        </row>
        <row r="959">
          <cell r="A959" t="str">
            <v>DETALLE</v>
          </cell>
          <cell r="C959" t="str">
            <v>FACTOR</v>
          </cell>
          <cell r="D959" t="str">
            <v>CANTIDAD</v>
          </cell>
          <cell r="E959" t="str">
            <v>A (ML)</v>
          </cell>
          <cell r="F959" t="str">
            <v>B (M2)</v>
          </cell>
          <cell r="G959" t="str">
            <v>C (M3)</v>
          </cell>
          <cell r="H959" t="str">
            <v>TOTAL</v>
          </cell>
        </row>
        <row r="960">
          <cell r="A960" t="str">
            <v>Refuerzo longitudinal dentellones iniciales y finales vía El Cedro, La Siria y Mallarino</v>
          </cell>
          <cell r="C960">
            <v>0.99399999999999999</v>
          </cell>
          <cell r="D960">
            <v>6</v>
          </cell>
          <cell r="E960">
            <v>27.333333333333332</v>
          </cell>
          <cell r="H960">
            <v>163.01599999999999</v>
          </cell>
        </row>
        <row r="961">
          <cell r="A961" t="str">
            <v>Refuerzo transversal dentellones iniciales y finales vía El Cedro, La Siria y Mallarino</v>
          </cell>
          <cell r="C961">
            <v>0.25</v>
          </cell>
          <cell r="D961">
            <v>6</v>
          </cell>
          <cell r="E961">
            <v>16</v>
          </cell>
          <cell r="H961">
            <v>24</v>
          </cell>
        </row>
        <row r="962">
          <cell r="A962" t="str">
            <v>Refuerzo longitudinal (inculye traslapo) bordillo vía El Cedro</v>
          </cell>
          <cell r="C962">
            <v>0.99399999999999999</v>
          </cell>
          <cell r="D962">
            <v>2</v>
          </cell>
          <cell r="E962">
            <v>1330.4</v>
          </cell>
          <cell r="H962">
            <v>2644.8352</v>
          </cell>
        </row>
        <row r="963">
          <cell r="A963" t="str">
            <v>Refuerzo longitudinal (inculye traslapo) bordillo vía La Siria</v>
          </cell>
          <cell r="C963">
            <v>0.99399999999999999</v>
          </cell>
          <cell r="D963">
            <v>2</v>
          </cell>
          <cell r="E963">
            <v>1100.8</v>
          </cell>
          <cell r="H963">
            <v>2188.3903999999998</v>
          </cell>
        </row>
        <row r="964">
          <cell r="A964" t="str">
            <v xml:space="preserve">Refuerzo longitudinal (inculye traslapo) bordillo vía Mallarino </v>
          </cell>
          <cell r="C964">
            <v>0.99399999999999999</v>
          </cell>
          <cell r="D964">
            <v>2</v>
          </cell>
          <cell r="E964">
            <v>1320</v>
          </cell>
          <cell r="H964">
            <v>2624.16</v>
          </cell>
        </row>
        <row r="965">
          <cell r="A965" t="str">
            <v>Refuerzo transversal bordillo vía El Cedro</v>
          </cell>
          <cell r="C965">
            <v>0.56000000000000005</v>
          </cell>
          <cell r="D965">
            <v>2</v>
          </cell>
          <cell r="E965">
            <v>2416.6</v>
          </cell>
          <cell r="H965">
            <v>2706.5920000000001</v>
          </cell>
        </row>
        <row r="966">
          <cell r="A966" t="str">
            <v>Refuerzo transversal bordillo vía La Siria</v>
          </cell>
          <cell r="C966">
            <v>0.56000000000000005</v>
          </cell>
          <cell r="D966">
            <v>2</v>
          </cell>
          <cell r="E966">
            <v>2000.6</v>
          </cell>
          <cell r="H966">
            <v>2240.672</v>
          </cell>
        </row>
        <row r="967">
          <cell r="A967" t="str">
            <v>Refuerzo transversal bordillo vía Mallarino</v>
          </cell>
          <cell r="C967">
            <v>0.56000000000000005</v>
          </cell>
          <cell r="D967">
            <v>2</v>
          </cell>
          <cell r="E967">
            <v>2400.6</v>
          </cell>
          <cell r="H967">
            <v>2688.672</v>
          </cell>
        </row>
        <row r="968">
          <cell r="A968" t="str">
            <v>Refuerzo longitudinal (incluye traslapo) cuneta vía El Cedro</v>
          </cell>
          <cell r="C968">
            <v>0.99399999999999999</v>
          </cell>
          <cell r="D968">
            <v>2</v>
          </cell>
          <cell r="E968">
            <v>1995.6</v>
          </cell>
          <cell r="H968">
            <v>3967.2527999999998</v>
          </cell>
        </row>
        <row r="969">
          <cell r="A969" t="str">
            <v xml:space="preserve">Refuerzo longitudinal (incluye traslapo) cuneta vía La Siria </v>
          </cell>
          <cell r="C969">
            <v>0.99399999999999999</v>
          </cell>
          <cell r="D969">
            <v>2</v>
          </cell>
          <cell r="E969">
            <v>1651.2</v>
          </cell>
          <cell r="H969">
            <v>3282.5855999999999</v>
          </cell>
        </row>
        <row r="970">
          <cell r="A970" t="str">
            <v>Refuerzo longitudinal (incluye traslapo) cuneta vía Mallarino</v>
          </cell>
          <cell r="C970">
            <v>0.99399999999999999</v>
          </cell>
          <cell r="D970">
            <v>2</v>
          </cell>
          <cell r="E970">
            <v>1980</v>
          </cell>
          <cell r="H970">
            <v>3936.24</v>
          </cell>
        </row>
        <row r="971">
          <cell r="A971" t="str">
            <v>Refuerzo transversal cuneta vía El Cedro</v>
          </cell>
          <cell r="C971">
            <v>0.25</v>
          </cell>
          <cell r="D971">
            <v>2</v>
          </cell>
          <cell r="E971">
            <v>1208.6000000000001</v>
          </cell>
          <cell r="H971">
            <v>604.30000000000007</v>
          </cell>
        </row>
        <row r="972">
          <cell r="A972" t="str">
            <v>Refuerzo transversal cuneta vía La Siria</v>
          </cell>
          <cell r="C972">
            <v>0.25</v>
          </cell>
          <cell r="D972">
            <v>2</v>
          </cell>
          <cell r="E972">
            <v>1000.6</v>
          </cell>
          <cell r="H972">
            <v>500.3</v>
          </cell>
        </row>
        <row r="973">
          <cell r="A973" t="str">
            <v>Refuerzo transversal cuneta vía Mallarino</v>
          </cell>
          <cell r="C973">
            <v>0.25</v>
          </cell>
          <cell r="D973">
            <v>2</v>
          </cell>
          <cell r="E973">
            <v>1200.5999999999999</v>
          </cell>
          <cell r="H973">
            <v>600.29999999999995</v>
          </cell>
        </row>
        <row r="974">
          <cell r="A974" t="str">
            <v>Refuerzo longitudinal Viga riostra vía El Cedro</v>
          </cell>
          <cell r="C974">
            <v>0.99399999999999999</v>
          </cell>
          <cell r="D974">
            <v>201</v>
          </cell>
          <cell r="E974">
            <v>25.2</v>
          </cell>
          <cell r="H974">
            <v>5034.8087999999998</v>
          </cell>
        </row>
        <row r="975">
          <cell r="A975" t="str">
            <v>Refuerzo longitudinal Viga riostra vía La Siria</v>
          </cell>
          <cell r="C975">
            <v>0.99399999999999999</v>
          </cell>
          <cell r="D975">
            <v>167</v>
          </cell>
          <cell r="E975">
            <v>25.2</v>
          </cell>
          <cell r="H975">
            <v>4183.1495999999997</v>
          </cell>
        </row>
        <row r="976">
          <cell r="A976" t="str">
            <v>Refuerzo longitudinal Viga riostra vía Mallarino</v>
          </cell>
          <cell r="C976">
            <v>0.99399999999999999</v>
          </cell>
          <cell r="D976">
            <v>200</v>
          </cell>
          <cell r="E976">
            <v>25.2</v>
          </cell>
          <cell r="H976">
            <v>5009.76</v>
          </cell>
        </row>
        <row r="977">
          <cell r="A977" t="str">
            <v>Refuerzo transversal Viga riostra vía El Cedro</v>
          </cell>
          <cell r="C977">
            <v>0.25</v>
          </cell>
          <cell r="D977">
            <v>201</v>
          </cell>
          <cell r="E977">
            <v>27</v>
          </cell>
          <cell r="H977">
            <v>1356.75</v>
          </cell>
        </row>
        <row r="978">
          <cell r="A978" t="str">
            <v>Refuerzo transversal Viga riostra vía La Siria</v>
          </cell>
          <cell r="C978">
            <v>0.25</v>
          </cell>
          <cell r="D978">
            <v>167</v>
          </cell>
          <cell r="E978">
            <v>27</v>
          </cell>
          <cell r="H978">
            <v>1127.25</v>
          </cell>
        </row>
        <row r="979">
          <cell r="A979" t="str">
            <v>Refuerzo transversal Viga riostra vía Mallarino</v>
          </cell>
          <cell r="C979">
            <v>0.25</v>
          </cell>
          <cell r="D979">
            <v>201</v>
          </cell>
          <cell r="E979">
            <v>27</v>
          </cell>
          <cell r="H979">
            <v>1356.75</v>
          </cell>
        </row>
        <row r="980">
          <cell r="A980" t="str">
            <v>Refuerzo longitudinal (incluye traslapo) placa huella vía El Cedro</v>
          </cell>
          <cell r="C980">
            <v>0.99399999999999999</v>
          </cell>
          <cell r="D980">
            <v>2</v>
          </cell>
          <cell r="E980">
            <v>3991.2</v>
          </cell>
          <cell r="H980">
            <v>7934.5055999999995</v>
          </cell>
        </row>
        <row r="981">
          <cell r="A981" t="str">
            <v xml:space="preserve">Refuerzo longitudinal (incluye traslapo) placa huella vía La Siria </v>
          </cell>
          <cell r="C981">
            <v>0.99399999999999999</v>
          </cell>
          <cell r="D981">
            <v>2</v>
          </cell>
          <cell r="E981">
            <v>3302.4</v>
          </cell>
          <cell r="H981">
            <v>6565.1711999999998</v>
          </cell>
        </row>
        <row r="982">
          <cell r="A982" t="str">
            <v>Refuerzo longitudinal (incluye traslapo) placa huella vía Mallarino</v>
          </cell>
          <cell r="C982">
            <v>0.99399999999999999</v>
          </cell>
          <cell r="D982">
            <v>2</v>
          </cell>
          <cell r="E982">
            <v>3960</v>
          </cell>
          <cell r="H982">
            <v>7872.48</v>
          </cell>
        </row>
        <row r="983">
          <cell r="A983" t="str">
            <v>Refuerzo transversal placa huella vía El Cedro</v>
          </cell>
          <cell r="C983">
            <v>0.25</v>
          </cell>
          <cell r="D983">
            <v>2</v>
          </cell>
          <cell r="E983">
            <v>1510.75</v>
          </cell>
          <cell r="H983">
            <v>755.375</v>
          </cell>
        </row>
        <row r="984">
          <cell r="A984" t="str">
            <v>Refuerzo transversal placa huella vía La Siria</v>
          </cell>
          <cell r="C984">
            <v>0.25</v>
          </cell>
          <cell r="D984">
            <v>2</v>
          </cell>
          <cell r="E984">
            <v>1250.75</v>
          </cell>
          <cell r="H984">
            <v>625.375</v>
          </cell>
        </row>
        <row r="985">
          <cell r="A985" t="str">
            <v>Refuerzo transversal placa huella vía Mallarino</v>
          </cell>
          <cell r="C985">
            <v>0.25</v>
          </cell>
          <cell r="D985">
            <v>2</v>
          </cell>
          <cell r="E985">
            <v>1500.75</v>
          </cell>
          <cell r="H985">
            <v>750.375</v>
          </cell>
        </row>
        <row r="986">
          <cell r="H986" t="str">
            <v/>
          </cell>
        </row>
        <row r="987">
          <cell r="H987" t="str">
            <v/>
          </cell>
        </row>
        <row r="988">
          <cell r="H988" t="str">
            <v/>
          </cell>
        </row>
        <row r="989">
          <cell r="H989" t="str">
            <v/>
          </cell>
        </row>
        <row r="990">
          <cell r="H990" t="str">
            <v/>
          </cell>
        </row>
        <row r="991">
          <cell r="A991" t="str">
            <v>ITEM 4.1 - PÁGINA 1</v>
          </cell>
        </row>
        <row r="992">
          <cell r="H992" t="str">
            <v/>
          </cell>
        </row>
        <row r="993">
          <cell r="H993" t="str">
            <v/>
          </cell>
        </row>
        <row r="994">
          <cell r="H994" t="str">
            <v/>
          </cell>
        </row>
        <row r="995">
          <cell r="H995" t="str">
            <v/>
          </cell>
        </row>
        <row r="996">
          <cell r="H996" t="str">
            <v/>
          </cell>
        </row>
        <row r="997">
          <cell r="H997" t="str">
            <v/>
          </cell>
        </row>
        <row r="998">
          <cell r="H998" t="str">
            <v/>
          </cell>
        </row>
        <row r="999">
          <cell r="H999" t="str">
            <v/>
          </cell>
        </row>
        <row r="1000">
          <cell r="H1000" t="str">
            <v/>
          </cell>
        </row>
        <row r="1001">
          <cell r="H1001" t="str">
            <v/>
          </cell>
        </row>
        <row r="1002">
          <cell r="H1002" t="str">
            <v/>
          </cell>
        </row>
        <row r="1003">
          <cell r="H1003" t="str">
            <v/>
          </cell>
        </row>
        <row r="1004">
          <cell r="H1004" t="str">
            <v/>
          </cell>
        </row>
        <row r="1005">
          <cell r="H1005" t="str">
            <v/>
          </cell>
        </row>
        <row r="1006">
          <cell r="H1006" t="str">
            <v/>
          </cell>
        </row>
        <row r="1007">
          <cell r="H1007" t="str">
            <v/>
          </cell>
        </row>
        <row r="1008">
          <cell r="H1008" t="str">
            <v/>
          </cell>
        </row>
        <row r="1009">
          <cell r="A1009" t="str">
            <v>TOTAL CANTIDAD ITEM 4.1</v>
          </cell>
          <cell r="H1009">
            <v>70743</v>
          </cell>
        </row>
        <row r="1010">
          <cell r="A1010" t="str">
            <v>INSERTE PLANO, GRÁFICO O ESQUEMA AQUÍ</v>
          </cell>
        </row>
        <row r="1033">
          <cell r="B1033" t="str">
            <v>JOHNATAN DE JESÚS ATEHORTÚA LONDOÑO</v>
          </cell>
        </row>
        <row r="1034">
          <cell r="B1034" t="str">
            <v xml:space="preserve">PROFESIONAL DE APOYO </v>
          </cell>
        </row>
        <row r="1035">
          <cell r="B1035" t="str">
            <v xml:space="preserve">SECRETARÍA DE PLANEACIÓN Y DESARROLLO TERRITORIAL </v>
          </cell>
        </row>
        <row r="1036">
          <cell r="B1036" t="str">
            <v>M.P. 05202 - 396667 ANT</v>
          </cell>
          <cell r="C1036" t="str">
            <v>ITEM 4.1 - PÁGINA 2</v>
          </cell>
        </row>
        <row r="1037">
          <cell r="A1037" t="str">
            <v>DEPARTAMENTO DE ANTIOQUIA</v>
          </cell>
        </row>
        <row r="1038">
          <cell r="A1038" t="str">
            <v>MUNICIPIO DE YARUMAL</v>
          </cell>
        </row>
        <row r="1039">
          <cell r="A1039" t="str">
            <v xml:space="preserve">PROYECTO: MEJORAMIENTO DE VÍAS TERCIARIAS EN EL MUNICIPIO DE YARUMAL ANTIOQUIA </v>
          </cell>
        </row>
        <row r="1041">
          <cell r="A1041" t="str">
            <v>MEMORIAS DE OBRA</v>
          </cell>
        </row>
        <row r="1043">
          <cell r="A1043" t="str">
            <v>ITEM</v>
          </cell>
          <cell r="B1043" t="str">
            <v>DESCRIPCIÓN</v>
          </cell>
          <cell r="G1043" t="str">
            <v>UNIDAD</v>
          </cell>
          <cell r="H1043" t="str">
            <v>CANTIDAD</v>
          </cell>
        </row>
        <row r="1044">
          <cell r="A1044" t="str">
            <v>5.1</v>
          </cell>
          <cell r="B1044" t="str">
            <v>Transporte de sobrantes provenientes de la excavación de la explanación, canales, préstamos, derrumbes  y demás para distancias superiores a 1000 m medidos a partir de 100 m. Material medido en volqueta.</v>
          </cell>
          <cell r="G1044" t="str">
            <v>m3</v>
          </cell>
          <cell r="H1044">
            <v>200</v>
          </cell>
        </row>
        <row r="1046">
          <cell r="A1046" t="str">
            <v>DETALLE</v>
          </cell>
          <cell r="C1046" t="str">
            <v>FACTOR</v>
          </cell>
          <cell r="D1046" t="str">
            <v>CANTIDAD</v>
          </cell>
          <cell r="E1046" t="str">
            <v>A (ML)</v>
          </cell>
          <cell r="F1046" t="str">
            <v>B (M2)</v>
          </cell>
          <cell r="G1046" t="str">
            <v>C (M3)</v>
          </cell>
          <cell r="H1046" t="str">
            <v>TOTAL</v>
          </cell>
        </row>
        <row r="1047">
          <cell r="A1047" t="str">
            <v xml:space="preserve">Transporte derrumbes en vías El Cedro, La Siria y ,Mallarino </v>
          </cell>
          <cell r="C1047">
            <v>1</v>
          </cell>
          <cell r="D1047">
            <v>1</v>
          </cell>
          <cell r="E1047">
            <v>200</v>
          </cell>
          <cell r="H1047">
            <v>200</v>
          </cell>
        </row>
        <row r="1048">
          <cell r="H1048" t="str">
            <v/>
          </cell>
        </row>
        <row r="1049">
          <cell r="H1049" t="str">
            <v/>
          </cell>
        </row>
        <row r="1050">
          <cell r="H1050" t="str">
            <v/>
          </cell>
        </row>
        <row r="1051">
          <cell r="H1051" t="str">
            <v/>
          </cell>
        </row>
        <row r="1052">
          <cell r="H1052" t="str">
            <v/>
          </cell>
        </row>
        <row r="1053">
          <cell r="H1053" t="str">
            <v/>
          </cell>
        </row>
        <row r="1054">
          <cell r="H1054" t="str">
            <v/>
          </cell>
        </row>
        <row r="1055">
          <cell r="H1055" t="str">
            <v/>
          </cell>
        </row>
        <row r="1056">
          <cell r="H1056" t="str">
            <v/>
          </cell>
        </row>
        <row r="1057">
          <cell r="H1057" t="str">
            <v/>
          </cell>
        </row>
        <row r="1058">
          <cell r="H1058" t="str">
            <v/>
          </cell>
        </row>
        <row r="1059">
          <cell r="H1059" t="str">
            <v/>
          </cell>
        </row>
        <row r="1060">
          <cell r="H1060" t="str">
            <v/>
          </cell>
        </row>
        <row r="1061">
          <cell r="H1061" t="str">
            <v/>
          </cell>
        </row>
        <row r="1062">
          <cell r="H1062" t="str">
            <v/>
          </cell>
        </row>
        <row r="1063">
          <cell r="H1063" t="str">
            <v/>
          </cell>
        </row>
        <row r="1064">
          <cell r="H1064" t="str">
            <v/>
          </cell>
        </row>
        <row r="1065">
          <cell r="H1065" t="str">
            <v/>
          </cell>
        </row>
        <row r="1066">
          <cell r="H1066" t="str">
            <v/>
          </cell>
        </row>
        <row r="1067">
          <cell r="H1067" t="str">
            <v/>
          </cell>
        </row>
        <row r="1068">
          <cell r="H1068" t="str">
            <v/>
          </cell>
        </row>
        <row r="1069">
          <cell r="H1069" t="str">
            <v/>
          </cell>
        </row>
        <row r="1070">
          <cell r="H1070" t="str">
            <v/>
          </cell>
        </row>
        <row r="1071">
          <cell r="H1071" t="str">
            <v/>
          </cell>
        </row>
        <row r="1072">
          <cell r="H1072" t="str">
            <v/>
          </cell>
        </row>
        <row r="1073">
          <cell r="H1073" t="str">
            <v/>
          </cell>
        </row>
        <row r="1074">
          <cell r="H1074" t="str">
            <v/>
          </cell>
        </row>
        <row r="1075">
          <cell r="H1075" t="str">
            <v/>
          </cell>
        </row>
        <row r="1076">
          <cell r="H1076" t="str">
            <v/>
          </cell>
        </row>
        <row r="1077">
          <cell r="H1077" t="str">
            <v/>
          </cell>
        </row>
        <row r="1078">
          <cell r="A1078" t="str">
            <v>ITEM 5.1 - PÁGINA 1</v>
          </cell>
        </row>
        <row r="1079">
          <cell r="H1079" t="str">
            <v/>
          </cell>
        </row>
        <row r="1080">
          <cell r="H1080" t="str">
            <v/>
          </cell>
        </row>
        <row r="1081">
          <cell r="H1081" t="str">
            <v/>
          </cell>
        </row>
        <row r="1082">
          <cell r="H1082" t="str">
            <v/>
          </cell>
        </row>
        <row r="1083">
          <cell r="H1083" t="str">
            <v/>
          </cell>
        </row>
        <row r="1084">
          <cell r="H1084" t="str">
            <v/>
          </cell>
        </row>
        <row r="1085">
          <cell r="H1085" t="str">
            <v/>
          </cell>
        </row>
        <row r="1086">
          <cell r="H1086" t="str">
            <v/>
          </cell>
        </row>
        <row r="1087">
          <cell r="H1087" t="str">
            <v/>
          </cell>
        </row>
        <row r="1088">
          <cell r="H1088" t="str">
            <v/>
          </cell>
        </row>
        <row r="1089">
          <cell r="H1089" t="str">
            <v/>
          </cell>
        </row>
        <row r="1090">
          <cell r="H1090" t="str">
            <v/>
          </cell>
        </row>
        <row r="1091">
          <cell r="H1091" t="str">
            <v/>
          </cell>
        </row>
        <row r="1092">
          <cell r="H1092" t="str">
            <v/>
          </cell>
        </row>
        <row r="1093">
          <cell r="H1093" t="str">
            <v/>
          </cell>
        </row>
        <row r="1094">
          <cell r="H1094" t="str">
            <v/>
          </cell>
        </row>
        <row r="1095">
          <cell r="H1095" t="str">
            <v/>
          </cell>
        </row>
        <row r="1096">
          <cell r="A1096" t="str">
            <v>TOTAL CANTIDAD ITEM 5.1</v>
          </cell>
          <cell r="H1096">
            <v>200</v>
          </cell>
        </row>
        <row r="1097">
          <cell r="A1097" t="str">
            <v>INSERTE PLANO, GRÁFICO O ESQUEMA AQUÍ</v>
          </cell>
        </row>
        <row r="1120">
          <cell r="B1120" t="str">
            <v>JOHNATAN DE JESÚS ATEHORTÚA LONDOÑO</v>
          </cell>
        </row>
        <row r="1121">
          <cell r="B1121" t="str">
            <v xml:space="preserve">PROFESIONAL DE APOYO </v>
          </cell>
        </row>
        <row r="1122">
          <cell r="B1122" t="str">
            <v xml:space="preserve">SECRETARÍA DE PLANEACIÓN Y DESARROLLO TERRITORIAL </v>
          </cell>
        </row>
        <row r="1123">
          <cell r="B1123" t="str">
            <v>M.P. 05202 - 396667 ANT</v>
          </cell>
          <cell r="C1123" t="str">
            <v>ITEM 5.1 - PÁGINA 2</v>
          </cell>
        </row>
        <row r="1124">
          <cell r="A1124" t="str">
            <v>DEPARTAMENTO DE ANTIOQUIA</v>
          </cell>
        </row>
        <row r="1125">
          <cell r="A1125" t="str">
            <v>MUNICIPIO DE YARUMAL</v>
          </cell>
        </row>
        <row r="1126">
          <cell r="A1126" t="str">
            <v xml:space="preserve">PROYECTO: MEJORAMIENTO DE VÍAS TERCIARIAS EN EL MUNICIPIO DE YARUMAL ANTIOQUIA </v>
          </cell>
        </row>
        <row r="1128">
          <cell r="A1128" t="str">
            <v>MEMORIAS DE OBRA</v>
          </cell>
        </row>
        <row r="1130">
          <cell r="A1130" t="str">
            <v>ITEM</v>
          </cell>
          <cell r="B1130" t="str">
            <v>DESCRIPCIÓN</v>
          </cell>
          <cell r="G1130" t="str">
            <v>UNIDAD</v>
          </cell>
          <cell r="H1130" t="str">
            <v>CANTIDAD</v>
          </cell>
        </row>
        <row r="1131">
          <cell r="A1131" t="str">
            <v>5.2</v>
          </cell>
          <cell r="B1131" t="str">
            <v>Transporte de materiales provenientes de afirmados, subbases, bases y mezclas asfálticas para distancias mayores de tres mil metros (3,000 m). Material compacto.</v>
          </cell>
          <cell r="G1131" t="str">
            <v>m3</v>
          </cell>
          <cell r="H1131">
            <v>1144</v>
          </cell>
        </row>
        <row r="1133">
          <cell r="A1133" t="str">
            <v>DETALLE</v>
          </cell>
          <cell r="C1133" t="str">
            <v>FACTOR</v>
          </cell>
          <cell r="D1133" t="str">
            <v>CANTIDAD</v>
          </cell>
          <cell r="E1133" t="str">
            <v>A (ML)</v>
          </cell>
          <cell r="F1133" t="str">
            <v>B (M2)</v>
          </cell>
          <cell r="G1133" t="str">
            <v>C (M3)</v>
          </cell>
          <cell r="H1133" t="str">
            <v>TOTAL</v>
          </cell>
        </row>
        <row r="1134">
          <cell r="A1134" t="str">
            <v xml:space="preserve">Transporte de base granular para vías El cedro, La Siria y Mallarino </v>
          </cell>
          <cell r="C1134">
            <v>1</v>
          </cell>
          <cell r="D1134">
            <v>1</v>
          </cell>
          <cell r="E1134">
            <v>1</v>
          </cell>
          <cell r="F1134">
            <v>1</v>
          </cell>
          <cell r="G1134">
            <v>946</v>
          </cell>
          <cell r="H1134">
            <v>946</v>
          </cell>
        </row>
        <row r="1135">
          <cell r="A1135" t="str">
            <v xml:space="preserve">Transporte de afirmado para vías El cedro, La Siria y Mallarino </v>
          </cell>
          <cell r="C1135">
            <v>1</v>
          </cell>
          <cell r="D1135">
            <v>1</v>
          </cell>
          <cell r="E1135">
            <v>1</v>
          </cell>
          <cell r="F1135">
            <v>1</v>
          </cell>
          <cell r="G1135">
            <v>198</v>
          </cell>
          <cell r="H1135">
            <v>198</v>
          </cell>
        </row>
        <row r="1136">
          <cell r="H1136" t="str">
            <v/>
          </cell>
        </row>
        <row r="1137">
          <cell r="H1137" t="str">
            <v/>
          </cell>
        </row>
        <row r="1138">
          <cell r="H1138" t="str">
            <v/>
          </cell>
        </row>
        <row r="1139">
          <cell r="H1139" t="str">
            <v/>
          </cell>
        </row>
        <row r="1140">
          <cell r="H1140" t="str">
            <v/>
          </cell>
        </row>
        <row r="1141">
          <cell r="H1141" t="str">
            <v/>
          </cell>
        </row>
        <row r="1142">
          <cell r="H1142" t="str">
            <v/>
          </cell>
        </row>
        <row r="1143">
          <cell r="H1143" t="str">
            <v/>
          </cell>
        </row>
        <row r="1144">
          <cell r="H1144" t="str">
            <v/>
          </cell>
        </row>
        <row r="1145">
          <cell r="H1145" t="str">
            <v/>
          </cell>
        </row>
        <row r="1146">
          <cell r="H1146" t="str">
            <v/>
          </cell>
        </row>
        <row r="1147">
          <cell r="H1147" t="str">
            <v/>
          </cell>
        </row>
        <row r="1148">
          <cell r="H1148" t="str">
            <v/>
          </cell>
        </row>
        <row r="1149">
          <cell r="H1149" t="str">
            <v/>
          </cell>
        </row>
        <row r="1150">
          <cell r="H1150" t="str">
            <v/>
          </cell>
        </row>
        <row r="1151">
          <cell r="H1151" t="str">
            <v/>
          </cell>
        </row>
        <row r="1152">
          <cell r="H1152" t="str">
            <v/>
          </cell>
        </row>
        <row r="1153">
          <cell r="H1153" t="str">
            <v/>
          </cell>
        </row>
        <row r="1154">
          <cell r="H1154" t="str">
            <v/>
          </cell>
        </row>
        <row r="1155">
          <cell r="H1155" t="str">
            <v/>
          </cell>
        </row>
        <row r="1156">
          <cell r="H1156" t="str">
            <v/>
          </cell>
        </row>
        <row r="1157">
          <cell r="H1157" t="str">
            <v/>
          </cell>
        </row>
        <row r="1158">
          <cell r="H1158" t="str">
            <v/>
          </cell>
        </row>
        <row r="1159">
          <cell r="H1159" t="str">
            <v/>
          </cell>
        </row>
        <row r="1160">
          <cell r="H1160" t="str">
            <v/>
          </cell>
        </row>
        <row r="1161">
          <cell r="H1161" t="str">
            <v/>
          </cell>
        </row>
        <row r="1162">
          <cell r="H1162" t="str">
            <v/>
          </cell>
        </row>
        <row r="1163">
          <cell r="H1163" t="str">
            <v/>
          </cell>
        </row>
        <row r="1164">
          <cell r="H1164" t="str">
            <v/>
          </cell>
        </row>
        <row r="1165">
          <cell r="A1165" t="str">
            <v>ITEM 5.2 - PÁGINA 1</v>
          </cell>
        </row>
        <row r="1166">
          <cell r="H1166" t="str">
            <v/>
          </cell>
        </row>
        <row r="1167">
          <cell r="H1167" t="str">
            <v/>
          </cell>
        </row>
        <row r="1168">
          <cell r="H1168" t="str">
            <v/>
          </cell>
        </row>
        <row r="1169">
          <cell r="H1169" t="str">
            <v/>
          </cell>
        </row>
        <row r="1170">
          <cell r="H1170" t="str">
            <v/>
          </cell>
        </row>
        <row r="1171">
          <cell r="H1171" t="str">
            <v/>
          </cell>
        </row>
        <row r="1172">
          <cell r="H1172" t="str">
            <v/>
          </cell>
        </row>
        <row r="1173">
          <cell r="H1173" t="str">
            <v/>
          </cell>
        </row>
        <row r="1174">
          <cell r="H1174" t="str">
            <v/>
          </cell>
        </row>
        <row r="1175">
          <cell r="H1175" t="str">
            <v/>
          </cell>
        </row>
        <row r="1176">
          <cell r="H1176" t="str">
            <v/>
          </cell>
        </row>
        <row r="1177">
          <cell r="H1177" t="str">
            <v/>
          </cell>
        </row>
        <row r="1178">
          <cell r="H1178" t="str">
            <v/>
          </cell>
        </row>
        <row r="1179">
          <cell r="H1179" t="str">
            <v/>
          </cell>
        </row>
        <row r="1180">
          <cell r="H1180" t="str">
            <v/>
          </cell>
        </row>
        <row r="1181">
          <cell r="H1181" t="str">
            <v/>
          </cell>
        </row>
        <row r="1182">
          <cell r="H1182" t="str">
            <v/>
          </cell>
        </row>
        <row r="1183">
          <cell r="A1183" t="str">
            <v>TOTAL CANTIDAD ITEM 5.2</v>
          </cell>
          <cell r="H1183">
            <v>1144</v>
          </cell>
        </row>
        <row r="1184">
          <cell r="A1184" t="str">
            <v>INSERTE PLANO, GRÁFICO O ESQUEMA AQUÍ</v>
          </cell>
        </row>
        <row r="1207">
          <cell r="B1207" t="str">
            <v>JOHNATAN DE JESÚS ATEHORTÚA LONDOÑO</v>
          </cell>
        </row>
        <row r="1208">
          <cell r="B1208" t="str">
            <v xml:space="preserve">PROFESIONAL DE APOYO </v>
          </cell>
        </row>
        <row r="1209">
          <cell r="B1209" t="str">
            <v xml:space="preserve">SECRETARÍA DE PLANEACIÓN Y DESARROLLO TERRITORIAL </v>
          </cell>
        </row>
        <row r="1210">
          <cell r="B1210" t="str">
            <v>M.P. 05202 - 396667 ANT</v>
          </cell>
          <cell r="C1210" t="str">
            <v>ITEM 5.2 - PÁGINA 2</v>
          </cell>
        </row>
        <row r="1211">
          <cell r="A1211" t="str">
            <v>DEPARTAMENTO DE ANTIOQUIA</v>
          </cell>
        </row>
        <row r="1212">
          <cell r="A1212" t="str">
            <v>MUNICIPIO DE YARUMAL</v>
          </cell>
        </row>
        <row r="1213">
          <cell r="A1213" t="str">
            <v xml:space="preserve">PROYECTO: MEJORAMIENTO DE VÍAS TERCIARIAS EN EL MUNICIPIO DE YARUMAL ANTIOQUIA </v>
          </cell>
        </row>
        <row r="1215">
          <cell r="A1215" t="str">
            <v>MEMORIAS DE OBRA</v>
          </cell>
        </row>
        <row r="1217">
          <cell r="A1217" t="str">
            <v>ITEM</v>
          </cell>
          <cell r="B1217" t="str">
            <v>DESCRIPCIÓN</v>
          </cell>
          <cell r="G1217" t="str">
            <v>UNIDAD</v>
          </cell>
          <cell r="H1217" t="str">
            <v>CANTIDAD</v>
          </cell>
        </row>
        <row r="1218">
          <cell r="B1218" t="str">
            <v/>
          </cell>
          <cell r="G1218" t="str">
            <v/>
          </cell>
        </row>
        <row r="1220">
          <cell r="A1220" t="str">
            <v>DETALLE</v>
          </cell>
          <cell r="C1220" t="str">
            <v>FACTOR</v>
          </cell>
          <cell r="D1220" t="str">
            <v>CANTIDAD</v>
          </cell>
          <cell r="E1220" t="str">
            <v>A (ML)</v>
          </cell>
          <cell r="F1220" t="str">
            <v>B (M2)</v>
          </cell>
          <cell r="G1220" t="str">
            <v>C (M3)</v>
          </cell>
          <cell r="H1220" t="str">
            <v>TOTAL</v>
          </cell>
        </row>
        <row r="1221">
          <cell r="H1221" t="str">
            <v/>
          </cell>
        </row>
        <row r="1222">
          <cell r="H1222" t="str">
            <v/>
          </cell>
        </row>
        <row r="1223">
          <cell r="H1223" t="str">
            <v/>
          </cell>
        </row>
        <row r="1224">
          <cell r="H1224" t="str">
            <v/>
          </cell>
        </row>
        <row r="1225">
          <cell r="H1225" t="str">
            <v/>
          </cell>
        </row>
        <row r="1226">
          <cell r="H1226" t="str">
            <v/>
          </cell>
        </row>
        <row r="1227">
          <cell r="H1227" t="str">
            <v/>
          </cell>
        </row>
        <row r="1228">
          <cell r="H1228" t="str">
            <v/>
          </cell>
        </row>
        <row r="1229">
          <cell r="H1229" t="str">
            <v/>
          </cell>
        </row>
        <row r="1230">
          <cell r="H1230" t="str">
            <v/>
          </cell>
        </row>
        <row r="1231">
          <cell r="H1231" t="str">
            <v/>
          </cell>
        </row>
        <row r="1232">
          <cell r="H1232" t="str">
            <v/>
          </cell>
        </row>
        <row r="1233">
          <cell r="H1233" t="str">
            <v/>
          </cell>
        </row>
        <row r="1234">
          <cell r="H1234" t="str">
            <v/>
          </cell>
        </row>
        <row r="1235">
          <cell r="H1235" t="str">
            <v/>
          </cell>
        </row>
        <row r="1236">
          <cell r="H1236" t="str">
            <v/>
          </cell>
        </row>
        <row r="1237">
          <cell r="H1237" t="str">
            <v/>
          </cell>
        </row>
        <row r="1238">
          <cell r="H1238" t="str">
            <v/>
          </cell>
        </row>
        <row r="1239">
          <cell r="H1239" t="str">
            <v/>
          </cell>
        </row>
        <row r="1240">
          <cell r="H1240" t="str">
            <v/>
          </cell>
        </row>
        <row r="1241">
          <cell r="H1241" t="str">
            <v/>
          </cell>
        </row>
        <row r="1242">
          <cell r="H1242" t="str">
            <v/>
          </cell>
        </row>
        <row r="1243">
          <cell r="H1243" t="str">
            <v/>
          </cell>
        </row>
        <row r="1244">
          <cell r="H1244" t="str">
            <v/>
          </cell>
        </row>
        <row r="1245">
          <cell r="H1245" t="str">
            <v/>
          </cell>
        </row>
        <row r="1246">
          <cell r="H1246" t="str">
            <v/>
          </cell>
        </row>
        <row r="1247">
          <cell r="H1247" t="str">
            <v/>
          </cell>
        </row>
        <row r="1248">
          <cell r="H1248" t="str">
            <v/>
          </cell>
        </row>
        <row r="1249">
          <cell r="H1249" t="str">
            <v/>
          </cell>
        </row>
        <row r="1250">
          <cell r="H1250" t="str">
            <v/>
          </cell>
        </row>
        <row r="1251">
          <cell r="H1251" t="str">
            <v/>
          </cell>
        </row>
        <row r="1252">
          <cell r="A1252" t="str">
            <v>ITEM  - PÁGINA 1</v>
          </cell>
        </row>
        <row r="1253">
          <cell r="H1253" t="str">
            <v/>
          </cell>
        </row>
        <row r="1254">
          <cell r="H1254" t="str">
            <v/>
          </cell>
        </row>
        <row r="1255">
          <cell r="H1255" t="str">
            <v/>
          </cell>
        </row>
        <row r="1256">
          <cell r="H1256" t="str">
            <v/>
          </cell>
        </row>
        <row r="1257">
          <cell r="H1257" t="str">
            <v/>
          </cell>
        </row>
        <row r="1258">
          <cell r="H1258" t="str">
            <v/>
          </cell>
        </row>
        <row r="1259">
          <cell r="H1259" t="str">
            <v/>
          </cell>
        </row>
        <row r="1260">
          <cell r="H1260" t="str">
            <v/>
          </cell>
        </row>
        <row r="1261">
          <cell r="H1261" t="str">
            <v/>
          </cell>
        </row>
        <row r="1262">
          <cell r="H1262" t="str">
            <v/>
          </cell>
        </row>
        <row r="1263">
          <cell r="H1263" t="str">
            <v/>
          </cell>
        </row>
        <row r="1264">
          <cell r="H1264" t="str">
            <v/>
          </cell>
        </row>
        <row r="1265">
          <cell r="H1265" t="str">
            <v/>
          </cell>
        </row>
        <row r="1266">
          <cell r="H1266" t="str">
            <v/>
          </cell>
        </row>
        <row r="1267">
          <cell r="H1267" t="str">
            <v/>
          </cell>
        </row>
        <row r="1268">
          <cell r="H1268" t="str">
            <v/>
          </cell>
        </row>
        <row r="1269">
          <cell r="H1269" t="str">
            <v/>
          </cell>
        </row>
        <row r="1270">
          <cell r="A1270" t="str">
            <v xml:space="preserve">TOTAL CANTIDAD ITEM </v>
          </cell>
          <cell r="H1270" t="str">
            <v/>
          </cell>
        </row>
        <row r="1271">
          <cell r="A1271" t="str">
            <v>INSERTE PLANO, GRÁFICO O ESQUEMA AQUÍ</v>
          </cell>
        </row>
        <row r="1294">
          <cell r="B1294" t="str">
            <v>JOHNATAN DE JESÚS ATEHORTÚA LONDOÑO</v>
          </cell>
        </row>
        <row r="1295">
          <cell r="B1295" t="str">
            <v xml:space="preserve">PROFESIONAL DE APOYO </v>
          </cell>
        </row>
        <row r="1296">
          <cell r="B1296" t="str">
            <v xml:space="preserve">SECRETARÍA DE PLANEACIÓN Y DESARROLLO TERRITORIAL </v>
          </cell>
        </row>
        <row r="1297">
          <cell r="B1297" t="str">
            <v>M.P. 05202 - 396667 ANT</v>
          </cell>
          <cell r="C1297" t="str">
            <v>ITEM  - PÁGINA 2</v>
          </cell>
        </row>
        <row r="1298">
          <cell r="A1298" t="str">
            <v>DEPARTAMENTO DE ANTIOQUIA</v>
          </cell>
        </row>
        <row r="1299">
          <cell r="A1299" t="str">
            <v>MUNICIPIO DE YARUMAL</v>
          </cell>
        </row>
        <row r="1300">
          <cell r="A1300" t="str">
            <v xml:space="preserve">PROYECTO: MEJORAMIENTO DE VÍAS TERCIARIAS EN EL MUNICIPIO DE YARUMAL ANTIOQUIA </v>
          </cell>
        </row>
        <row r="1302">
          <cell r="A1302" t="str">
            <v>MEMORIAS DE OBRA</v>
          </cell>
        </row>
        <row r="1304">
          <cell r="A1304" t="str">
            <v>ITEM</v>
          </cell>
          <cell r="B1304" t="str">
            <v>DESCRIPCIÓN</v>
          </cell>
          <cell r="G1304" t="str">
            <v>UNIDAD</v>
          </cell>
          <cell r="H1304" t="str">
            <v>CANTIDAD</v>
          </cell>
        </row>
        <row r="1305">
          <cell r="B1305" t="str">
            <v/>
          </cell>
          <cell r="G1305" t="str">
            <v/>
          </cell>
          <cell r="H1305" t="str">
            <v/>
          </cell>
        </row>
        <row r="1307">
          <cell r="A1307" t="str">
            <v>DETALLE</v>
          </cell>
          <cell r="C1307" t="str">
            <v>FACTOR</v>
          </cell>
          <cell r="D1307" t="str">
            <v>CANTIDAD</v>
          </cell>
          <cell r="E1307" t="str">
            <v>A (ML)</v>
          </cell>
          <cell r="F1307" t="str">
            <v>B (M2)</v>
          </cell>
          <cell r="G1307" t="str">
            <v>C (M3)</v>
          </cell>
          <cell r="H1307" t="str">
            <v>TOTAL</v>
          </cell>
        </row>
        <row r="1308">
          <cell r="H1308" t="str">
            <v/>
          </cell>
        </row>
        <row r="1309">
          <cell r="H1309" t="str">
            <v/>
          </cell>
        </row>
        <row r="1310">
          <cell r="H1310" t="str">
            <v/>
          </cell>
        </row>
        <row r="1311">
          <cell r="H1311" t="str">
            <v/>
          </cell>
        </row>
        <row r="1312">
          <cell r="H1312" t="str">
            <v/>
          </cell>
        </row>
        <row r="1313">
          <cell r="H1313" t="str">
            <v/>
          </cell>
        </row>
        <row r="1314">
          <cell r="H1314" t="str">
            <v/>
          </cell>
        </row>
        <row r="1315">
          <cell r="H1315" t="str">
            <v/>
          </cell>
        </row>
        <row r="1316">
          <cell r="H1316" t="str">
            <v/>
          </cell>
        </row>
        <row r="1317">
          <cell r="H1317" t="str">
            <v/>
          </cell>
        </row>
        <row r="1318">
          <cell r="H1318" t="str">
            <v/>
          </cell>
        </row>
        <row r="1319">
          <cell r="H1319" t="str">
            <v/>
          </cell>
        </row>
        <row r="1320">
          <cell r="H1320" t="str">
            <v/>
          </cell>
        </row>
        <row r="1321">
          <cell r="H1321" t="str">
            <v/>
          </cell>
        </row>
        <row r="1322">
          <cell r="H1322" t="str">
            <v/>
          </cell>
        </row>
        <row r="1323">
          <cell r="H1323" t="str">
            <v/>
          </cell>
        </row>
        <row r="1324">
          <cell r="H1324" t="str">
            <v/>
          </cell>
        </row>
        <row r="1325">
          <cell r="H1325" t="str">
            <v/>
          </cell>
        </row>
        <row r="1326">
          <cell r="H1326" t="str">
            <v/>
          </cell>
        </row>
        <row r="1327">
          <cell r="H1327" t="str">
            <v/>
          </cell>
        </row>
        <row r="1328">
          <cell r="H1328" t="str">
            <v/>
          </cell>
        </row>
        <row r="1329">
          <cell r="H1329" t="str">
            <v/>
          </cell>
        </row>
        <row r="1330">
          <cell r="H1330" t="str">
            <v/>
          </cell>
        </row>
        <row r="1331">
          <cell r="H1331" t="str">
            <v/>
          </cell>
        </row>
        <row r="1332">
          <cell r="H1332" t="str">
            <v/>
          </cell>
        </row>
        <row r="1333">
          <cell r="H1333" t="str">
            <v/>
          </cell>
        </row>
        <row r="1334">
          <cell r="H1334" t="str">
            <v/>
          </cell>
        </row>
        <row r="1335">
          <cell r="H1335" t="str">
            <v/>
          </cell>
        </row>
        <row r="1336">
          <cell r="H1336" t="str">
            <v/>
          </cell>
        </row>
        <row r="1337">
          <cell r="H1337" t="str">
            <v/>
          </cell>
        </row>
        <row r="1338">
          <cell r="H1338" t="str">
            <v/>
          </cell>
        </row>
        <row r="1339">
          <cell r="A1339" t="str">
            <v>ITEM  - PÁGINA 1</v>
          </cell>
        </row>
        <row r="1340">
          <cell r="H1340" t="str">
            <v/>
          </cell>
        </row>
        <row r="1341">
          <cell r="H1341" t="str">
            <v/>
          </cell>
        </row>
        <row r="1342">
          <cell r="H1342" t="str">
            <v/>
          </cell>
        </row>
        <row r="1343">
          <cell r="H1343" t="str">
            <v/>
          </cell>
        </row>
        <row r="1344">
          <cell r="H1344" t="str">
            <v/>
          </cell>
        </row>
        <row r="1345">
          <cell r="H1345" t="str">
            <v/>
          </cell>
        </row>
        <row r="1346">
          <cell r="H1346" t="str">
            <v/>
          </cell>
        </row>
        <row r="1347">
          <cell r="H1347" t="str">
            <v/>
          </cell>
        </row>
        <row r="1348">
          <cell r="H1348" t="str">
            <v/>
          </cell>
        </row>
        <row r="1349">
          <cell r="H1349" t="str">
            <v/>
          </cell>
        </row>
        <row r="1350">
          <cell r="H1350" t="str">
            <v/>
          </cell>
        </row>
        <row r="1351">
          <cell r="H1351" t="str">
            <v/>
          </cell>
        </row>
        <row r="1352">
          <cell r="H1352" t="str">
            <v/>
          </cell>
        </row>
        <row r="1353">
          <cell r="H1353" t="str">
            <v/>
          </cell>
        </row>
        <row r="1354">
          <cell r="H1354" t="str">
            <v/>
          </cell>
        </row>
        <row r="1355">
          <cell r="H1355" t="str">
            <v/>
          </cell>
        </row>
        <row r="1356">
          <cell r="H1356" t="str">
            <v/>
          </cell>
        </row>
        <row r="1357">
          <cell r="A1357" t="str">
            <v xml:space="preserve">TOTAL CANTIDAD ITEM </v>
          </cell>
          <cell r="H1357" t="str">
            <v/>
          </cell>
        </row>
        <row r="1358">
          <cell r="A1358" t="str">
            <v>INSERTE PLANO, GRÁFICO O ESQUEMA AQUÍ</v>
          </cell>
        </row>
        <row r="1381">
          <cell r="B1381" t="str">
            <v>JOHNATAN DE JESÚS ATEHORTÚA LONDOÑO</v>
          </cell>
        </row>
        <row r="1382">
          <cell r="B1382" t="str">
            <v xml:space="preserve">PROFESIONAL DE APOYO </v>
          </cell>
        </row>
        <row r="1383">
          <cell r="B1383" t="str">
            <v xml:space="preserve">SECRETARÍA DE PLANEACIÓN Y DESARROLLO TERRITORIAL </v>
          </cell>
        </row>
        <row r="1384">
          <cell r="B1384" t="str">
            <v>M.P. 05202 - 396667 ANT</v>
          </cell>
          <cell r="C1384" t="str">
            <v>ITEM  - PÁGINA 2</v>
          </cell>
        </row>
        <row r="1385">
          <cell r="A1385" t="str">
            <v>DEPARTAMENTO DE ANTIOQUIA</v>
          </cell>
        </row>
        <row r="1386">
          <cell r="A1386" t="str">
            <v>MUNICIPIO DE YARUMAL</v>
          </cell>
        </row>
        <row r="1387">
          <cell r="A1387" t="str">
            <v xml:space="preserve">PROYECTO: MEJORAMIENTO DE VÍAS TERCIARIAS EN EL MUNICIPIO DE YARUMAL ANTIOQUIA </v>
          </cell>
        </row>
        <row r="1389">
          <cell r="A1389" t="str">
            <v>MEMORIAS DE OBRA</v>
          </cell>
        </row>
        <row r="1391">
          <cell r="A1391" t="str">
            <v>ITEM</v>
          </cell>
          <cell r="B1391" t="str">
            <v>DESCRIPCIÓN</v>
          </cell>
          <cell r="G1391" t="str">
            <v>UNIDAD</v>
          </cell>
          <cell r="H1391" t="str">
            <v>CANTIDAD</v>
          </cell>
        </row>
        <row r="1392">
          <cell r="B1392" t="str">
            <v/>
          </cell>
          <cell r="G1392" t="str">
            <v/>
          </cell>
          <cell r="H1392" t="str">
            <v/>
          </cell>
        </row>
        <row r="1394">
          <cell r="A1394" t="str">
            <v>DETALLE</v>
          </cell>
          <cell r="C1394" t="str">
            <v>FACTOR</v>
          </cell>
          <cell r="D1394" t="str">
            <v>CANTIDAD</v>
          </cell>
          <cell r="E1394" t="str">
            <v>A (ML)</v>
          </cell>
          <cell r="F1394" t="str">
            <v>B (M2)</v>
          </cell>
          <cell r="G1394" t="str">
            <v>C (M3)</v>
          </cell>
          <cell r="H1394" t="str">
            <v>TOTAL</v>
          </cell>
        </row>
        <row r="1395">
          <cell r="H1395" t="str">
            <v/>
          </cell>
        </row>
        <row r="1396">
          <cell r="H1396" t="str">
            <v/>
          </cell>
        </row>
        <row r="1397">
          <cell r="H1397" t="str">
            <v/>
          </cell>
        </row>
        <row r="1398">
          <cell r="H1398" t="str">
            <v/>
          </cell>
        </row>
        <row r="1399">
          <cell r="H1399" t="str">
            <v/>
          </cell>
        </row>
        <row r="1400">
          <cell r="H1400" t="str">
            <v/>
          </cell>
        </row>
        <row r="1401">
          <cell r="H1401" t="str">
            <v/>
          </cell>
        </row>
        <row r="1402">
          <cell r="H1402" t="str">
            <v/>
          </cell>
        </row>
        <row r="1403">
          <cell r="H1403" t="str">
            <v/>
          </cell>
        </row>
        <row r="1404">
          <cell r="H1404" t="str">
            <v/>
          </cell>
        </row>
        <row r="1405">
          <cell r="H1405" t="str">
            <v/>
          </cell>
        </row>
        <row r="1406">
          <cell r="H1406" t="str">
            <v/>
          </cell>
        </row>
        <row r="1407">
          <cell r="H1407" t="str">
            <v/>
          </cell>
        </row>
        <row r="1408">
          <cell r="H1408" t="str">
            <v/>
          </cell>
        </row>
        <row r="1409">
          <cell r="H1409" t="str">
            <v/>
          </cell>
        </row>
        <row r="1410">
          <cell r="H1410" t="str">
            <v/>
          </cell>
        </row>
        <row r="1411">
          <cell r="H1411" t="str">
            <v/>
          </cell>
        </row>
        <row r="1412">
          <cell r="H1412" t="str">
            <v/>
          </cell>
        </row>
        <row r="1413">
          <cell r="H1413" t="str">
            <v/>
          </cell>
        </row>
        <row r="1414">
          <cell r="H1414" t="str">
            <v/>
          </cell>
        </row>
        <row r="1415">
          <cell r="H1415" t="str">
            <v/>
          </cell>
        </row>
        <row r="1416">
          <cell r="H1416" t="str">
            <v/>
          </cell>
        </row>
        <row r="1417">
          <cell r="H1417" t="str">
            <v/>
          </cell>
        </row>
        <row r="1418">
          <cell r="H1418" t="str">
            <v/>
          </cell>
        </row>
        <row r="1419">
          <cell r="H1419" t="str">
            <v/>
          </cell>
        </row>
        <row r="1420">
          <cell r="H1420" t="str">
            <v/>
          </cell>
        </row>
        <row r="1421">
          <cell r="H1421" t="str">
            <v/>
          </cell>
        </row>
        <row r="1422">
          <cell r="H1422" t="str">
            <v/>
          </cell>
        </row>
        <row r="1423">
          <cell r="H1423" t="str">
            <v/>
          </cell>
        </row>
        <row r="1424">
          <cell r="H1424" t="str">
            <v/>
          </cell>
        </row>
        <row r="1425">
          <cell r="H1425" t="str">
            <v/>
          </cell>
        </row>
        <row r="1426">
          <cell r="A1426" t="str">
            <v>ITEM  - PÁGINA 1</v>
          </cell>
        </row>
        <row r="1427">
          <cell r="H1427" t="str">
            <v/>
          </cell>
        </row>
        <row r="1428">
          <cell r="H1428" t="str">
            <v/>
          </cell>
        </row>
        <row r="1429">
          <cell r="H1429" t="str">
            <v/>
          </cell>
        </row>
        <row r="1430">
          <cell r="H1430" t="str">
            <v/>
          </cell>
        </row>
        <row r="1431">
          <cell r="H1431" t="str">
            <v/>
          </cell>
        </row>
        <row r="1432">
          <cell r="H1432" t="str">
            <v/>
          </cell>
        </row>
        <row r="1433">
          <cell r="H1433" t="str">
            <v/>
          </cell>
        </row>
        <row r="1434">
          <cell r="H1434" t="str">
            <v/>
          </cell>
        </row>
        <row r="1435">
          <cell r="H1435" t="str">
            <v/>
          </cell>
        </row>
        <row r="1436">
          <cell r="H1436" t="str">
            <v/>
          </cell>
        </row>
        <row r="1437">
          <cell r="H1437" t="str">
            <v/>
          </cell>
        </row>
        <row r="1438">
          <cell r="H1438" t="str">
            <v/>
          </cell>
        </row>
        <row r="1439">
          <cell r="H1439" t="str">
            <v/>
          </cell>
        </row>
        <row r="1440">
          <cell r="H1440" t="str">
            <v/>
          </cell>
        </row>
        <row r="1441">
          <cell r="H1441" t="str">
            <v/>
          </cell>
        </row>
        <row r="1442">
          <cell r="H1442" t="str">
            <v/>
          </cell>
        </row>
        <row r="1443">
          <cell r="H1443" t="str">
            <v/>
          </cell>
        </row>
        <row r="1444">
          <cell r="A1444" t="str">
            <v xml:space="preserve">TOTAL CANTIDAD ITEM </v>
          </cell>
          <cell r="H1444" t="str">
            <v/>
          </cell>
        </row>
        <row r="1445">
          <cell r="A1445" t="str">
            <v>INSERTE PLANO, GRÁFICO O ESQUEMA AQUÍ</v>
          </cell>
        </row>
        <row r="1468">
          <cell r="B1468" t="str">
            <v>JOHNATAN DE JESÚS ATEHORTÚA LONDOÑO</v>
          </cell>
        </row>
        <row r="1469">
          <cell r="B1469" t="str">
            <v xml:space="preserve">PROFESIONAL DE APOYO </v>
          </cell>
        </row>
        <row r="1470">
          <cell r="B1470" t="str">
            <v xml:space="preserve">SECRETARÍA DE PLANEACIÓN Y DESARROLLO TERRITORIAL </v>
          </cell>
        </row>
        <row r="1471">
          <cell r="B1471" t="str">
            <v>M.P. 05202 - 396667 ANT</v>
          </cell>
          <cell r="C1471" t="str">
            <v>ITEM  - PÁGINA 2</v>
          </cell>
        </row>
        <row r="1472">
          <cell r="A1472" t="str">
            <v>DEPARTAMENTO DE ANTIOQUIA</v>
          </cell>
        </row>
        <row r="1473">
          <cell r="A1473" t="str">
            <v>MUNICIPIO DE YARUMAL</v>
          </cell>
        </row>
        <row r="1474">
          <cell r="A1474" t="str">
            <v xml:space="preserve">PROYECTO: MEJORAMIENTO DE VÍAS TERCIARIAS EN EL MUNICIPIO DE YARUMAL ANTIOQUIA </v>
          </cell>
        </row>
        <row r="1476">
          <cell r="A1476" t="str">
            <v>MEMORIAS DE OBRA</v>
          </cell>
        </row>
        <row r="1478">
          <cell r="A1478" t="str">
            <v>ITEM</v>
          </cell>
          <cell r="B1478" t="str">
            <v>DESCRIPCIÓN</v>
          </cell>
          <cell r="G1478" t="str">
            <v>UNIDAD</v>
          </cell>
          <cell r="H1478" t="str">
            <v>CANTIDAD</v>
          </cell>
        </row>
        <row r="1479">
          <cell r="B1479" t="str">
            <v/>
          </cell>
          <cell r="G1479" t="str">
            <v/>
          </cell>
          <cell r="H1479" t="str">
            <v/>
          </cell>
        </row>
        <row r="1481">
          <cell r="A1481" t="str">
            <v>DETALLE</v>
          </cell>
          <cell r="C1481" t="str">
            <v>FACTOR</v>
          </cell>
          <cell r="D1481" t="str">
            <v>CANTIDAD</v>
          </cell>
          <cell r="E1481" t="str">
            <v>A (ML)</v>
          </cell>
          <cell r="F1481" t="str">
            <v>B (M2)</v>
          </cell>
          <cell r="G1481" t="str">
            <v>C (M3)</v>
          </cell>
          <cell r="H1481" t="str">
            <v>TOTAL</v>
          </cell>
        </row>
        <row r="1482">
          <cell r="H1482" t="str">
            <v/>
          </cell>
        </row>
        <row r="1483">
          <cell r="H1483" t="str">
            <v/>
          </cell>
        </row>
        <row r="1484">
          <cell r="H1484" t="str">
            <v/>
          </cell>
        </row>
        <row r="1485">
          <cell r="H1485" t="str">
            <v/>
          </cell>
        </row>
        <row r="1486">
          <cell r="H1486" t="str">
            <v/>
          </cell>
        </row>
        <row r="1487">
          <cell r="H1487" t="str">
            <v/>
          </cell>
        </row>
        <row r="1488">
          <cell r="H1488" t="str">
            <v/>
          </cell>
        </row>
        <row r="1489">
          <cell r="H1489" t="str">
            <v/>
          </cell>
        </row>
        <row r="1490">
          <cell r="H1490" t="str">
            <v/>
          </cell>
        </row>
        <row r="1491">
          <cell r="H1491" t="str">
            <v/>
          </cell>
        </row>
        <row r="1492">
          <cell r="H1492" t="str">
            <v/>
          </cell>
        </row>
        <row r="1493">
          <cell r="H1493" t="str">
            <v/>
          </cell>
        </row>
        <row r="1494">
          <cell r="H1494" t="str">
            <v/>
          </cell>
        </row>
        <row r="1495">
          <cell r="H1495" t="str">
            <v/>
          </cell>
        </row>
        <row r="1496">
          <cell r="H1496" t="str">
            <v/>
          </cell>
        </row>
        <row r="1497">
          <cell r="H1497" t="str">
            <v/>
          </cell>
        </row>
        <row r="1498">
          <cell r="H1498" t="str">
            <v/>
          </cell>
        </row>
        <row r="1499">
          <cell r="H1499" t="str">
            <v/>
          </cell>
        </row>
        <row r="1500">
          <cell r="H1500" t="str">
            <v/>
          </cell>
        </row>
        <row r="1501">
          <cell r="H1501" t="str">
            <v/>
          </cell>
        </row>
        <row r="1502">
          <cell r="H1502" t="str">
            <v/>
          </cell>
        </row>
        <row r="1503">
          <cell r="H1503" t="str">
            <v/>
          </cell>
        </row>
        <row r="1504">
          <cell r="H1504" t="str">
            <v/>
          </cell>
        </row>
        <row r="1505">
          <cell r="H1505" t="str">
            <v/>
          </cell>
        </row>
        <row r="1506">
          <cell r="H1506" t="str">
            <v/>
          </cell>
        </row>
        <row r="1507">
          <cell r="H1507" t="str">
            <v/>
          </cell>
        </row>
        <row r="1508">
          <cell r="H1508" t="str">
            <v/>
          </cell>
        </row>
        <row r="1509">
          <cell r="H1509" t="str">
            <v/>
          </cell>
        </row>
        <row r="1510">
          <cell r="H1510" t="str">
            <v/>
          </cell>
        </row>
        <row r="1511">
          <cell r="H1511" t="str">
            <v/>
          </cell>
        </row>
        <row r="1512">
          <cell r="H1512" t="str">
            <v/>
          </cell>
        </row>
        <row r="1513">
          <cell r="A1513" t="str">
            <v>ITEM  - PÁGINA 1</v>
          </cell>
        </row>
        <row r="1514">
          <cell r="H1514" t="str">
            <v/>
          </cell>
        </row>
        <row r="1515">
          <cell r="H1515" t="str">
            <v/>
          </cell>
        </row>
        <row r="1516">
          <cell r="H1516" t="str">
            <v/>
          </cell>
        </row>
        <row r="1517">
          <cell r="H1517" t="str">
            <v/>
          </cell>
        </row>
        <row r="1518">
          <cell r="H1518" t="str">
            <v/>
          </cell>
        </row>
        <row r="1519">
          <cell r="H1519" t="str">
            <v/>
          </cell>
        </row>
        <row r="1520">
          <cell r="H1520" t="str">
            <v/>
          </cell>
        </row>
        <row r="1521">
          <cell r="H1521" t="str">
            <v/>
          </cell>
        </row>
        <row r="1522">
          <cell r="H1522" t="str">
            <v/>
          </cell>
        </row>
        <row r="1523">
          <cell r="H1523" t="str">
            <v/>
          </cell>
        </row>
        <row r="1524">
          <cell r="H1524" t="str">
            <v/>
          </cell>
        </row>
        <row r="1525">
          <cell r="H1525" t="str">
            <v/>
          </cell>
        </row>
        <row r="1526">
          <cell r="H1526" t="str">
            <v/>
          </cell>
        </row>
        <row r="1527">
          <cell r="H1527" t="str">
            <v/>
          </cell>
        </row>
        <row r="1528">
          <cell r="H1528" t="str">
            <v/>
          </cell>
        </row>
        <row r="1529">
          <cell r="H1529" t="str">
            <v/>
          </cell>
        </row>
        <row r="1530">
          <cell r="H1530" t="str">
            <v/>
          </cell>
        </row>
        <row r="1531">
          <cell r="A1531" t="str">
            <v xml:space="preserve">TOTAL CANTIDAD ITEM </v>
          </cell>
          <cell r="H1531" t="str">
            <v/>
          </cell>
        </row>
        <row r="1532">
          <cell r="A1532" t="str">
            <v>INSERTE PLANO, GRÁFICO O ESQUEMA AQUÍ</v>
          </cell>
        </row>
        <row r="1555">
          <cell r="B1555" t="str">
            <v>JOHNATAN DE JESÚS ATEHORTÚA LONDOÑO</v>
          </cell>
        </row>
        <row r="1556">
          <cell r="B1556" t="str">
            <v xml:space="preserve">PROFESIONAL DE APOYO </v>
          </cell>
        </row>
        <row r="1557">
          <cell r="B1557" t="str">
            <v xml:space="preserve">SECRETARÍA DE PLANEACIÓN Y DESARROLLO TERRITORIAL </v>
          </cell>
        </row>
        <row r="1558">
          <cell r="B1558" t="str">
            <v>M.P. 05202 - 396667 ANT</v>
          </cell>
          <cell r="C1558" t="str">
            <v>ITEM  - PÁGINA 2</v>
          </cell>
        </row>
        <row r="1559">
          <cell r="A1559" t="str">
            <v>DEPARTAMENTO DE ANTIOQUIA</v>
          </cell>
        </row>
        <row r="1560">
          <cell r="A1560" t="str">
            <v>MUNICIPIO DE YARUMAL</v>
          </cell>
        </row>
        <row r="1561">
          <cell r="A1561" t="str">
            <v xml:space="preserve">PROYECTO: MEJORAMIENTO DE VÍAS TERCIARIAS EN EL MUNICIPIO DE YARUMAL ANTIOQUIA </v>
          </cell>
        </row>
        <row r="1563">
          <cell r="A1563" t="str">
            <v>MEMORIAS DE OBRA</v>
          </cell>
        </row>
        <row r="1565">
          <cell r="A1565" t="str">
            <v>ITEM</v>
          </cell>
          <cell r="B1565" t="str">
            <v>DESCRIPCIÓN</v>
          </cell>
          <cell r="G1565" t="str">
            <v>UNIDAD</v>
          </cell>
          <cell r="H1565" t="str">
            <v>CANTIDAD</v>
          </cell>
        </row>
        <row r="1566">
          <cell r="B1566" t="str">
            <v/>
          </cell>
          <cell r="G1566" t="str">
            <v/>
          </cell>
          <cell r="H1566" t="str">
            <v/>
          </cell>
        </row>
        <row r="1568">
          <cell r="A1568" t="str">
            <v>DETALLE</v>
          </cell>
          <cell r="C1568" t="str">
            <v>FACTOR</v>
          </cell>
          <cell r="D1568" t="str">
            <v>CANTIDAD</v>
          </cell>
          <cell r="E1568" t="str">
            <v>A (ML)</v>
          </cell>
          <cell r="F1568" t="str">
            <v>B (M2)</v>
          </cell>
          <cell r="G1568" t="str">
            <v>C (M3)</v>
          </cell>
          <cell r="H1568" t="str">
            <v>TOTAL</v>
          </cell>
        </row>
        <row r="1569">
          <cell r="H1569" t="str">
            <v/>
          </cell>
        </row>
        <row r="1570">
          <cell r="H1570" t="str">
            <v/>
          </cell>
        </row>
        <row r="1571">
          <cell r="H1571" t="str">
            <v/>
          </cell>
        </row>
        <row r="1572">
          <cell r="H1572" t="str">
            <v/>
          </cell>
        </row>
        <row r="1573">
          <cell r="H1573" t="str">
            <v/>
          </cell>
        </row>
        <row r="1574">
          <cell r="H1574" t="str">
            <v/>
          </cell>
        </row>
        <row r="1575">
          <cell r="H1575" t="str">
            <v/>
          </cell>
        </row>
        <row r="1576">
          <cell r="H1576" t="str">
            <v/>
          </cell>
        </row>
        <row r="1577">
          <cell r="H1577" t="str">
            <v/>
          </cell>
        </row>
        <row r="1578">
          <cell r="H1578" t="str">
            <v/>
          </cell>
        </row>
        <row r="1579">
          <cell r="H1579" t="str">
            <v/>
          </cell>
        </row>
        <row r="1580">
          <cell r="H1580" t="str">
            <v/>
          </cell>
        </row>
        <row r="1581">
          <cell r="H1581" t="str">
            <v/>
          </cell>
        </row>
        <row r="1582">
          <cell r="H1582" t="str">
            <v/>
          </cell>
        </row>
        <row r="1583">
          <cell r="H1583" t="str">
            <v/>
          </cell>
        </row>
        <row r="1584">
          <cell r="H1584" t="str">
            <v/>
          </cell>
        </row>
        <row r="1585">
          <cell r="H1585" t="str">
            <v/>
          </cell>
        </row>
        <row r="1586">
          <cell r="H1586" t="str">
            <v/>
          </cell>
        </row>
        <row r="1587">
          <cell r="H1587" t="str">
            <v/>
          </cell>
        </row>
        <row r="1588">
          <cell r="H1588" t="str">
            <v/>
          </cell>
        </row>
        <row r="1589">
          <cell r="H1589" t="str">
            <v/>
          </cell>
        </row>
        <row r="1590">
          <cell r="H1590" t="str">
            <v/>
          </cell>
        </row>
        <row r="1591">
          <cell r="H1591" t="str">
            <v/>
          </cell>
        </row>
        <row r="1592">
          <cell r="H1592" t="str">
            <v/>
          </cell>
        </row>
        <row r="1593">
          <cell r="H1593" t="str">
            <v/>
          </cell>
        </row>
        <row r="1594">
          <cell r="H1594" t="str">
            <v/>
          </cell>
        </row>
        <row r="1595">
          <cell r="H1595" t="str">
            <v/>
          </cell>
        </row>
        <row r="1596">
          <cell r="H1596" t="str">
            <v/>
          </cell>
        </row>
        <row r="1597">
          <cell r="H1597" t="str">
            <v/>
          </cell>
        </row>
        <row r="1598">
          <cell r="H1598" t="str">
            <v/>
          </cell>
        </row>
        <row r="1599">
          <cell r="H1599" t="str">
            <v/>
          </cell>
        </row>
        <row r="1600">
          <cell r="A1600" t="str">
            <v>ITEM  - PÁGINA 1</v>
          </cell>
        </row>
        <row r="1601">
          <cell r="H1601" t="str">
            <v/>
          </cell>
        </row>
        <row r="1602">
          <cell r="H1602" t="str">
            <v/>
          </cell>
        </row>
        <row r="1603">
          <cell r="H1603" t="str">
            <v/>
          </cell>
        </row>
        <row r="1604">
          <cell r="H1604" t="str">
            <v/>
          </cell>
        </row>
        <row r="1605">
          <cell r="H1605" t="str">
            <v/>
          </cell>
        </row>
        <row r="1606">
          <cell r="H1606" t="str">
            <v/>
          </cell>
        </row>
        <row r="1607">
          <cell r="H1607" t="str">
            <v/>
          </cell>
        </row>
        <row r="1608">
          <cell r="H1608" t="str">
            <v/>
          </cell>
        </row>
        <row r="1609">
          <cell r="H1609" t="str">
            <v/>
          </cell>
        </row>
        <row r="1610">
          <cell r="H1610" t="str">
            <v/>
          </cell>
        </row>
        <row r="1611">
          <cell r="H1611" t="str">
            <v/>
          </cell>
        </row>
        <row r="1612">
          <cell r="H1612" t="str">
            <v/>
          </cell>
        </row>
        <row r="1613">
          <cell r="H1613" t="str">
            <v/>
          </cell>
        </row>
        <row r="1614">
          <cell r="H1614" t="str">
            <v/>
          </cell>
        </row>
        <row r="1615">
          <cell r="H1615" t="str">
            <v/>
          </cell>
        </row>
        <row r="1616">
          <cell r="H1616" t="str">
            <v/>
          </cell>
        </row>
        <row r="1617">
          <cell r="H1617" t="str">
            <v/>
          </cell>
        </row>
        <row r="1618">
          <cell r="A1618" t="str">
            <v xml:space="preserve">TOTAL CANTIDAD ITEM </v>
          </cell>
          <cell r="H1618" t="str">
            <v/>
          </cell>
        </row>
        <row r="1619">
          <cell r="A1619" t="str">
            <v>INSERTE PLANO, GRÁFICO O ESQUEMA AQUÍ</v>
          </cell>
        </row>
        <row r="1642">
          <cell r="B1642" t="str">
            <v>JOHNATAN DE JESÚS ATEHORTÚA LONDOÑO</v>
          </cell>
        </row>
        <row r="1643">
          <cell r="B1643" t="str">
            <v xml:space="preserve">PROFESIONAL DE APOYO </v>
          </cell>
        </row>
        <row r="1644">
          <cell r="B1644" t="str">
            <v xml:space="preserve">SECRETARÍA DE PLANEACIÓN Y DESARROLLO TERRITORIAL </v>
          </cell>
        </row>
        <row r="1645">
          <cell r="B1645" t="str">
            <v>M.P. 05202 - 396667 ANT</v>
          </cell>
          <cell r="C1645" t="str">
            <v>ITEM  - PÁGINA 2</v>
          </cell>
        </row>
        <row r="1646">
          <cell r="A1646" t="str">
            <v>DEPARTAMENTO DE ANTIOQUIA</v>
          </cell>
        </row>
        <row r="1647">
          <cell r="A1647" t="str">
            <v>MUNICIPIO DE YARUMAL</v>
          </cell>
        </row>
        <row r="1648">
          <cell r="A1648" t="str">
            <v xml:space="preserve">PROYECTO: MEJORAMIENTO DE VÍAS TERCIARIAS EN EL MUNICIPIO DE YARUMAL ANTIOQUIA </v>
          </cell>
        </row>
        <row r="1650">
          <cell r="A1650" t="str">
            <v>MEMORIAS DE OBRA</v>
          </cell>
        </row>
        <row r="1652">
          <cell r="A1652" t="str">
            <v>ITEM</v>
          </cell>
          <cell r="B1652" t="str">
            <v>DESCRIPCIÓN</v>
          </cell>
          <cell r="G1652" t="str">
            <v>UNIDAD</v>
          </cell>
          <cell r="H1652" t="str">
            <v>CANTIDAD</v>
          </cell>
        </row>
        <row r="1653">
          <cell r="B1653" t="str">
            <v/>
          </cell>
          <cell r="G1653" t="str">
            <v/>
          </cell>
          <cell r="H1653" t="str">
            <v/>
          </cell>
        </row>
        <row r="1655">
          <cell r="A1655" t="str">
            <v>DETALLE</v>
          </cell>
          <cell r="C1655" t="str">
            <v>FACTOR</v>
          </cell>
          <cell r="D1655" t="str">
            <v>CANTIDAD</v>
          </cell>
          <cell r="E1655" t="str">
            <v>A (ML)</v>
          </cell>
          <cell r="F1655" t="str">
            <v>B (M2)</v>
          </cell>
          <cell r="G1655" t="str">
            <v>C (M3)</v>
          </cell>
          <cell r="H1655" t="str">
            <v>TOTAL</v>
          </cell>
        </row>
        <row r="1656">
          <cell r="H1656" t="str">
            <v/>
          </cell>
        </row>
        <row r="1657">
          <cell r="H1657" t="str">
            <v/>
          </cell>
        </row>
        <row r="1658">
          <cell r="H1658" t="str">
            <v/>
          </cell>
        </row>
        <row r="1659">
          <cell r="H1659" t="str">
            <v/>
          </cell>
        </row>
        <row r="1660">
          <cell r="H1660" t="str">
            <v/>
          </cell>
        </row>
        <row r="1661">
          <cell r="H1661" t="str">
            <v/>
          </cell>
        </row>
        <row r="1662">
          <cell r="H1662" t="str">
            <v/>
          </cell>
        </row>
        <row r="1663">
          <cell r="H1663" t="str">
            <v/>
          </cell>
        </row>
        <row r="1664">
          <cell r="H1664" t="str">
            <v/>
          </cell>
        </row>
        <row r="1665">
          <cell r="H1665" t="str">
            <v/>
          </cell>
        </row>
        <row r="1666">
          <cell r="H1666" t="str">
            <v/>
          </cell>
        </row>
        <row r="1667">
          <cell r="H1667" t="str">
            <v/>
          </cell>
        </row>
        <row r="1668">
          <cell r="H1668" t="str">
            <v/>
          </cell>
        </row>
        <row r="1669">
          <cell r="H1669" t="str">
            <v/>
          </cell>
        </row>
        <row r="1670">
          <cell r="H1670" t="str">
            <v/>
          </cell>
        </row>
        <row r="1671">
          <cell r="H1671" t="str">
            <v/>
          </cell>
        </row>
        <row r="1672">
          <cell r="H1672" t="str">
            <v/>
          </cell>
        </row>
        <row r="1673">
          <cell r="H1673" t="str">
            <v/>
          </cell>
        </row>
        <row r="1674">
          <cell r="H1674" t="str">
            <v/>
          </cell>
        </row>
        <row r="1675">
          <cell r="H1675" t="str">
            <v/>
          </cell>
        </row>
        <row r="1676">
          <cell r="H1676" t="str">
            <v/>
          </cell>
        </row>
        <row r="1677">
          <cell r="H1677" t="str">
            <v/>
          </cell>
        </row>
        <row r="1678">
          <cell r="H1678" t="str">
            <v/>
          </cell>
        </row>
        <row r="1679">
          <cell r="H1679" t="str">
            <v/>
          </cell>
        </row>
        <row r="1680">
          <cell r="H1680" t="str">
            <v/>
          </cell>
        </row>
        <row r="1681">
          <cell r="H1681" t="str">
            <v/>
          </cell>
        </row>
        <row r="1682">
          <cell r="H1682" t="str">
            <v/>
          </cell>
        </row>
        <row r="1683">
          <cell r="H1683" t="str">
            <v/>
          </cell>
        </row>
        <row r="1684">
          <cell r="H1684" t="str">
            <v/>
          </cell>
        </row>
        <row r="1685">
          <cell r="H1685" t="str">
            <v/>
          </cell>
        </row>
        <row r="1686">
          <cell r="H1686" t="str">
            <v/>
          </cell>
        </row>
        <row r="1687">
          <cell r="A1687" t="str">
            <v>ITEM  - PÁGINA 1</v>
          </cell>
        </row>
        <row r="1688">
          <cell r="H1688" t="str">
            <v/>
          </cell>
        </row>
        <row r="1689">
          <cell r="H1689" t="str">
            <v/>
          </cell>
        </row>
        <row r="1690">
          <cell r="H1690" t="str">
            <v/>
          </cell>
        </row>
        <row r="1691">
          <cell r="H1691" t="str">
            <v/>
          </cell>
        </row>
        <row r="1692">
          <cell r="H1692" t="str">
            <v/>
          </cell>
        </row>
        <row r="1693">
          <cell r="H1693" t="str">
            <v/>
          </cell>
        </row>
        <row r="1694">
          <cell r="H1694" t="str">
            <v/>
          </cell>
        </row>
        <row r="1695">
          <cell r="H1695" t="str">
            <v/>
          </cell>
        </row>
        <row r="1696">
          <cell r="H1696" t="str">
            <v/>
          </cell>
        </row>
        <row r="1697">
          <cell r="H1697" t="str">
            <v/>
          </cell>
        </row>
        <row r="1698">
          <cell r="H1698" t="str">
            <v/>
          </cell>
        </row>
        <row r="1699">
          <cell r="H1699" t="str">
            <v/>
          </cell>
        </row>
        <row r="1700">
          <cell r="H1700" t="str">
            <v/>
          </cell>
        </row>
        <row r="1701">
          <cell r="H1701" t="str">
            <v/>
          </cell>
        </row>
        <row r="1702">
          <cell r="H1702" t="str">
            <v/>
          </cell>
        </row>
        <row r="1703">
          <cell r="H1703" t="str">
            <v/>
          </cell>
        </row>
        <row r="1704">
          <cell r="H1704" t="str">
            <v/>
          </cell>
        </row>
        <row r="1705">
          <cell r="A1705" t="str">
            <v xml:space="preserve">TOTAL CANTIDAD ITEM </v>
          </cell>
          <cell r="H1705" t="str">
            <v/>
          </cell>
        </row>
        <row r="1706">
          <cell r="A1706" t="str">
            <v>INSERTE PLANO, GRÁFICO O ESQUEMA AQUÍ</v>
          </cell>
        </row>
        <row r="1729">
          <cell r="B1729" t="str">
            <v>JOHNATAN DE JESÚS ATEHORTÚA LONDOÑO</v>
          </cell>
        </row>
        <row r="1730">
          <cell r="B1730" t="str">
            <v xml:space="preserve">PROFESIONAL DE APOYO </v>
          </cell>
        </row>
        <row r="1731">
          <cell r="B1731" t="str">
            <v xml:space="preserve">SECRETARÍA DE PLANEACIÓN Y DESARROLLO TERRITORIAL </v>
          </cell>
        </row>
        <row r="1732">
          <cell r="B1732" t="str">
            <v>M.P. 05202 - 396667 ANT</v>
          </cell>
          <cell r="C1732" t="str">
            <v>ITEM  - PÁGINA 2</v>
          </cell>
        </row>
        <row r="1733">
          <cell r="A1733" t="str">
            <v>DEPARTAMENTO DE ANTIOQUIA</v>
          </cell>
        </row>
        <row r="1734">
          <cell r="A1734" t="str">
            <v>MUNICIPIO DE YARUMAL</v>
          </cell>
        </row>
        <row r="1735">
          <cell r="A1735" t="str">
            <v xml:space="preserve">PROYECTO: MEJORAMIENTO DE VÍAS TERCIARIAS EN EL MUNICIPIO DE YARUMAL ANTIOQUIA </v>
          </cell>
        </row>
        <row r="1737">
          <cell r="A1737" t="str">
            <v>MEMORIAS DE OBRA</v>
          </cell>
        </row>
        <row r="1739">
          <cell r="A1739" t="str">
            <v>ITEM</v>
          </cell>
          <cell r="B1739" t="str">
            <v>DESCRIPCIÓN</v>
          </cell>
          <cell r="G1739" t="str">
            <v>UNIDAD</v>
          </cell>
          <cell r="H1739" t="str">
            <v>CANTIDAD</v>
          </cell>
        </row>
        <row r="1740">
          <cell r="B1740" t="str">
            <v/>
          </cell>
          <cell r="G1740" t="str">
            <v/>
          </cell>
          <cell r="H1740" t="str">
            <v/>
          </cell>
        </row>
        <row r="1742">
          <cell r="A1742" t="str">
            <v>DETALLE</v>
          </cell>
          <cell r="C1742" t="str">
            <v>FACTOR</v>
          </cell>
          <cell r="D1742" t="str">
            <v>CANTIDAD</v>
          </cell>
          <cell r="E1742" t="str">
            <v>A (ML)</v>
          </cell>
          <cell r="F1742" t="str">
            <v>B (M2)</v>
          </cell>
          <cell r="G1742" t="str">
            <v>C (M3)</v>
          </cell>
          <cell r="H1742" t="str">
            <v>TOTAL</v>
          </cell>
        </row>
        <row r="1743">
          <cell r="H1743" t="str">
            <v/>
          </cell>
        </row>
        <row r="1744">
          <cell r="H1744" t="str">
            <v/>
          </cell>
        </row>
        <row r="1745">
          <cell r="H1745" t="str">
            <v/>
          </cell>
        </row>
        <row r="1746">
          <cell r="H1746" t="str">
            <v/>
          </cell>
        </row>
        <row r="1747">
          <cell r="H1747" t="str">
            <v/>
          </cell>
        </row>
        <row r="1748">
          <cell r="H1748" t="str">
            <v/>
          </cell>
        </row>
        <row r="1749">
          <cell r="H1749" t="str">
            <v/>
          </cell>
        </row>
        <row r="1750">
          <cell r="H1750" t="str">
            <v/>
          </cell>
        </row>
        <row r="1751">
          <cell r="H1751" t="str">
            <v/>
          </cell>
        </row>
        <row r="1752">
          <cell r="H1752" t="str">
            <v/>
          </cell>
        </row>
        <row r="1753">
          <cell r="H1753" t="str">
            <v/>
          </cell>
        </row>
        <row r="1754">
          <cell r="H1754" t="str">
            <v/>
          </cell>
        </row>
        <row r="1755">
          <cell r="H1755" t="str">
            <v/>
          </cell>
        </row>
        <row r="1756">
          <cell r="H1756" t="str">
            <v/>
          </cell>
        </row>
        <row r="1757">
          <cell r="H1757" t="str">
            <v/>
          </cell>
        </row>
        <row r="1758">
          <cell r="H1758" t="str">
            <v/>
          </cell>
        </row>
        <row r="1759">
          <cell r="H1759" t="str">
            <v/>
          </cell>
        </row>
        <row r="1760">
          <cell r="H1760" t="str">
            <v/>
          </cell>
        </row>
        <row r="1761">
          <cell r="H1761" t="str">
            <v/>
          </cell>
        </row>
        <row r="1762">
          <cell r="H1762" t="str">
            <v/>
          </cell>
        </row>
        <row r="1763">
          <cell r="H1763" t="str">
            <v/>
          </cell>
        </row>
        <row r="1764">
          <cell r="H1764" t="str">
            <v/>
          </cell>
        </row>
        <row r="1765">
          <cell r="H1765" t="str">
            <v/>
          </cell>
        </row>
        <row r="1766">
          <cell r="H1766" t="str">
            <v/>
          </cell>
        </row>
        <row r="1767">
          <cell r="H1767" t="str">
            <v/>
          </cell>
        </row>
        <row r="1768">
          <cell r="H1768" t="str">
            <v/>
          </cell>
        </row>
        <row r="1769">
          <cell r="H1769" t="str">
            <v/>
          </cell>
        </row>
        <row r="1770">
          <cell r="H1770" t="str">
            <v/>
          </cell>
        </row>
        <row r="1771">
          <cell r="H1771" t="str">
            <v/>
          </cell>
        </row>
        <row r="1772">
          <cell r="H1772" t="str">
            <v/>
          </cell>
        </row>
        <row r="1773">
          <cell r="H1773" t="str">
            <v/>
          </cell>
        </row>
        <row r="1774">
          <cell r="A1774" t="str">
            <v>ITEM  - PÁGINA 1</v>
          </cell>
        </row>
        <row r="1775">
          <cell r="H1775" t="str">
            <v/>
          </cell>
        </row>
        <row r="1776">
          <cell r="H1776" t="str">
            <v/>
          </cell>
        </row>
        <row r="1777">
          <cell r="H1777" t="str">
            <v/>
          </cell>
        </row>
        <row r="1778">
          <cell r="H1778" t="str">
            <v/>
          </cell>
        </row>
        <row r="1779">
          <cell r="H1779" t="str">
            <v/>
          </cell>
        </row>
        <row r="1780">
          <cell r="H1780" t="str">
            <v/>
          </cell>
        </row>
        <row r="1781">
          <cell r="H1781" t="str">
            <v/>
          </cell>
        </row>
        <row r="1782">
          <cell r="H1782" t="str">
            <v/>
          </cell>
        </row>
        <row r="1783">
          <cell r="H1783" t="str">
            <v/>
          </cell>
        </row>
        <row r="1784">
          <cell r="H1784" t="str">
            <v/>
          </cell>
        </row>
        <row r="1785">
          <cell r="H1785" t="str">
            <v/>
          </cell>
        </row>
        <row r="1786">
          <cell r="H1786" t="str">
            <v/>
          </cell>
        </row>
        <row r="1787">
          <cell r="H1787" t="str">
            <v/>
          </cell>
        </row>
        <row r="1788">
          <cell r="H1788" t="str">
            <v/>
          </cell>
        </row>
        <row r="1789">
          <cell r="H1789" t="str">
            <v/>
          </cell>
        </row>
        <row r="1790">
          <cell r="H1790" t="str">
            <v/>
          </cell>
        </row>
        <row r="1791">
          <cell r="H1791" t="str">
            <v/>
          </cell>
        </row>
        <row r="1792">
          <cell r="A1792" t="str">
            <v xml:space="preserve">TOTAL CANTIDAD ITEM </v>
          </cell>
          <cell r="H1792" t="str">
            <v/>
          </cell>
        </row>
        <row r="1793">
          <cell r="A1793" t="str">
            <v>INSERTE PLANO, GRÁFICO O ESQUEMA AQUÍ</v>
          </cell>
        </row>
        <row r="1816">
          <cell r="B1816" t="str">
            <v>JOHNATAN DE JESÚS ATEHORTÚA LONDOÑO</v>
          </cell>
        </row>
        <row r="1817">
          <cell r="B1817" t="str">
            <v xml:space="preserve">PROFESIONAL DE APOYO </v>
          </cell>
        </row>
        <row r="1818">
          <cell r="B1818" t="str">
            <v xml:space="preserve">SECRETARÍA DE PLANEACIÓN Y DESARROLLO TERRITORIAL </v>
          </cell>
        </row>
        <row r="1819">
          <cell r="B1819" t="str">
            <v>M.P. 05202 - 396667 ANT</v>
          </cell>
          <cell r="C1819" t="str">
            <v>ITEM  - PÁGINA 2</v>
          </cell>
        </row>
        <row r="1820">
          <cell r="A1820" t="str">
            <v>DEPARTAMENTO DE ANTIOQUIA</v>
          </cell>
        </row>
        <row r="1821">
          <cell r="A1821" t="str">
            <v>MUNICIPIO DE YARUMAL</v>
          </cell>
        </row>
        <row r="1822">
          <cell r="A1822" t="str">
            <v xml:space="preserve">PROYECTO: MEJORAMIENTO DE VÍAS TERCIARIAS EN EL MUNICIPIO DE YARUMAL ANTIOQUIA </v>
          </cell>
        </row>
        <row r="1824">
          <cell r="A1824" t="str">
            <v>MEMORIAS DE OBRA</v>
          </cell>
        </row>
        <row r="1826">
          <cell r="A1826" t="str">
            <v>ITEM</v>
          </cell>
          <cell r="B1826" t="str">
            <v>DESCRIPCIÓN</v>
          </cell>
          <cell r="G1826" t="str">
            <v>UNIDAD</v>
          </cell>
          <cell r="H1826" t="str">
            <v>CANTIDAD</v>
          </cell>
        </row>
        <row r="1827">
          <cell r="B1827" t="str">
            <v/>
          </cell>
          <cell r="G1827" t="str">
            <v/>
          </cell>
          <cell r="H1827" t="str">
            <v/>
          </cell>
        </row>
        <row r="1829">
          <cell r="A1829" t="str">
            <v>DETALLE</v>
          </cell>
          <cell r="C1829" t="str">
            <v>FACTOR</v>
          </cell>
          <cell r="D1829" t="str">
            <v>CANTIDAD</v>
          </cell>
          <cell r="E1829" t="str">
            <v>A (ML)</v>
          </cell>
          <cell r="F1829" t="str">
            <v>B (M2)</v>
          </cell>
          <cell r="G1829" t="str">
            <v>C (M3)</v>
          </cell>
          <cell r="H1829" t="str">
            <v>TOTAL</v>
          </cell>
        </row>
        <row r="1830">
          <cell r="H1830" t="str">
            <v/>
          </cell>
        </row>
        <row r="1831">
          <cell r="H1831" t="str">
            <v/>
          </cell>
        </row>
        <row r="1832">
          <cell r="H1832" t="str">
            <v/>
          </cell>
        </row>
        <row r="1833">
          <cell r="H1833" t="str">
            <v/>
          </cell>
        </row>
        <row r="1834">
          <cell r="H1834" t="str">
            <v/>
          </cell>
        </row>
        <row r="1835">
          <cell r="H1835" t="str">
            <v/>
          </cell>
        </row>
        <row r="1836">
          <cell r="H1836" t="str">
            <v/>
          </cell>
        </row>
        <row r="1837">
          <cell r="H1837" t="str">
            <v/>
          </cell>
        </row>
        <row r="1838">
          <cell r="H1838" t="str">
            <v/>
          </cell>
        </row>
        <row r="1839">
          <cell r="H1839" t="str">
            <v/>
          </cell>
        </row>
        <row r="1840">
          <cell r="H1840" t="str">
            <v/>
          </cell>
        </row>
        <row r="1841">
          <cell r="H1841" t="str">
            <v/>
          </cell>
        </row>
        <row r="1842">
          <cell r="H1842" t="str">
            <v/>
          </cell>
        </row>
        <row r="1843">
          <cell r="H1843" t="str">
            <v/>
          </cell>
        </row>
        <row r="1844">
          <cell r="H1844" t="str">
            <v/>
          </cell>
        </row>
        <row r="1845">
          <cell r="H1845" t="str">
            <v/>
          </cell>
        </row>
        <row r="1846">
          <cell r="H1846" t="str">
            <v/>
          </cell>
        </row>
        <row r="1847">
          <cell r="H1847" t="str">
            <v/>
          </cell>
        </row>
        <row r="1848">
          <cell r="H1848" t="str">
            <v/>
          </cell>
        </row>
        <row r="1849">
          <cell r="H1849" t="str">
            <v/>
          </cell>
        </row>
        <row r="1850">
          <cell r="H1850" t="str">
            <v/>
          </cell>
        </row>
        <row r="1851">
          <cell r="H1851" t="str">
            <v/>
          </cell>
        </row>
        <row r="1852">
          <cell r="H1852" t="str">
            <v/>
          </cell>
        </row>
        <row r="1853">
          <cell r="H1853" t="str">
            <v/>
          </cell>
        </row>
        <row r="1854">
          <cell r="H1854" t="str">
            <v/>
          </cell>
        </row>
        <row r="1855">
          <cell r="H1855" t="str">
            <v/>
          </cell>
        </row>
        <row r="1856">
          <cell r="H1856" t="str">
            <v/>
          </cell>
        </row>
        <row r="1857">
          <cell r="H1857" t="str">
            <v/>
          </cell>
        </row>
        <row r="1858">
          <cell r="H1858" t="str">
            <v/>
          </cell>
        </row>
        <row r="1859">
          <cell r="H1859" t="str">
            <v/>
          </cell>
        </row>
        <row r="1860">
          <cell r="H1860" t="str">
            <v/>
          </cell>
        </row>
        <row r="1861">
          <cell r="A1861" t="str">
            <v>ITEM  - PÁGINA 1</v>
          </cell>
        </row>
        <row r="1862">
          <cell r="H1862" t="str">
            <v/>
          </cell>
        </row>
        <row r="1863">
          <cell r="H1863" t="str">
            <v/>
          </cell>
        </row>
        <row r="1864">
          <cell r="H1864" t="str">
            <v/>
          </cell>
        </row>
        <row r="1865">
          <cell r="H1865" t="str">
            <v/>
          </cell>
        </row>
        <row r="1866">
          <cell r="H1866" t="str">
            <v/>
          </cell>
        </row>
        <row r="1867">
          <cell r="H1867" t="str">
            <v/>
          </cell>
        </row>
        <row r="1868">
          <cell r="H1868" t="str">
            <v/>
          </cell>
        </row>
        <row r="1869">
          <cell r="H1869" t="str">
            <v/>
          </cell>
        </row>
        <row r="1870">
          <cell r="H1870" t="str">
            <v/>
          </cell>
        </row>
        <row r="1871">
          <cell r="H1871" t="str">
            <v/>
          </cell>
        </row>
        <row r="1872">
          <cell r="H1872" t="str">
            <v/>
          </cell>
        </row>
        <row r="1873">
          <cell r="H1873" t="str">
            <v/>
          </cell>
        </row>
        <row r="1874">
          <cell r="H1874" t="str">
            <v/>
          </cell>
        </row>
        <row r="1875">
          <cell r="H1875" t="str">
            <v/>
          </cell>
        </row>
        <row r="1876">
          <cell r="H1876" t="str">
            <v/>
          </cell>
        </row>
        <row r="1877">
          <cell r="H1877" t="str">
            <v/>
          </cell>
        </row>
        <row r="1878">
          <cell r="H1878" t="str">
            <v/>
          </cell>
        </row>
        <row r="1879">
          <cell r="A1879" t="str">
            <v xml:space="preserve">TOTAL CANTIDAD ITEM </v>
          </cell>
          <cell r="H1879" t="str">
            <v/>
          </cell>
        </row>
        <row r="1880">
          <cell r="A1880" t="str">
            <v>INSERTE PLANO, GRÁFICO O ESQUEMA AQUÍ</v>
          </cell>
        </row>
        <row r="1903">
          <cell r="B1903" t="str">
            <v>JOHNATAN DE JESÚS ATEHORTÚA LONDOÑO</v>
          </cell>
        </row>
        <row r="1904">
          <cell r="B1904" t="str">
            <v xml:space="preserve">PROFESIONAL DE APOYO </v>
          </cell>
        </row>
        <row r="1905">
          <cell r="B1905" t="str">
            <v xml:space="preserve">SECRETARÍA DE PLANEACIÓN Y DESARROLLO TERRITORIAL </v>
          </cell>
        </row>
        <row r="1906">
          <cell r="B1906" t="str">
            <v>M.P. 05202 - 396667 ANT</v>
          </cell>
          <cell r="C1906" t="str">
            <v>ITEM  - PÁGINA 2</v>
          </cell>
        </row>
        <row r="1907">
          <cell r="A1907" t="str">
            <v>DEPARTAMENTO DE ANTIOQUIA</v>
          </cell>
        </row>
        <row r="1908">
          <cell r="A1908" t="str">
            <v>MUNICIPIO DE YARUMAL</v>
          </cell>
        </row>
        <row r="1909">
          <cell r="A1909" t="str">
            <v xml:space="preserve">PROYECTO: MEJORAMIENTO DE VÍAS TERCIARIAS EN EL MUNICIPIO DE YARUMAL ANTIOQUIA </v>
          </cell>
        </row>
        <row r="1911">
          <cell r="A1911" t="str">
            <v>MEMORIAS DE OBRA</v>
          </cell>
        </row>
        <row r="1913">
          <cell r="A1913" t="str">
            <v>ITEM</v>
          </cell>
          <cell r="B1913" t="str">
            <v>DESCRIPCIÓN</v>
          </cell>
          <cell r="G1913" t="str">
            <v>UNIDAD</v>
          </cell>
          <cell r="H1913" t="str">
            <v>CANTIDAD</v>
          </cell>
        </row>
        <row r="1914">
          <cell r="B1914" t="str">
            <v/>
          </cell>
          <cell r="G1914" t="str">
            <v/>
          </cell>
          <cell r="H1914" t="str">
            <v/>
          </cell>
        </row>
        <row r="1916">
          <cell r="A1916" t="str">
            <v>DETALLE</v>
          </cell>
          <cell r="C1916" t="str">
            <v>FACTOR</v>
          </cell>
          <cell r="D1916" t="str">
            <v>CANTIDAD</v>
          </cell>
          <cell r="E1916" t="str">
            <v>A (ML)</v>
          </cell>
          <cell r="F1916" t="str">
            <v>B (M2)</v>
          </cell>
          <cell r="G1916" t="str">
            <v>C (M3)</v>
          </cell>
          <cell r="H1916" t="str">
            <v>TOTAL</v>
          </cell>
        </row>
        <row r="1917">
          <cell r="H1917" t="str">
            <v/>
          </cell>
        </row>
        <row r="1918">
          <cell r="H1918" t="str">
            <v/>
          </cell>
        </row>
        <row r="1919">
          <cell r="H1919" t="str">
            <v/>
          </cell>
        </row>
        <row r="1920">
          <cell r="H1920" t="str">
            <v/>
          </cell>
        </row>
        <row r="1921">
          <cell r="H1921" t="str">
            <v/>
          </cell>
        </row>
        <row r="1922">
          <cell r="H1922" t="str">
            <v/>
          </cell>
        </row>
        <row r="1923">
          <cell r="H1923" t="str">
            <v/>
          </cell>
        </row>
        <row r="1924">
          <cell r="H1924" t="str">
            <v/>
          </cell>
        </row>
        <row r="1925">
          <cell r="H1925" t="str">
            <v/>
          </cell>
        </row>
        <row r="1926">
          <cell r="H1926" t="str">
            <v/>
          </cell>
        </row>
        <row r="1927">
          <cell r="H1927" t="str">
            <v/>
          </cell>
        </row>
        <row r="1928">
          <cell r="H1928" t="str">
            <v/>
          </cell>
        </row>
        <row r="1929">
          <cell r="H1929" t="str">
            <v/>
          </cell>
        </row>
        <row r="1930">
          <cell r="H1930" t="str">
            <v/>
          </cell>
        </row>
        <row r="1931">
          <cell r="H1931" t="str">
            <v/>
          </cell>
        </row>
        <row r="1932">
          <cell r="H1932" t="str">
            <v/>
          </cell>
        </row>
        <row r="1933">
          <cell r="H1933" t="str">
            <v/>
          </cell>
        </row>
        <row r="1934">
          <cell r="H1934" t="str">
            <v/>
          </cell>
        </row>
        <row r="1935">
          <cell r="H1935" t="str">
            <v/>
          </cell>
        </row>
        <row r="1936">
          <cell r="H1936" t="str">
            <v/>
          </cell>
        </row>
        <row r="1937">
          <cell r="H1937" t="str">
            <v/>
          </cell>
        </row>
        <row r="1938">
          <cell r="H1938" t="str">
            <v/>
          </cell>
        </row>
        <row r="1939">
          <cell r="H1939" t="str">
            <v/>
          </cell>
        </row>
        <row r="1940">
          <cell r="H1940" t="str">
            <v/>
          </cell>
        </row>
        <row r="1941">
          <cell r="H1941" t="str">
            <v/>
          </cell>
        </row>
        <row r="1942">
          <cell r="H1942" t="str">
            <v/>
          </cell>
        </row>
        <row r="1943">
          <cell r="H1943" t="str">
            <v/>
          </cell>
        </row>
        <row r="1944">
          <cell r="H1944" t="str">
            <v/>
          </cell>
        </row>
        <row r="1945">
          <cell r="H1945" t="str">
            <v/>
          </cell>
        </row>
        <row r="1946">
          <cell r="H1946" t="str">
            <v/>
          </cell>
        </row>
        <row r="1947">
          <cell r="H1947" t="str">
            <v/>
          </cell>
        </row>
        <row r="1948">
          <cell r="A1948" t="str">
            <v>ITEM  - PÁGINA 1</v>
          </cell>
        </row>
        <row r="1949">
          <cell r="H1949" t="str">
            <v/>
          </cell>
        </row>
        <row r="1950">
          <cell r="H1950" t="str">
            <v/>
          </cell>
        </row>
        <row r="1951">
          <cell r="H1951" t="str">
            <v/>
          </cell>
        </row>
        <row r="1952">
          <cell r="H1952" t="str">
            <v/>
          </cell>
        </row>
        <row r="1953">
          <cell r="H1953" t="str">
            <v/>
          </cell>
        </row>
        <row r="1954">
          <cell r="H1954" t="str">
            <v/>
          </cell>
        </row>
        <row r="1955">
          <cell r="H1955" t="str">
            <v/>
          </cell>
        </row>
        <row r="1956">
          <cell r="H1956" t="str">
            <v/>
          </cell>
        </row>
        <row r="1957">
          <cell r="H1957" t="str">
            <v/>
          </cell>
        </row>
        <row r="1958">
          <cell r="H1958" t="str">
            <v/>
          </cell>
        </row>
        <row r="1959">
          <cell r="H1959" t="str">
            <v/>
          </cell>
        </row>
        <row r="1960">
          <cell r="H1960" t="str">
            <v/>
          </cell>
        </row>
        <row r="1961">
          <cell r="H1961" t="str">
            <v/>
          </cell>
        </row>
        <row r="1962">
          <cell r="H1962" t="str">
            <v/>
          </cell>
        </row>
        <row r="1963">
          <cell r="H1963" t="str">
            <v/>
          </cell>
        </row>
        <row r="1964">
          <cell r="H1964" t="str">
            <v/>
          </cell>
        </row>
        <row r="1965">
          <cell r="H1965" t="str">
            <v/>
          </cell>
        </row>
        <row r="1966">
          <cell r="A1966" t="str">
            <v xml:space="preserve">TOTAL CANTIDAD ITEM </v>
          </cell>
          <cell r="H1966" t="str">
            <v/>
          </cell>
        </row>
        <row r="1967">
          <cell r="A1967" t="str">
            <v>INSERTE PLANO, GRÁFICO O ESQUEMA AQUÍ</v>
          </cell>
        </row>
        <row r="1990">
          <cell r="B1990" t="str">
            <v>JOHNATAN DE JESÚS ATEHORTÚA LONDOÑO</v>
          </cell>
        </row>
        <row r="1991">
          <cell r="B1991" t="str">
            <v xml:space="preserve">PROFESIONAL DE APOYO </v>
          </cell>
        </row>
        <row r="1992">
          <cell r="B1992" t="str">
            <v xml:space="preserve">SECRETARÍA DE PLANEACIÓN Y DESARROLLO TERRITORIAL </v>
          </cell>
        </row>
        <row r="1993">
          <cell r="B1993" t="str">
            <v>M.P. 05202 - 396667 ANT</v>
          </cell>
          <cell r="C1993" t="str">
            <v>ITEM  - PÁGINA 2</v>
          </cell>
        </row>
        <row r="1994">
          <cell r="A1994" t="str">
            <v>DEPARTAMENTO DE ANTIOQUIA</v>
          </cell>
        </row>
        <row r="1995">
          <cell r="A1995" t="str">
            <v>MUNICIPIO DE YARUMAL</v>
          </cell>
        </row>
        <row r="1996">
          <cell r="A1996" t="str">
            <v xml:space="preserve">PROYECTO: MEJORAMIENTO DE VÍAS TERCIARIAS EN EL MUNICIPIO DE YARUMAL ANTIOQUIA </v>
          </cell>
        </row>
        <row r="1998">
          <cell r="A1998" t="str">
            <v>MEMORIAS DE OBRA</v>
          </cell>
        </row>
        <row r="2000">
          <cell r="A2000" t="str">
            <v>ITEM</v>
          </cell>
          <cell r="B2000" t="str">
            <v>DESCRIPCIÓN</v>
          </cell>
          <cell r="G2000" t="str">
            <v>UNIDAD</v>
          </cell>
          <cell r="H2000" t="str">
            <v>CANTIDAD</v>
          </cell>
        </row>
        <row r="2001">
          <cell r="B2001" t="str">
            <v/>
          </cell>
          <cell r="G2001" t="str">
            <v/>
          </cell>
          <cell r="H2001" t="str">
            <v/>
          </cell>
        </row>
        <row r="2003">
          <cell r="A2003" t="str">
            <v>DETALLE</v>
          </cell>
          <cell r="C2003" t="str">
            <v>FACTOR</v>
          </cell>
          <cell r="D2003" t="str">
            <v>CANTIDAD</v>
          </cell>
          <cell r="E2003" t="str">
            <v>A (ML)</v>
          </cell>
          <cell r="F2003" t="str">
            <v>B (M2)</v>
          </cell>
          <cell r="G2003" t="str">
            <v>C (M3)</v>
          </cell>
          <cell r="H2003" t="str">
            <v>TOTAL</v>
          </cell>
        </row>
        <row r="2004">
          <cell r="H2004" t="str">
            <v/>
          </cell>
        </row>
        <row r="2005">
          <cell r="H2005" t="str">
            <v/>
          </cell>
        </row>
        <row r="2006">
          <cell r="H2006" t="str">
            <v/>
          </cell>
        </row>
        <row r="2007">
          <cell r="H2007" t="str">
            <v/>
          </cell>
        </row>
        <row r="2008">
          <cell r="H2008" t="str">
            <v/>
          </cell>
        </row>
        <row r="2009">
          <cell r="H2009" t="str">
            <v/>
          </cell>
        </row>
        <row r="2010">
          <cell r="H2010" t="str">
            <v/>
          </cell>
        </row>
        <row r="2011">
          <cell r="H2011" t="str">
            <v/>
          </cell>
        </row>
        <row r="2012">
          <cell r="H2012" t="str">
            <v/>
          </cell>
        </row>
        <row r="2013">
          <cell r="H2013" t="str">
            <v/>
          </cell>
        </row>
        <row r="2014">
          <cell r="H2014" t="str">
            <v/>
          </cell>
        </row>
        <row r="2015">
          <cell r="H2015" t="str">
            <v/>
          </cell>
        </row>
        <row r="2016">
          <cell r="H2016" t="str">
            <v/>
          </cell>
        </row>
        <row r="2017">
          <cell r="H2017" t="str">
            <v/>
          </cell>
        </row>
        <row r="2018">
          <cell r="H2018" t="str">
            <v/>
          </cell>
        </row>
        <row r="2019">
          <cell r="H2019" t="str">
            <v/>
          </cell>
        </row>
        <row r="2020">
          <cell r="H2020" t="str">
            <v/>
          </cell>
        </row>
        <row r="2021">
          <cell r="H2021" t="str">
            <v/>
          </cell>
        </row>
        <row r="2022">
          <cell r="H2022" t="str">
            <v/>
          </cell>
        </row>
        <row r="2023">
          <cell r="H2023" t="str">
            <v/>
          </cell>
        </row>
        <row r="2024">
          <cell r="H2024" t="str">
            <v/>
          </cell>
        </row>
        <row r="2025">
          <cell r="H2025" t="str">
            <v/>
          </cell>
        </row>
        <row r="2026">
          <cell r="H2026" t="str">
            <v/>
          </cell>
        </row>
        <row r="2027">
          <cell r="H2027" t="str">
            <v/>
          </cell>
        </row>
        <row r="2028">
          <cell r="H2028" t="str">
            <v/>
          </cell>
        </row>
        <row r="2029">
          <cell r="H2029" t="str">
            <v/>
          </cell>
        </row>
        <row r="2030">
          <cell r="H2030" t="str">
            <v/>
          </cell>
        </row>
        <row r="2031">
          <cell r="H2031" t="str">
            <v/>
          </cell>
        </row>
        <row r="2032">
          <cell r="H2032" t="str">
            <v/>
          </cell>
        </row>
        <row r="2033">
          <cell r="H2033" t="str">
            <v/>
          </cell>
        </row>
        <row r="2034">
          <cell r="H2034" t="str">
            <v/>
          </cell>
        </row>
        <row r="2035">
          <cell r="A2035" t="str">
            <v>ITEM  - PÁGINA 1</v>
          </cell>
        </row>
        <row r="2036">
          <cell r="H2036" t="str">
            <v/>
          </cell>
        </row>
        <row r="2037">
          <cell r="H2037" t="str">
            <v/>
          </cell>
        </row>
        <row r="2038">
          <cell r="H2038" t="str">
            <v/>
          </cell>
        </row>
        <row r="2039">
          <cell r="H2039" t="str">
            <v/>
          </cell>
        </row>
        <row r="2040">
          <cell r="H2040" t="str">
            <v/>
          </cell>
        </row>
        <row r="2041">
          <cell r="H2041" t="str">
            <v/>
          </cell>
        </row>
        <row r="2042">
          <cell r="H2042" t="str">
            <v/>
          </cell>
        </row>
        <row r="2043">
          <cell r="H2043" t="str">
            <v/>
          </cell>
        </row>
        <row r="2044">
          <cell r="H2044" t="str">
            <v/>
          </cell>
        </row>
        <row r="2045">
          <cell r="H2045" t="str">
            <v/>
          </cell>
        </row>
        <row r="2046">
          <cell r="H2046" t="str">
            <v/>
          </cell>
        </row>
        <row r="2047">
          <cell r="H2047" t="str">
            <v/>
          </cell>
        </row>
        <row r="2048">
          <cell r="H2048" t="str">
            <v/>
          </cell>
        </row>
        <row r="2049">
          <cell r="H2049" t="str">
            <v/>
          </cell>
        </row>
        <row r="2050">
          <cell r="H2050" t="str">
            <v/>
          </cell>
        </row>
        <row r="2051">
          <cell r="H2051" t="str">
            <v/>
          </cell>
        </row>
        <row r="2052">
          <cell r="H2052" t="str">
            <v/>
          </cell>
        </row>
        <row r="2053">
          <cell r="A2053" t="str">
            <v xml:space="preserve">TOTAL CANTIDAD ITEM </v>
          </cell>
          <cell r="H2053" t="str">
            <v/>
          </cell>
        </row>
        <row r="2054">
          <cell r="A2054" t="str">
            <v>INSERTE PLANO, GRÁFICO O ESQUEMA AQUÍ</v>
          </cell>
        </row>
        <row r="2077">
          <cell r="B2077" t="str">
            <v>JOHNATAN DE JESÚS ATEHORTÚA LONDOÑO</v>
          </cell>
        </row>
        <row r="2078">
          <cell r="B2078" t="str">
            <v xml:space="preserve">PROFESIONAL DE APOYO </v>
          </cell>
        </row>
        <row r="2079">
          <cell r="B2079" t="str">
            <v xml:space="preserve">SECRETARÍA DE PLANEACIÓN Y DESARROLLO TERRITORIAL </v>
          </cell>
        </row>
        <row r="2080">
          <cell r="B2080" t="str">
            <v>M.P. 05202 - 396667 ANT</v>
          </cell>
          <cell r="C2080" t="str">
            <v>ITEM  - PÁGINA 2</v>
          </cell>
        </row>
        <row r="2081">
          <cell r="A2081" t="str">
            <v>DEPARTAMENTO DE ANTIOQUIA</v>
          </cell>
        </row>
        <row r="2082">
          <cell r="A2082" t="str">
            <v>MUNICIPIO DE YARUMAL</v>
          </cell>
        </row>
        <row r="2083">
          <cell r="A2083" t="str">
            <v xml:space="preserve">PROYECTO: MEJORAMIENTO DE VÍAS TERCIARIAS EN EL MUNICIPIO DE YARUMAL ANTIOQUIA </v>
          </cell>
        </row>
        <row r="2085">
          <cell r="A2085" t="str">
            <v>MEMORIAS DE OBRA</v>
          </cell>
        </row>
        <row r="2087">
          <cell r="A2087" t="str">
            <v>ITEM</v>
          </cell>
          <cell r="B2087" t="str">
            <v>DESCRIPCIÓN</v>
          </cell>
          <cell r="G2087" t="str">
            <v>UNIDAD</v>
          </cell>
          <cell r="H2087" t="str">
            <v>CANTIDAD</v>
          </cell>
        </row>
        <row r="2088">
          <cell r="B2088" t="str">
            <v/>
          </cell>
          <cell r="G2088" t="str">
            <v/>
          </cell>
          <cell r="H2088" t="str">
            <v/>
          </cell>
        </row>
        <row r="2090">
          <cell r="A2090" t="str">
            <v>DETALLE</v>
          </cell>
          <cell r="C2090" t="str">
            <v>FACTOR</v>
          </cell>
          <cell r="D2090" t="str">
            <v>CANTIDAD</v>
          </cell>
          <cell r="E2090" t="str">
            <v>A (ML)</v>
          </cell>
          <cell r="F2090" t="str">
            <v>B (M2)</v>
          </cell>
          <cell r="G2090" t="str">
            <v>C (M3)</v>
          </cell>
          <cell r="H2090" t="str">
            <v>TOTAL</v>
          </cell>
        </row>
        <row r="2091">
          <cell r="H2091" t="str">
            <v/>
          </cell>
        </row>
        <row r="2092">
          <cell r="H2092" t="str">
            <v/>
          </cell>
        </row>
        <row r="2093">
          <cell r="H2093" t="str">
            <v/>
          </cell>
        </row>
        <row r="2094">
          <cell r="H2094" t="str">
            <v/>
          </cell>
        </row>
        <row r="2095">
          <cell r="H2095" t="str">
            <v/>
          </cell>
        </row>
        <row r="2096">
          <cell r="H2096" t="str">
            <v/>
          </cell>
        </row>
        <row r="2097">
          <cell r="H2097" t="str">
            <v/>
          </cell>
        </row>
        <row r="2098">
          <cell r="H2098" t="str">
            <v/>
          </cell>
        </row>
        <row r="2099">
          <cell r="H2099" t="str">
            <v/>
          </cell>
        </row>
        <row r="2100">
          <cell r="H2100" t="str">
            <v/>
          </cell>
        </row>
        <row r="2101">
          <cell r="H2101" t="str">
            <v/>
          </cell>
        </row>
        <row r="2102">
          <cell r="H2102" t="str">
            <v/>
          </cell>
        </row>
        <row r="2103">
          <cell r="H2103" t="str">
            <v/>
          </cell>
        </row>
        <row r="2104">
          <cell r="H2104" t="str">
            <v/>
          </cell>
        </row>
        <row r="2105">
          <cell r="H2105" t="str">
            <v/>
          </cell>
        </row>
        <row r="2106">
          <cell r="H2106" t="str">
            <v/>
          </cell>
        </row>
        <row r="2107">
          <cell r="H2107" t="str">
            <v/>
          </cell>
        </row>
        <row r="2108">
          <cell r="H2108" t="str">
            <v/>
          </cell>
        </row>
        <row r="2109">
          <cell r="H2109" t="str">
            <v/>
          </cell>
        </row>
        <row r="2110">
          <cell r="H2110" t="str">
            <v/>
          </cell>
        </row>
        <row r="2111">
          <cell r="H2111" t="str">
            <v/>
          </cell>
        </row>
        <row r="2112">
          <cell r="H2112" t="str">
            <v/>
          </cell>
        </row>
        <row r="2113">
          <cell r="H2113" t="str">
            <v/>
          </cell>
        </row>
        <row r="2114">
          <cell r="H2114" t="str">
            <v/>
          </cell>
        </row>
        <row r="2115">
          <cell r="H2115" t="str">
            <v/>
          </cell>
        </row>
        <row r="2116">
          <cell r="H2116" t="str">
            <v/>
          </cell>
        </row>
        <row r="2117">
          <cell r="H2117" t="str">
            <v/>
          </cell>
        </row>
        <row r="2118">
          <cell r="H2118" t="str">
            <v/>
          </cell>
        </row>
        <row r="2119">
          <cell r="H2119" t="str">
            <v/>
          </cell>
        </row>
        <row r="2120">
          <cell r="H2120" t="str">
            <v/>
          </cell>
        </row>
        <row r="2121">
          <cell r="H2121" t="str">
            <v/>
          </cell>
        </row>
        <row r="2122">
          <cell r="A2122" t="str">
            <v>ITEM  - PÁGINA 1</v>
          </cell>
        </row>
        <row r="2123">
          <cell r="H2123" t="str">
            <v/>
          </cell>
        </row>
        <row r="2124">
          <cell r="H2124" t="str">
            <v/>
          </cell>
        </row>
        <row r="2125">
          <cell r="H2125" t="str">
            <v/>
          </cell>
        </row>
        <row r="2126">
          <cell r="H2126" t="str">
            <v/>
          </cell>
        </row>
        <row r="2127">
          <cell r="H2127" t="str">
            <v/>
          </cell>
        </row>
        <row r="2128">
          <cell r="H2128" t="str">
            <v/>
          </cell>
        </row>
        <row r="2129">
          <cell r="H2129" t="str">
            <v/>
          </cell>
        </row>
        <row r="2130">
          <cell r="H2130" t="str">
            <v/>
          </cell>
        </row>
        <row r="2131">
          <cell r="H2131" t="str">
            <v/>
          </cell>
        </row>
        <row r="2132">
          <cell r="H2132" t="str">
            <v/>
          </cell>
        </row>
        <row r="2133">
          <cell r="H2133" t="str">
            <v/>
          </cell>
        </row>
        <row r="2134">
          <cell r="H2134" t="str">
            <v/>
          </cell>
        </row>
        <row r="2135">
          <cell r="H2135" t="str">
            <v/>
          </cell>
        </row>
        <row r="2136">
          <cell r="H2136" t="str">
            <v/>
          </cell>
        </row>
        <row r="2137">
          <cell r="H2137" t="str">
            <v/>
          </cell>
        </row>
        <row r="2138">
          <cell r="H2138" t="str">
            <v/>
          </cell>
        </row>
        <row r="2139">
          <cell r="H2139" t="str">
            <v/>
          </cell>
        </row>
        <row r="2140">
          <cell r="A2140" t="str">
            <v xml:space="preserve">TOTAL CANTIDAD ITEM </v>
          </cell>
          <cell r="H2140" t="str">
            <v/>
          </cell>
        </row>
        <row r="2141">
          <cell r="A2141" t="str">
            <v>INSERTE PLANO, GRÁFICO O ESQUEMA AQUÍ</v>
          </cell>
        </row>
        <row r="2164">
          <cell r="B2164" t="str">
            <v>JOHNATAN DE JESÚS ATEHORTÚA LONDOÑO</v>
          </cell>
        </row>
        <row r="2165">
          <cell r="B2165" t="str">
            <v xml:space="preserve">PROFESIONAL DE APOYO </v>
          </cell>
        </row>
        <row r="2166">
          <cell r="B2166" t="str">
            <v xml:space="preserve">SECRETARÍA DE PLANEACIÓN Y DESARROLLO TERRITORIAL </v>
          </cell>
        </row>
        <row r="2167">
          <cell r="B2167" t="str">
            <v>M.P. 05202 - 396667 ANT</v>
          </cell>
          <cell r="C2167" t="str">
            <v>ITEM  - PÁGINA 2</v>
          </cell>
        </row>
        <row r="2168">
          <cell r="A2168" t="str">
            <v>DEPARTAMENTO DE ANTIOQUIA</v>
          </cell>
        </row>
        <row r="2169">
          <cell r="A2169" t="str">
            <v>MUNICIPIO DE YARUMAL</v>
          </cell>
        </row>
        <row r="2170">
          <cell r="A2170" t="str">
            <v xml:space="preserve">PROYECTO: MEJORAMIENTO DE VÍAS TERCIARIAS EN EL MUNICIPIO DE YARUMAL ANTIOQUIA </v>
          </cell>
        </row>
        <row r="2172">
          <cell r="A2172" t="str">
            <v>MEMORIAS DE OBRA</v>
          </cell>
        </row>
        <row r="2174">
          <cell r="A2174" t="str">
            <v>ITEM</v>
          </cell>
          <cell r="B2174" t="str">
            <v>DESCRIPCIÓN</v>
          </cell>
          <cell r="G2174" t="str">
            <v>UNIDAD</v>
          </cell>
          <cell r="H2174" t="str">
            <v>CANTIDAD</v>
          </cell>
        </row>
        <row r="2175">
          <cell r="B2175" t="str">
            <v/>
          </cell>
          <cell r="G2175" t="str">
            <v/>
          </cell>
          <cell r="H2175" t="str">
            <v/>
          </cell>
        </row>
        <row r="2177">
          <cell r="A2177" t="str">
            <v>DETALLE</v>
          </cell>
          <cell r="C2177" t="str">
            <v>FACTOR</v>
          </cell>
          <cell r="D2177" t="str">
            <v>CANTIDAD</v>
          </cell>
          <cell r="E2177" t="str">
            <v>A (ML)</v>
          </cell>
          <cell r="F2177" t="str">
            <v>B (M2)</v>
          </cell>
          <cell r="G2177" t="str">
            <v>C (M3)</v>
          </cell>
          <cell r="H2177" t="str">
            <v>TOTAL</v>
          </cell>
        </row>
        <row r="2178">
          <cell r="H2178" t="str">
            <v/>
          </cell>
        </row>
        <row r="2179">
          <cell r="H2179" t="str">
            <v/>
          </cell>
        </row>
        <row r="2180">
          <cell r="H2180" t="str">
            <v/>
          </cell>
        </row>
        <row r="2181">
          <cell r="H2181" t="str">
            <v/>
          </cell>
        </row>
        <row r="2182">
          <cell r="H2182" t="str">
            <v/>
          </cell>
        </row>
        <row r="2183">
          <cell r="H2183" t="str">
            <v/>
          </cell>
        </row>
        <row r="2184">
          <cell r="H2184" t="str">
            <v/>
          </cell>
        </row>
        <row r="2185">
          <cell r="H2185" t="str">
            <v/>
          </cell>
        </row>
        <row r="2186">
          <cell r="H2186" t="str">
            <v/>
          </cell>
        </row>
        <row r="2187">
          <cell r="H2187" t="str">
            <v/>
          </cell>
        </row>
        <row r="2188">
          <cell r="H2188" t="str">
            <v/>
          </cell>
        </row>
        <row r="2189">
          <cell r="H2189" t="str">
            <v/>
          </cell>
        </row>
        <row r="2190">
          <cell r="H2190" t="str">
            <v/>
          </cell>
        </row>
        <row r="2191">
          <cell r="H2191" t="str">
            <v/>
          </cell>
        </row>
        <row r="2192">
          <cell r="H2192" t="str">
            <v/>
          </cell>
        </row>
        <row r="2193">
          <cell r="H2193" t="str">
            <v/>
          </cell>
        </row>
        <row r="2194">
          <cell r="H2194" t="str">
            <v/>
          </cell>
        </row>
        <row r="2195">
          <cell r="H2195" t="str">
            <v/>
          </cell>
        </row>
        <row r="2196">
          <cell r="H2196" t="str">
            <v/>
          </cell>
        </row>
        <row r="2197">
          <cell r="H2197" t="str">
            <v/>
          </cell>
        </row>
        <row r="2198">
          <cell r="H2198" t="str">
            <v/>
          </cell>
        </row>
        <row r="2199">
          <cell r="H2199" t="str">
            <v/>
          </cell>
        </row>
        <row r="2200">
          <cell r="H2200" t="str">
            <v/>
          </cell>
        </row>
        <row r="2201">
          <cell r="H2201" t="str">
            <v/>
          </cell>
        </row>
        <row r="2202">
          <cell r="H2202" t="str">
            <v/>
          </cell>
        </row>
        <row r="2203">
          <cell r="H2203" t="str">
            <v/>
          </cell>
        </row>
        <row r="2204">
          <cell r="H2204" t="str">
            <v/>
          </cell>
        </row>
        <row r="2205">
          <cell r="H2205" t="str">
            <v/>
          </cell>
        </row>
        <row r="2206">
          <cell r="H2206" t="str">
            <v/>
          </cell>
        </row>
        <row r="2207">
          <cell r="H2207" t="str">
            <v/>
          </cell>
        </row>
        <row r="2208">
          <cell r="H2208" t="str">
            <v/>
          </cell>
        </row>
        <row r="2209">
          <cell r="A2209" t="str">
            <v>ITEM  - PÁGINA 1</v>
          </cell>
        </row>
        <row r="2210">
          <cell r="H2210" t="str">
            <v/>
          </cell>
        </row>
        <row r="2211">
          <cell r="H2211" t="str">
            <v/>
          </cell>
        </row>
        <row r="2212">
          <cell r="H2212" t="str">
            <v/>
          </cell>
        </row>
        <row r="2213">
          <cell r="H2213" t="str">
            <v/>
          </cell>
        </row>
        <row r="2214">
          <cell r="H2214" t="str">
            <v/>
          </cell>
        </row>
        <row r="2215">
          <cell r="H2215" t="str">
            <v/>
          </cell>
        </row>
        <row r="2216">
          <cell r="H2216" t="str">
            <v/>
          </cell>
        </row>
        <row r="2217">
          <cell r="H2217" t="str">
            <v/>
          </cell>
        </row>
        <row r="2218">
          <cell r="H2218" t="str">
            <v/>
          </cell>
        </row>
        <row r="2219">
          <cell r="H2219" t="str">
            <v/>
          </cell>
        </row>
        <row r="2220">
          <cell r="H2220" t="str">
            <v/>
          </cell>
        </row>
        <row r="2221">
          <cell r="H2221" t="str">
            <v/>
          </cell>
        </row>
        <row r="2222">
          <cell r="H2222" t="str">
            <v/>
          </cell>
        </row>
        <row r="2223">
          <cell r="H2223" t="str">
            <v/>
          </cell>
        </row>
        <row r="2224">
          <cell r="H2224" t="str">
            <v/>
          </cell>
        </row>
        <row r="2225">
          <cell r="H2225" t="str">
            <v/>
          </cell>
        </row>
        <row r="2226">
          <cell r="H2226" t="str">
            <v/>
          </cell>
        </row>
        <row r="2227">
          <cell r="A2227" t="str">
            <v xml:space="preserve">TOTAL CANTIDAD ITEM </v>
          </cell>
          <cell r="H2227" t="str">
            <v/>
          </cell>
        </row>
        <row r="2228">
          <cell r="A2228" t="str">
            <v>INSERTE PLANO, GRÁFICO O ESQUEMA AQUÍ</v>
          </cell>
        </row>
        <row r="2251">
          <cell r="B2251" t="str">
            <v>JOHNATAN DE JESÚS ATEHORTÚA LONDOÑO</v>
          </cell>
        </row>
        <row r="2252">
          <cell r="B2252" t="str">
            <v xml:space="preserve">PROFESIONAL DE APOYO </v>
          </cell>
        </row>
        <row r="2253">
          <cell r="B2253" t="str">
            <v xml:space="preserve">SECRETARÍA DE PLANEACIÓN Y DESARROLLO TERRITORIAL </v>
          </cell>
        </row>
        <row r="2254">
          <cell r="B2254" t="str">
            <v>M.P. 05202 - 396667 ANT</v>
          </cell>
          <cell r="C2254" t="str">
            <v>ITEM  - PÁGINA 2</v>
          </cell>
        </row>
        <row r="2255">
          <cell r="A2255" t="str">
            <v>DEPARTAMENTO DE ANTIOQUIA</v>
          </cell>
        </row>
        <row r="2256">
          <cell r="A2256" t="str">
            <v>MUNICIPIO DE YARUMAL</v>
          </cell>
        </row>
        <row r="2257">
          <cell r="A2257" t="str">
            <v xml:space="preserve">PROYECTO: MEJORAMIENTO DE VÍAS TERCIARIAS EN EL MUNICIPIO DE YARUMAL ANTIOQUIA </v>
          </cell>
        </row>
        <row r="2259">
          <cell r="A2259" t="str">
            <v>MEMORIAS DE OBRA</v>
          </cell>
        </row>
        <row r="2261">
          <cell r="A2261" t="str">
            <v>ITEM</v>
          </cell>
          <cell r="B2261" t="str">
            <v>DESCRIPCIÓN</v>
          </cell>
          <cell r="G2261" t="str">
            <v>UNIDAD</v>
          </cell>
          <cell r="H2261" t="str">
            <v>CANTIDAD</v>
          </cell>
        </row>
        <row r="2262">
          <cell r="B2262" t="str">
            <v/>
          </cell>
          <cell r="G2262" t="str">
            <v/>
          </cell>
          <cell r="H2262" t="str">
            <v/>
          </cell>
        </row>
        <row r="2264">
          <cell r="A2264" t="str">
            <v>DETALLE</v>
          </cell>
          <cell r="C2264" t="str">
            <v>FACTOR</v>
          </cell>
          <cell r="D2264" t="str">
            <v>CANTIDAD</v>
          </cell>
          <cell r="E2264" t="str">
            <v>A (ML)</v>
          </cell>
          <cell r="F2264" t="str">
            <v>B (M2)</v>
          </cell>
          <cell r="G2264" t="str">
            <v>C (M3)</v>
          </cell>
          <cell r="H2264" t="str">
            <v>TOTAL</v>
          </cell>
        </row>
        <row r="2265">
          <cell r="H2265" t="str">
            <v/>
          </cell>
        </row>
        <row r="2266">
          <cell r="H2266" t="str">
            <v/>
          </cell>
        </row>
        <row r="2267">
          <cell r="H2267" t="str">
            <v/>
          </cell>
        </row>
        <row r="2268">
          <cell r="H2268" t="str">
            <v/>
          </cell>
        </row>
        <row r="2269">
          <cell r="H2269" t="str">
            <v/>
          </cell>
        </row>
        <row r="2270">
          <cell r="H2270" t="str">
            <v/>
          </cell>
        </row>
        <row r="2271">
          <cell r="H2271" t="str">
            <v/>
          </cell>
        </row>
        <row r="2272">
          <cell r="H2272" t="str">
            <v/>
          </cell>
        </row>
        <row r="2273">
          <cell r="H2273" t="str">
            <v/>
          </cell>
        </row>
        <row r="2274">
          <cell r="H2274" t="str">
            <v/>
          </cell>
        </row>
        <row r="2275">
          <cell r="H2275" t="str">
            <v/>
          </cell>
        </row>
        <row r="2276">
          <cell r="H2276" t="str">
            <v/>
          </cell>
        </row>
        <row r="2277">
          <cell r="H2277" t="str">
            <v/>
          </cell>
        </row>
        <row r="2278">
          <cell r="H2278" t="str">
            <v/>
          </cell>
        </row>
        <row r="2279">
          <cell r="H2279" t="str">
            <v/>
          </cell>
        </row>
        <row r="2280">
          <cell r="H2280" t="str">
            <v/>
          </cell>
        </row>
        <row r="2281">
          <cell r="H2281" t="str">
            <v/>
          </cell>
        </row>
        <row r="2282">
          <cell r="H2282" t="str">
            <v/>
          </cell>
        </row>
        <row r="2283">
          <cell r="H2283" t="str">
            <v/>
          </cell>
        </row>
        <row r="2284">
          <cell r="H2284" t="str">
            <v/>
          </cell>
        </row>
        <row r="2285">
          <cell r="H2285" t="str">
            <v/>
          </cell>
        </row>
        <row r="2286">
          <cell r="H2286" t="str">
            <v/>
          </cell>
        </row>
        <row r="2287">
          <cell r="H2287" t="str">
            <v/>
          </cell>
        </row>
        <row r="2288">
          <cell r="H2288" t="str">
            <v/>
          </cell>
        </row>
        <row r="2289">
          <cell r="H2289" t="str">
            <v/>
          </cell>
        </row>
        <row r="2290">
          <cell r="H2290" t="str">
            <v/>
          </cell>
        </row>
        <row r="2291">
          <cell r="H2291" t="str">
            <v/>
          </cell>
        </row>
        <row r="2292">
          <cell r="H2292" t="str">
            <v/>
          </cell>
        </row>
        <row r="2293">
          <cell r="H2293" t="str">
            <v/>
          </cell>
        </row>
        <row r="2294">
          <cell r="H2294" t="str">
            <v/>
          </cell>
        </row>
        <row r="2295">
          <cell r="H2295" t="str">
            <v/>
          </cell>
        </row>
        <row r="2296">
          <cell r="A2296" t="str">
            <v>ITEM  - PÁGINA 1</v>
          </cell>
        </row>
        <row r="2297">
          <cell r="H2297" t="str">
            <v/>
          </cell>
        </row>
        <row r="2298">
          <cell r="H2298" t="str">
            <v/>
          </cell>
        </row>
        <row r="2299">
          <cell r="H2299" t="str">
            <v/>
          </cell>
        </row>
        <row r="2300">
          <cell r="H2300" t="str">
            <v/>
          </cell>
        </row>
        <row r="2301">
          <cell r="H2301" t="str">
            <v/>
          </cell>
        </row>
        <row r="2302">
          <cell r="H2302" t="str">
            <v/>
          </cell>
        </row>
        <row r="2303">
          <cell r="H2303" t="str">
            <v/>
          </cell>
        </row>
        <row r="2304">
          <cell r="H2304" t="str">
            <v/>
          </cell>
        </row>
        <row r="2305">
          <cell r="H2305" t="str">
            <v/>
          </cell>
        </row>
        <row r="2306">
          <cell r="H2306" t="str">
            <v/>
          </cell>
        </row>
        <row r="2307">
          <cell r="H2307" t="str">
            <v/>
          </cell>
        </row>
        <row r="2308">
          <cell r="H2308" t="str">
            <v/>
          </cell>
        </row>
        <row r="2309">
          <cell r="H2309" t="str">
            <v/>
          </cell>
        </row>
        <row r="2310">
          <cell r="H2310" t="str">
            <v/>
          </cell>
        </row>
        <row r="2311">
          <cell r="H2311" t="str">
            <v/>
          </cell>
        </row>
        <row r="2312">
          <cell r="H2312" t="str">
            <v/>
          </cell>
        </row>
        <row r="2313">
          <cell r="H2313" t="str">
            <v/>
          </cell>
        </row>
        <row r="2314">
          <cell r="A2314" t="str">
            <v xml:space="preserve">TOTAL CANTIDAD ITEM </v>
          </cell>
          <cell r="H2314" t="str">
            <v/>
          </cell>
        </row>
        <row r="2315">
          <cell r="A2315" t="str">
            <v>INSERTE PLANO, GRÁFICO O ESQUEMA AQUÍ</v>
          </cell>
        </row>
        <row r="2338">
          <cell r="B2338" t="str">
            <v>JOHNATAN DE JESÚS ATEHORTÚA LONDOÑO</v>
          </cell>
        </row>
        <row r="2339">
          <cell r="B2339" t="str">
            <v xml:space="preserve">PROFESIONAL DE APOYO </v>
          </cell>
        </row>
        <row r="2340">
          <cell r="B2340" t="str">
            <v xml:space="preserve">SECRETARÍA DE PLANEACIÓN Y DESARROLLO TERRITORIAL </v>
          </cell>
        </row>
        <row r="2341">
          <cell r="B2341" t="str">
            <v>M.P. 05202 - 396667 ANT</v>
          </cell>
          <cell r="C2341" t="str">
            <v>ITEM  - PÁGINA 2</v>
          </cell>
        </row>
        <row r="2342">
          <cell r="A2342" t="str">
            <v>DEPARTAMENTO DE ANTIOQUIA</v>
          </cell>
        </row>
        <row r="2343">
          <cell r="A2343" t="str">
            <v>MUNICIPIO DE YARUMAL</v>
          </cell>
        </row>
        <row r="2344">
          <cell r="A2344" t="str">
            <v xml:space="preserve">PROYECTO: MEJORAMIENTO DE VÍAS TERCIARIAS EN EL MUNICIPIO DE YARUMAL ANTIOQUIA </v>
          </cell>
        </row>
        <row r="2346">
          <cell r="A2346" t="str">
            <v>MEMORIAS DE OBRA</v>
          </cell>
        </row>
        <row r="2348">
          <cell r="A2348" t="str">
            <v>ITEM</v>
          </cell>
          <cell r="B2348" t="str">
            <v>DESCRIPCIÓN</v>
          </cell>
          <cell r="G2348" t="str">
            <v>UNIDAD</v>
          </cell>
          <cell r="H2348" t="str">
            <v>CANTIDAD</v>
          </cell>
        </row>
        <row r="2349">
          <cell r="B2349" t="str">
            <v/>
          </cell>
          <cell r="G2349" t="str">
            <v/>
          </cell>
          <cell r="H2349" t="str">
            <v/>
          </cell>
        </row>
        <row r="2351">
          <cell r="A2351" t="str">
            <v>DETALLE</v>
          </cell>
          <cell r="C2351" t="str">
            <v>FACTOR</v>
          </cell>
          <cell r="D2351" t="str">
            <v>CANTIDAD</v>
          </cell>
          <cell r="E2351" t="str">
            <v>A (ML)</v>
          </cell>
          <cell r="F2351" t="str">
            <v>B (M2)</v>
          </cell>
          <cell r="G2351" t="str">
            <v>C (M3)</v>
          </cell>
          <cell r="H2351" t="str">
            <v>TOTAL</v>
          </cell>
        </row>
        <row r="2352">
          <cell r="H2352" t="str">
            <v/>
          </cell>
        </row>
        <row r="2353">
          <cell r="H2353" t="str">
            <v/>
          </cell>
        </row>
        <row r="2354">
          <cell r="H2354" t="str">
            <v/>
          </cell>
        </row>
        <row r="2355">
          <cell r="H2355" t="str">
            <v/>
          </cell>
        </row>
        <row r="2356">
          <cell r="H2356" t="str">
            <v/>
          </cell>
        </row>
        <row r="2357">
          <cell r="H2357" t="str">
            <v/>
          </cell>
        </row>
        <row r="2358">
          <cell r="H2358" t="str">
            <v/>
          </cell>
        </row>
        <row r="2359">
          <cell r="H2359" t="str">
            <v/>
          </cell>
        </row>
        <row r="2360">
          <cell r="H2360" t="str">
            <v/>
          </cell>
        </row>
        <row r="2361">
          <cell r="H2361" t="str">
            <v/>
          </cell>
        </row>
        <row r="2362">
          <cell r="H2362" t="str">
            <v/>
          </cell>
        </row>
        <row r="2363">
          <cell r="H2363" t="str">
            <v/>
          </cell>
        </row>
        <row r="2364">
          <cell r="H2364" t="str">
            <v/>
          </cell>
        </row>
        <row r="2365">
          <cell r="H2365" t="str">
            <v/>
          </cell>
        </row>
        <row r="2366">
          <cell r="H2366" t="str">
            <v/>
          </cell>
        </row>
        <row r="2367">
          <cell r="H2367" t="str">
            <v/>
          </cell>
        </row>
        <row r="2368">
          <cell r="H2368" t="str">
            <v/>
          </cell>
        </row>
        <row r="2369">
          <cell r="H2369" t="str">
            <v/>
          </cell>
        </row>
        <row r="2370">
          <cell r="H2370" t="str">
            <v/>
          </cell>
        </row>
        <row r="2371">
          <cell r="H2371" t="str">
            <v/>
          </cell>
        </row>
        <row r="2372">
          <cell r="H2372" t="str">
            <v/>
          </cell>
        </row>
        <row r="2373">
          <cell r="H2373" t="str">
            <v/>
          </cell>
        </row>
        <row r="2374">
          <cell r="H2374" t="str">
            <v/>
          </cell>
        </row>
        <row r="2375">
          <cell r="H2375" t="str">
            <v/>
          </cell>
        </row>
        <row r="2376">
          <cell r="H2376" t="str">
            <v/>
          </cell>
        </row>
        <row r="2377">
          <cell r="H2377" t="str">
            <v/>
          </cell>
        </row>
        <row r="2378">
          <cell r="H2378" t="str">
            <v/>
          </cell>
        </row>
        <row r="2379">
          <cell r="H2379" t="str">
            <v/>
          </cell>
        </row>
        <row r="2380">
          <cell r="H2380" t="str">
            <v/>
          </cell>
        </row>
        <row r="2381">
          <cell r="H2381" t="str">
            <v/>
          </cell>
        </row>
        <row r="2382">
          <cell r="H2382" t="str">
            <v/>
          </cell>
        </row>
        <row r="2383">
          <cell r="A2383" t="str">
            <v>ITEM  - PÁGINA 1</v>
          </cell>
        </row>
        <row r="2384">
          <cell r="H2384" t="str">
            <v/>
          </cell>
        </row>
        <row r="2385">
          <cell r="H2385" t="str">
            <v/>
          </cell>
        </row>
        <row r="2386">
          <cell r="H2386" t="str">
            <v/>
          </cell>
        </row>
        <row r="2387">
          <cell r="H2387" t="str">
            <v/>
          </cell>
        </row>
        <row r="2388">
          <cell r="H2388" t="str">
            <v/>
          </cell>
        </row>
        <row r="2389">
          <cell r="H2389" t="str">
            <v/>
          </cell>
        </row>
        <row r="2390">
          <cell r="H2390" t="str">
            <v/>
          </cell>
        </row>
        <row r="2391">
          <cell r="H2391" t="str">
            <v/>
          </cell>
        </row>
        <row r="2392">
          <cell r="H2392" t="str">
            <v/>
          </cell>
        </row>
        <row r="2393">
          <cell r="H2393" t="str">
            <v/>
          </cell>
        </row>
        <row r="2394">
          <cell r="H2394" t="str">
            <v/>
          </cell>
        </row>
        <row r="2395">
          <cell r="H2395" t="str">
            <v/>
          </cell>
        </row>
        <row r="2396">
          <cell r="H2396" t="str">
            <v/>
          </cell>
        </row>
        <row r="2397">
          <cell r="H2397" t="str">
            <v/>
          </cell>
        </row>
        <row r="2398">
          <cell r="H2398" t="str">
            <v/>
          </cell>
        </row>
        <row r="2399">
          <cell r="H2399" t="str">
            <v/>
          </cell>
        </row>
        <row r="2400">
          <cell r="H2400" t="str">
            <v/>
          </cell>
        </row>
        <row r="2401">
          <cell r="A2401" t="str">
            <v xml:space="preserve">TOTAL CANTIDAD ITEM </v>
          </cell>
          <cell r="H2401" t="str">
            <v/>
          </cell>
        </row>
        <row r="2402">
          <cell r="A2402" t="str">
            <v>INSERTE PLANO, GRÁFICO O ESQUEMA AQUÍ</v>
          </cell>
        </row>
        <row r="2425">
          <cell r="B2425" t="str">
            <v>JOHNATAN DE JESÚS ATEHORTÚA LONDOÑO</v>
          </cell>
        </row>
        <row r="2426">
          <cell r="B2426" t="str">
            <v xml:space="preserve">PROFESIONAL DE APOYO </v>
          </cell>
        </row>
        <row r="2427">
          <cell r="B2427" t="str">
            <v xml:space="preserve">SECRETARÍA DE PLANEACIÓN Y DESARROLLO TERRITORIAL </v>
          </cell>
        </row>
        <row r="2428">
          <cell r="B2428" t="str">
            <v>M.P. 05202 - 396667 ANT</v>
          </cell>
          <cell r="C2428" t="str">
            <v>ITEM  - PÁGINA 2</v>
          </cell>
        </row>
        <row r="2429">
          <cell r="A2429" t="str">
            <v>DEPARTAMENTO DE ANTIOQUIA</v>
          </cell>
        </row>
        <row r="2430">
          <cell r="A2430" t="str">
            <v>MUNICIPIO DE YARUMAL</v>
          </cell>
        </row>
        <row r="2431">
          <cell r="A2431" t="str">
            <v xml:space="preserve">PROYECTO: MEJORAMIENTO DE VÍAS TERCIARIAS EN EL MUNICIPIO DE YARUMAL ANTIOQUIA </v>
          </cell>
        </row>
        <row r="2433">
          <cell r="A2433" t="str">
            <v>MEMORIAS DE OBRA</v>
          </cell>
        </row>
        <row r="2435">
          <cell r="A2435" t="str">
            <v>ITEM</v>
          </cell>
          <cell r="B2435" t="str">
            <v>DESCRIPCIÓN</v>
          </cell>
          <cell r="G2435" t="str">
            <v>UNIDAD</v>
          </cell>
          <cell r="H2435" t="str">
            <v>CANTIDAD</v>
          </cell>
        </row>
        <row r="2436">
          <cell r="B2436" t="str">
            <v/>
          </cell>
          <cell r="G2436" t="str">
            <v/>
          </cell>
          <cell r="H2436" t="str">
            <v/>
          </cell>
        </row>
        <row r="2438">
          <cell r="A2438" t="str">
            <v>DETALLE</v>
          </cell>
          <cell r="C2438" t="str">
            <v>FACTOR</v>
          </cell>
          <cell r="D2438" t="str">
            <v>CANTIDAD</v>
          </cell>
          <cell r="E2438" t="str">
            <v>A (ML)</v>
          </cell>
          <cell r="F2438" t="str">
            <v>B (M2)</v>
          </cell>
          <cell r="G2438" t="str">
            <v>C (M3)</v>
          </cell>
          <cell r="H2438" t="str">
            <v>TOTAL</v>
          </cell>
        </row>
        <row r="2439">
          <cell r="H2439" t="str">
            <v/>
          </cell>
        </row>
        <row r="2440">
          <cell r="H2440" t="str">
            <v/>
          </cell>
        </row>
        <row r="2441">
          <cell r="H2441" t="str">
            <v/>
          </cell>
        </row>
        <row r="2442">
          <cell r="H2442" t="str">
            <v/>
          </cell>
        </row>
        <row r="2443">
          <cell r="H2443" t="str">
            <v/>
          </cell>
        </row>
        <row r="2444">
          <cell r="H2444" t="str">
            <v/>
          </cell>
        </row>
        <row r="2445">
          <cell r="H2445" t="str">
            <v/>
          </cell>
        </row>
        <row r="2446">
          <cell r="H2446" t="str">
            <v/>
          </cell>
        </row>
        <row r="2447">
          <cell r="H2447" t="str">
            <v/>
          </cell>
        </row>
        <row r="2448">
          <cell r="H2448" t="str">
            <v/>
          </cell>
        </row>
        <row r="2449">
          <cell r="H2449" t="str">
            <v/>
          </cell>
        </row>
        <row r="2450">
          <cell r="H2450" t="str">
            <v/>
          </cell>
        </row>
        <row r="2451">
          <cell r="H2451" t="str">
            <v/>
          </cell>
        </row>
        <row r="2452">
          <cell r="H2452" t="str">
            <v/>
          </cell>
        </row>
        <row r="2453">
          <cell r="H2453" t="str">
            <v/>
          </cell>
        </row>
        <row r="2454">
          <cell r="H2454" t="str">
            <v/>
          </cell>
        </row>
        <row r="2455">
          <cell r="H2455" t="str">
            <v/>
          </cell>
        </row>
        <row r="2456">
          <cell r="H2456" t="str">
            <v/>
          </cell>
        </row>
        <row r="2457">
          <cell r="H2457" t="str">
            <v/>
          </cell>
        </row>
        <row r="2458">
          <cell r="H2458" t="str">
            <v/>
          </cell>
        </row>
        <row r="2459">
          <cell r="H2459" t="str">
            <v/>
          </cell>
        </row>
        <row r="2460">
          <cell r="H2460" t="str">
            <v/>
          </cell>
        </row>
        <row r="2461">
          <cell r="H2461" t="str">
            <v/>
          </cell>
        </row>
        <row r="2462">
          <cell r="H2462" t="str">
            <v/>
          </cell>
        </row>
        <row r="2463">
          <cell r="H2463" t="str">
            <v/>
          </cell>
        </row>
        <row r="2464">
          <cell r="H2464" t="str">
            <v/>
          </cell>
        </row>
        <row r="2465">
          <cell r="H2465" t="str">
            <v/>
          </cell>
        </row>
        <row r="2466">
          <cell r="H2466" t="str">
            <v/>
          </cell>
        </row>
        <row r="2467">
          <cell r="H2467" t="str">
            <v/>
          </cell>
        </row>
        <row r="2468">
          <cell r="H2468" t="str">
            <v/>
          </cell>
        </row>
        <row r="2469">
          <cell r="H2469" t="str">
            <v/>
          </cell>
        </row>
        <row r="2470">
          <cell r="A2470" t="str">
            <v>ITEM  - PÁGINA 1</v>
          </cell>
        </row>
        <row r="2471">
          <cell r="H2471" t="str">
            <v/>
          </cell>
        </row>
        <row r="2472">
          <cell r="H2472" t="str">
            <v/>
          </cell>
        </row>
        <row r="2473">
          <cell r="H2473" t="str">
            <v/>
          </cell>
        </row>
        <row r="2474">
          <cell r="H2474" t="str">
            <v/>
          </cell>
        </row>
        <row r="2475">
          <cell r="H2475" t="str">
            <v/>
          </cell>
        </row>
        <row r="2476">
          <cell r="H2476" t="str">
            <v/>
          </cell>
        </row>
        <row r="2477">
          <cell r="H2477" t="str">
            <v/>
          </cell>
        </row>
        <row r="2478">
          <cell r="H2478" t="str">
            <v/>
          </cell>
        </row>
        <row r="2479">
          <cell r="H2479" t="str">
            <v/>
          </cell>
        </row>
        <row r="2480">
          <cell r="H2480" t="str">
            <v/>
          </cell>
        </row>
        <row r="2481">
          <cell r="H2481" t="str">
            <v/>
          </cell>
        </row>
        <row r="2482">
          <cell r="H2482" t="str">
            <v/>
          </cell>
        </row>
        <row r="2483">
          <cell r="H2483" t="str">
            <v/>
          </cell>
        </row>
        <row r="2484">
          <cell r="H2484" t="str">
            <v/>
          </cell>
        </row>
        <row r="2485">
          <cell r="H2485" t="str">
            <v/>
          </cell>
        </row>
        <row r="2486">
          <cell r="H2486" t="str">
            <v/>
          </cell>
        </row>
        <row r="2487">
          <cell r="H2487" t="str">
            <v/>
          </cell>
        </row>
        <row r="2488">
          <cell r="A2488" t="str">
            <v xml:space="preserve">TOTAL CANTIDAD ITEM </v>
          </cell>
          <cell r="H2488" t="str">
            <v/>
          </cell>
        </row>
        <row r="2489">
          <cell r="A2489" t="str">
            <v>INSERTE PLANO, GRÁFICO O ESQUEMA AQUÍ</v>
          </cell>
        </row>
        <row r="2512">
          <cell r="B2512" t="str">
            <v>JOHNATAN DE JESÚS ATEHORTÚA LONDOÑO</v>
          </cell>
        </row>
        <row r="2513">
          <cell r="B2513" t="str">
            <v xml:space="preserve">PROFESIONAL DE APOYO </v>
          </cell>
        </row>
        <row r="2514">
          <cell r="B2514" t="str">
            <v xml:space="preserve">SECRETARÍA DE PLANEACIÓN Y DESARROLLO TERRITORIAL </v>
          </cell>
        </row>
        <row r="2515">
          <cell r="B2515" t="str">
            <v>M.P. 05202 - 396667 ANT</v>
          </cell>
          <cell r="C2515" t="str">
            <v>ITEM  - PÁGINA 2</v>
          </cell>
        </row>
        <row r="2516">
          <cell r="A2516" t="str">
            <v>DEPARTAMENTO DE ANTIOQUIA</v>
          </cell>
        </row>
        <row r="2517">
          <cell r="A2517" t="str">
            <v>MUNICIPIO DE YARUMAL</v>
          </cell>
        </row>
        <row r="2518">
          <cell r="A2518" t="str">
            <v xml:space="preserve">PROYECTO: MEJORAMIENTO DE VÍAS TERCIARIAS EN EL MUNICIPIO DE YARUMAL ANTIOQUIA </v>
          </cell>
        </row>
        <row r="2520">
          <cell r="A2520" t="str">
            <v>MEMORIAS DE OBRA</v>
          </cell>
        </row>
        <row r="2522">
          <cell r="A2522" t="str">
            <v>ITEM</v>
          </cell>
          <cell r="B2522" t="str">
            <v>DESCRIPCIÓN</v>
          </cell>
          <cell r="G2522" t="str">
            <v>UNIDAD</v>
          </cell>
          <cell r="H2522" t="str">
            <v>CANTIDAD</v>
          </cell>
        </row>
        <row r="2523">
          <cell r="B2523" t="str">
            <v/>
          </cell>
          <cell r="G2523" t="str">
            <v/>
          </cell>
          <cell r="H2523" t="str">
            <v/>
          </cell>
        </row>
        <row r="2525">
          <cell r="A2525" t="str">
            <v>DETALLE</v>
          </cell>
          <cell r="C2525" t="str">
            <v>FACTOR</v>
          </cell>
          <cell r="D2525" t="str">
            <v>CANTIDAD</v>
          </cell>
          <cell r="E2525" t="str">
            <v>A (ML)</v>
          </cell>
          <cell r="F2525" t="str">
            <v>B (M2)</v>
          </cell>
          <cell r="G2525" t="str">
            <v>C (M3)</v>
          </cell>
          <cell r="H2525" t="str">
            <v>TOTAL</v>
          </cell>
        </row>
        <row r="2526">
          <cell r="H2526" t="str">
            <v/>
          </cell>
        </row>
        <row r="2527">
          <cell r="H2527" t="str">
            <v/>
          </cell>
        </row>
        <row r="2528">
          <cell r="H2528" t="str">
            <v/>
          </cell>
        </row>
        <row r="2529">
          <cell r="H2529" t="str">
            <v/>
          </cell>
        </row>
        <row r="2530">
          <cell r="H2530" t="str">
            <v/>
          </cell>
        </row>
        <row r="2531">
          <cell r="H2531" t="str">
            <v/>
          </cell>
        </row>
        <row r="2532">
          <cell r="H2532" t="str">
            <v/>
          </cell>
        </row>
        <row r="2533">
          <cell r="H2533" t="str">
            <v/>
          </cell>
        </row>
        <row r="2534">
          <cell r="H2534" t="str">
            <v/>
          </cell>
        </row>
        <row r="2535">
          <cell r="H2535" t="str">
            <v/>
          </cell>
        </row>
        <row r="2536">
          <cell r="H2536" t="str">
            <v/>
          </cell>
        </row>
        <row r="2537">
          <cell r="H2537" t="str">
            <v/>
          </cell>
        </row>
        <row r="2538">
          <cell r="H2538" t="str">
            <v/>
          </cell>
        </row>
        <row r="2539">
          <cell r="H2539" t="str">
            <v/>
          </cell>
        </row>
        <row r="2540">
          <cell r="H2540" t="str">
            <v/>
          </cell>
        </row>
        <row r="2541">
          <cell r="H2541" t="str">
            <v/>
          </cell>
        </row>
        <row r="2542">
          <cell r="H2542" t="str">
            <v/>
          </cell>
        </row>
        <row r="2543">
          <cell r="H2543" t="str">
            <v/>
          </cell>
        </row>
        <row r="2544">
          <cell r="H2544" t="str">
            <v/>
          </cell>
        </row>
        <row r="2545">
          <cell r="H2545" t="str">
            <v/>
          </cell>
        </row>
        <row r="2546">
          <cell r="H2546" t="str">
            <v/>
          </cell>
        </row>
        <row r="2547">
          <cell r="H2547" t="str">
            <v/>
          </cell>
        </row>
        <row r="2548">
          <cell r="H2548" t="str">
            <v/>
          </cell>
        </row>
        <row r="2549">
          <cell r="H2549" t="str">
            <v/>
          </cell>
        </row>
        <row r="2550">
          <cell r="H2550" t="str">
            <v/>
          </cell>
        </row>
        <row r="2551">
          <cell r="H2551" t="str">
            <v/>
          </cell>
        </row>
        <row r="2552">
          <cell r="H2552" t="str">
            <v/>
          </cell>
        </row>
        <row r="2553">
          <cell r="H2553" t="str">
            <v/>
          </cell>
        </row>
        <row r="2554">
          <cell r="H2554" t="str">
            <v/>
          </cell>
        </row>
        <row r="2555">
          <cell r="H2555" t="str">
            <v/>
          </cell>
        </row>
        <row r="2556">
          <cell r="H2556" t="str">
            <v/>
          </cell>
        </row>
        <row r="2557">
          <cell r="A2557" t="str">
            <v>ITEM  - PÁGINA 1</v>
          </cell>
        </row>
        <row r="2558">
          <cell r="H2558" t="str">
            <v/>
          </cell>
        </row>
        <row r="2559">
          <cell r="H2559" t="str">
            <v/>
          </cell>
        </row>
        <row r="2560">
          <cell r="H2560" t="str">
            <v/>
          </cell>
        </row>
        <row r="2561">
          <cell r="H2561" t="str">
            <v/>
          </cell>
        </row>
        <row r="2562">
          <cell r="H2562" t="str">
            <v/>
          </cell>
        </row>
        <row r="2563">
          <cell r="H2563" t="str">
            <v/>
          </cell>
        </row>
        <row r="2564">
          <cell r="H2564" t="str">
            <v/>
          </cell>
        </row>
        <row r="2565">
          <cell r="H2565" t="str">
            <v/>
          </cell>
        </row>
        <row r="2566">
          <cell r="H2566" t="str">
            <v/>
          </cell>
        </row>
        <row r="2567">
          <cell r="H2567" t="str">
            <v/>
          </cell>
        </row>
        <row r="2568">
          <cell r="H2568" t="str">
            <v/>
          </cell>
        </row>
        <row r="2569">
          <cell r="H2569" t="str">
            <v/>
          </cell>
        </row>
        <row r="2570">
          <cell r="H2570" t="str">
            <v/>
          </cell>
        </row>
        <row r="2571">
          <cell r="H2571" t="str">
            <v/>
          </cell>
        </row>
        <row r="2572">
          <cell r="H2572" t="str">
            <v/>
          </cell>
        </row>
        <row r="2573">
          <cell r="H2573" t="str">
            <v/>
          </cell>
        </row>
        <row r="2574">
          <cell r="H2574" t="str">
            <v/>
          </cell>
        </row>
        <row r="2575">
          <cell r="A2575" t="str">
            <v xml:space="preserve">TOTAL CANTIDAD ITEM </v>
          </cell>
          <cell r="H2575" t="str">
            <v/>
          </cell>
        </row>
        <row r="2576">
          <cell r="A2576" t="str">
            <v>INSERTE PLANO, GRÁFICO O ESQUEMA AQUÍ</v>
          </cell>
        </row>
        <row r="2599">
          <cell r="B2599" t="str">
            <v>JOHNATAN DE JESÚS ATEHORTÚA LONDOÑO</v>
          </cell>
        </row>
        <row r="2600">
          <cell r="B2600" t="str">
            <v xml:space="preserve">PROFESIONAL DE APOYO </v>
          </cell>
        </row>
        <row r="2601">
          <cell r="B2601" t="str">
            <v xml:space="preserve">SECRETARÍA DE PLANEACIÓN Y DESARROLLO TERRITORIAL </v>
          </cell>
        </row>
        <row r="2602">
          <cell r="B2602" t="str">
            <v>M.P. 05202 - 396667 ANT</v>
          </cell>
          <cell r="C2602" t="str">
            <v>ITEM  - PÁGINA 2</v>
          </cell>
        </row>
        <row r="2603">
          <cell r="A2603" t="str">
            <v>DEPARTAMENTO DE ANTIOQUIA</v>
          </cell>
        </row>
        <row r="2604">
          <cell r="A2604" t="str">
            <v>MUNICIPIO DE YARUMAL</v>
          </cell>
        </row>
        <row r="2605">
          <cell r="A2605" t="str">
            <v xml:space="preserve">PROYECTO: MEJORAMIENTO DE VÍAS TERCIARIAS EN EL MUNICIPIO DE YARUMAL ANTIOQUIA </v>
          </cell>
        </row>
        <row r="2607">
          <cell r="A2607" t="str">
            <v>MEMORIAS DE OBRA</v>
          </cell>
        </row>
        <row r="2609">
          <cell r="A2609" t="str">
            <v>ITEM</v>
          </cell>
          <cell r="B2609" t="str">
            <v>DESCRIPCIÓN</v>
          </cell>
          <cell r="G2609" t="str">
            <v>UNIDAD</v>
          </cell>
          <cell r="H2609" t="str">
            <v>CANTIDAD</v>
          </cell>
        </row>
        <row r="2610">
          <cell r="B2610" t="str">
            <v/>
          </cell>
          <cell r="G2610" t="str">
            <v/>
          </cell>
          <cell r="H2610" t="str">
            <v/>
          </cell>
        </row>
        <row r="2612">
          <cell r="A2612" t="str">
            <v>DETALLE</v>
          </cell>
          <cell r="C2612" t="str">
            <v>FACTOR</v>
          </cell>
          <cell r="D2612" t="str">
            <v>CANTIDAD</v>
          </cell>
          <cell r="E2612" t="str">
            <v>A (ML)</v>
          </cell>
          <cell r="F2612" t="str">
            <v>B (M2)</v>
          </cell>
          <cell r="G2612" t="str">
            <v>C (M3)</v>
          </cell>
          <cell r="H2612" t="str">
            <v>TOTAL</v>
          </cell>
        </row>
        <row r="2613">
          <cell r="H2613" t="str">
            <v/>
          </cell>
        </row>
        <row r="2614">
          <cell r="H2614" t="str">
            <v/>
          </cell>
        </row>
        <row r="2615">
          <cell r="H2615" t="str">
            <v/>
          </cell>
        </row>
        <row r="2616">
          <cell r="H2616" t="str">
            <v/>
          </cell>
        </row>
        <row r="2617">
          <cell r="H2617" t="str">
            <v/>
          </cell>
        </row>
        <row r="2618">
          <cell r="H2618" t="str">
            <v/>
          </cell>
        </row>
        <row r="2619">
          <cell r="H2619" t="str">
            <v/>
          </cell>
        </row>
        <row r="2620">
          <cell r="H2620" t="str">
            <v/>
          </cell>
        </row>
        <row r="2621">
          <cell r="H2621" t="str">
            <v/>
          </cell>
        </row>
        <row r="2622">
          <cell r="H2622" t="str">
            <v/>
          </cell>
        </row>
        <row r="2623">
          <cell r="H2623" t="str">
            <v/>
          </cell>
        </row>
        <row r="2624">
          <cell r="H2624" t="str">
            <v/>
          </cell>
        </row>
        <row r="2625">
          <cell r="H2625" t="str">
            <v/>
          </cell>
        </row>
        <row r="2626">
          <cell r="H2626" t="str">
            <v/>
          </cell>
        </row>
        <row r="2627">
          <cell r="H2627" t="str">
            <v/>
          </cell>
        </row>
        <row r="2628">
          <cell r="H2628" t="str">
            <v/>
          </cell>
        </row>
        <row r="2629">
          <cell r="H2629" t="str">
            <v/>
          </cell>
        </row>
        <row r="2630">
          <cell r="H2630" t="str">
            <v/>
          </cell>
        </row>
        <row r="2631">
          <cell r="H2631" t="str">
            <v/>
          </cell>
        </row>
        <row r="2632">
          <cell r="H2632" t="str">
            <v/>
          </cell>
        </row>
        <row r="2633">
          <cell r="H2633" t="str">
            <v/>
          </cell>
        </row>
        <row r="2634">
          <cell r="H2634" t="str">
            <v/>
          </cell>
        </row>
        <row r="2635">
          <cell r="H2635" t="str">
            <v/>
          </cell>
        </row>
        <row r="2636">
          <cell r="H2636" t="str">
            <v/>
          </cell>
        </row>
        <row r="2637">
          <cell r="H2637" t="str">
            <v/>
          </cell>
        </row>
        <row r="2638">
          <cell r="H2638" t="str">
            <v/>
          </cell>
        </row>
        <row r="2639">
          <cell r="H2639" t="str">
            <v/>
          </cell>
        </row>
        <row r="2640">
          <cell r="H2640" t="str">
            <v/>
          </cell>
        </row>
        <row r="2641">
          <cell r="H2641" t="str">
            <v/>
          </cell>
        </row>
        <row r="2642">
          <cell r="H2642" t="str">
            <v/>
          </cell>
        </row>
        <row r="2643">
          <cell r="H2643" t="str">
            <v/>
          </cell>
        </row>
        <row r="2644">
          <cell r="A2644" t="str">
            <v>ITEM  - PÁGINA 1</v>
          </cell>
        </row>
        <row r="2645">
          <cell r="H2645" t="str">
            <v/>
          </cell>
        </row>
        <row r="2646">
          <cell r="H2646" t="str">
            <v/>
          </cell>
        </row>
        <row r="2647">
          <cell r="H2647" t="str">
            <v/>
          </cell>
        </row>
        <row r="2648">
          <cell r="H2648" t="str">
            <v/>
          </cell>
        </row>
        <row r="2649">
          <cell r="H2649" t="str">
            <v/>
          </cell>
        </row>
        <row r="2650">
          <cell r="H2650" t="str">
            <v/>
          </cell>
        </row>
        <row r="2651">
          <cell r="H2651" t="str">
            <v/>
          </cell>
        </row>
        <row r="2652">
          <cell r="H2652" t="str">
            <v/>
          </cell>
        </row>
        <row r="2653">
          <cell r="H2653" t="str">
            <v/>
          </cell>
        </row>
        <row r="2654">
          <cell r="H2654" t="str">
            <v/>
          </cell>
        </row>
        <row r="2655">
          <cell r="H2655" t="str">
            <v/>
          </cell>
        </row>
        <row r="2656">
          <cell r="H2656" t="str">
            <v/>
          </cell>
        </row>
        <row r="2657">
          <cell r="H2657" t="str">
            <v/>
          </cell>
        </row>
        <row r="2658">
          <cell r="H2658" t="str">
            <v/>
          </cell>
        </row>
        <row r="2659">
          <cell r="H2659" t="str">
            <v/>
          </cell>
        </row>
        <row r="2660">
          <cell r="H2660" t="str">
            <v/>
          </cell>
        </row>
        <row r="2661">
          <cell r="H2661" t="str">
            <v/>
          </cell>
        </row>
        <row r="2662">
          <cell r="A2662" t="str">
            <v xml:space="preserve">TOTAL CANTIDAD ITEM </v>
          </cell>
          <cell r="H2662" t="str">
            <v/>
          </cell>
        </row>
        <row r="2663">
          <cell r="A2663" t="str">
            <v>INSERTE PLANO, GRÁFICO O ESQUEMA AQUÍ</v>
          </cell>
        </row>
        <row r="2686">
          <cell r="B2686" t="str">
            <v>JOHNATAN DE JESÚS ATEHORTÚA LONDOÑO</v>
          </cell>
        </row>
        <row r="2687">
          <cell r="B2687" t="str">
            <v xml:space="preserve">PROFESIONAL DE APOYO </v>
          </cell>
        </row>
        <row r="2688">
          <cell r="B2688" t="str">
            <v xml:space="preserve">SECRETARÍA DE PLANEACIÓN Y DESARROLLO TERRITORIAL </v>
          </cell>
        </row>
        <row r="2689">
          <cell r="B2689" t="str">
            <v>M.P. 05202 - 396667 ANT</v>
          </cell>
          <cell r="C2689" t="str">
            <v>ITEM  - PÁGINA 2</v>
          </cell>
        </row>
        <row r="2690">
          <cell r="A2690" t="str">
            <v>DEPARTAMENTO DE ANTIOQUIA</v>
          </cell>
        </row>
        <row r="2691">
          <cell r="A2691" t="str">
            <v>MUNICIPIO DE YARUMAL</v>
          </cell>
        </row>
        <row r="2692">
          <cell r="A2692" t="str">
            <v xml:space="preserve">PROYECTO: MEJORAMIENTO DE VÍAS TERCIARIAS EN EL MUNICIPIO DE YARUMAL ANTIOQUIA </v>
          </cell>
        </row>
        <row r="2694">
          <cell r="A2694" t="str">
            <v>MEMORIAS DE OBRA</v>
          </cell>
        </row>
        <row r="2696">
          <cell r="A2696" t="str">
            <v>ITEM</v>
          </cell>
          <cell r="B2696" t="str">
            <v>DESCRIPCIÓN</v>
          </cell>
          <cell r="G2696" t="str">
            <v>UNIDAD</v>
          </cell>
          <cell r="H2696" t="str">
            <v>CANTIDAD</v>
          </cell>
        </row>
        <row r="2697">
          <cell r="B2697" t="str">
            <v/>
          </cell>
          <cell r="G2697" t="str">
            <v/>
          </cell>
          <cell r="H2697" t="str">
            <v/>
          </cell>
        </row>
        <row r="2699">
          <cell r="A2699" t="str">
            <v>DETALLE</v>
          </cell>
          <cell r="C2699" t="str">
            <v>FACTOR</v>
          </cell>
          <cell r="D2699" t="str">
            <v>CANTIDAD</v>
          </cell>
          <cell r="E2699" t="str">
            <v>A (ML)</v>
          </cell>
          <cell r="F2699" t="str">
            <v>B (M2)</v>
          </cell>
          <cell r="G2699" t="str">
            <v>C (M3)</v>
          </cell>
          <cell r="H2699" t="str">
            <v>TOTAL</v>
          </cell>
        </row>
        <row r="2700">
          <cell r="H2700" t="str">
            <v/>
          </cell>
        </row>
        <row r="2701">
          <cell r="H2701" t="str">
            <v/>
          </cell>
        </row>
        <row r="2702">
          <cell r="H2702" t="str">
            <v/>
          </cell>
        </row>
        <row r="2703">
          <cell r="H2703" t="str">
            <v/>
          </cell>
        </row>
        <row r="2704">
          <cell r="H2704" t="str">
            <v/>
          </cell>
        </row>
        <row r="2705">
          <cell r="H2705" t="str">
            <v/>
          </cell>
        </row>
        <row r="2706">
          <cell r="H2706" t="str">
            <v/>
          </cell>
        </row>
        <row r="2707">
          <cell r="H2707" t="str">
            <v/>
          </cell>
        </row>
        <row r="2708">
          <cell r="H2708" t="str">
            <v/>
          </cell>
        </row>
        <row r="2709">
          <cell r="H2709" t="str">
            <v/>
          </cell>
        </row>
        <row r="2710">
          <cell r="H2710" t="str">
            <v/>
          </cell>
        </row>
        <row r="2711">
          <cell r="H2711" t="str">
            <v/>
          </cell>
        </row>
        <row r="2712">
          <cell r="H2712" t="str">
            <v/>
          </cell>
        </row>
        <row r="2713">
          <cell r="H2713" t="str">
            <v/>
          </cell>
        </row>
        <row r="2714">
          <cell r="H2714" t="str">
            <v/>
          </cell>
        </row>
        <row r="2715">
          <cell r="H2715" t="str">
            <v/>
          </cell>
        </row>
        <row r="2716">
          <cell r="H2716" t="str">
            <v/>
          </cell>
        </row>
        <row r="2717">
          <cell r="H2717" t="str">
            <v/>
          </cell>
        </row>
        <row r="2718">
          <cell r="H2718" t="str">
            <v/>
          </cell>
        </row>
        <row r="2719">
          <cell r="H2719" t="str">
            <v/>
          </cell>
        </row>
        <row r="2720">
          <cell r="H2720" t="str">
            <v/>
          </cell>
        </row>
        <row r="2721">
          <cell r="H2721" t="str">
            <v/>
          </cell>
        </row>
        <row r="2722">
          <cell r="H2722" t="str">
            <v/>
          </cell>
        </row>
        <row r="2723">
          <cell r="H2723" t="str">
            <v/>
          </cell>
        </row>
        <row r="2724">
          <cell r="H2724" t="str">
            <v/>
          </cell>
        </row>
        <row r="2725">
          <cell r="H2725" t="str">
            <v/>
          </cell>
        </row>
        <row r="2726">
          <cell r="H2726" t="str">
            <v/>
          </cell>
        </row>
        <row r="2727">
          <cell r="H2727" t="str">
            <v/>
          </cell>
        </row>
        <row r="2728">
          <cell r="H2728" t="str">
            <v/>
          </cell>
        </row>
        <row r="2729">
          <cell r="H2729" t="str">
            <v/>
          </cell>
        </row>
        <row r="2730">
          <cell r="H2730" t="str">
            <v/>
          </cell>
        </row>
        <row r="2731">
          <cell r="A2731" t="str">
            <v>ITEM  - PÁGINA 1</v>
          </cell>
        </row>
        <row r="2732">
          <cell r="H2732" t="str">
            <v/>
          </cell>
        </row>
        <row r="2733">
          <cell r="H2733" t="str">
            <v/>
          </cell>
        </row>
        <row r="2734">
          <cell r="H2734" t="str">
            <v/>
          </cell>
        </row>
        <row r="2735">
          <cell r="H2735" t="str">
            <v/>
          </cell>
        </row>
        <row r="2736">
          <cell r="H2736" t="str">
            <v/>
          </cell>
        </row>
        <row r="2737">
          <cell r="H2737" t="str">
            <v/>
          </cell>
        </row>
        <row r="2738">
          <cell r="H2738" t="str">
            <v/>
          </cell>
        </row>
        <row r="2739">
          <cell r="H2739" t="str">
            <v/>
          </cell>
        </row>
        <row r="2740">
          <cell r="H2740" t="str">
            <v/>
          </cell>
        </row>
        <row r="2741">
          <cell r="H2741" t="str">
            <v/>
          </cell>
        </row>
        <row r="2742">
          <cell r="H2742" t="str">
            <v/>
          </cell>
        </row>
        <row r="2743">
          <cell r="H2743" t="str">
            <v/>
          </cell>
        </row>
        <row r="2744">
          <cell r="H2744" t="str">
            <v/>
          </cell>
        </row>
        <row r="2745">
          <cell r="H2745" t="str">
            <v/>
          </cell>
        </row>
        <row r="2746">
          <cell r="H2746" t="str">
            <v/>
          </cell>
        </row>
        <row r="2747">
          <cell r="H2747" t="str">
            <v/>
          </cell>
        </row>
        <row r="2748">
          <cell r="H2748" t="str">
            <v/>
          </cell>
        </row>
        <row r="2749">
          <cell r="A2749" t="str">
            <v xml:space="preserve">TOTAL CANTIDAD ITEM </v>
          </cell>
          <cell r="H2749" t="str">
            <v/>
          </cell>
        </row>
        <row r="2750">
          <cell r="A2750" t="str">
            <v>INSERTE PLANO, GRÁFICO O ESQUEMA AQUÍ</v>
          </cell>
        </row>
        <row r="2773">
          <cell r="B2773" t="str">
            <v>JOHNATAN DE JESÚS ATEHORTÚA LONDOÑO</v>
          </cell>
        </row>
        <row r="2774">
          <cell r="B2774" t="str">
            <v xml:space="preserve">PROFESIONAL DE APOYO </v>
          </cell>
        </row>
        <row r="2775">
          <cell r="B2775" t="str">
            <v xml:space="preserve">SECRETARÍA DE PLANEACIÓN Y DESARROLLO TERRITORIAL </v>
          </cell>
        </row>
        <row r="2776">
          <cell r="B2776" t="str">
            <v>M.P. 05202 - 396667 ANT</v>
          </cell>
          <cell r="C2776" t="str">
            <v>ITEM  - PÁGINA 2</v>
          </cell>
        </row>
        <row r="2777">
          <cell r="A2777" t="str">
            <v>DEPARTAMENTO DE ANTIOQUIA</v>
          </cell>
        </row>
        <row r="2778">
          <cell r="A2778" t="str">
            <v>MUNICIPIO DE YARUMAL</v>
          </cell>
        </row>
        <row r="2779">
          <cell r="A2779" t="str">
            <v xml:space="preserve">PROYECTO: MEJORAMIENTO DE VÍAS TERCIARIAS EN EL MUNICIPIO DE YARUMAL ANTIOQUIA </v>
          </cell>
        </row>
        <row r="2781">
          <cell r="A2781" t="str">
            <v>MEMORIAS DE OBRA</v>
          </cell>
        </row>
        <row r="2783">
          <cell r="A2783" t="str">
            <v>ITEM</v>
          </cell>
          <cell r="B2783" t="str">
            <v>DESCRIPCIÓN</v>
          </cell>
          <cell r="G2783" t="str">
            <v>UNIDAD</v>
          </cell>
          <cell r="H2783" t="str">
            <v>CANTIDAD</v>
          </cell>
        </row>
        <row r="2784">
          <cell r="B2784" t="str">
            <v/>
          </cell>
          <cell r="G2784" t="str">
            <v/>
          </cell>
          <cell r="H2784" t="str">
            <v/>
          </cell>
        </row>
        <row r="2786">
          <cell r="A2786" t="str">
            <v>DETALLE</v>
          </cell>
          <cell r="C2786" t="str">
            <v>FACTOR</v>
          </cell>
          <cell r="D2786" t="str">
            <v>CANTIDAD</v>
          </cell>
          <cell r="E2786" t="str">
            <v>A (ML)</v>
          </cell>
          <cell r="F2786" t="str">
            <v>B (M2)</v>
          </cell>
          <cell r="G2786" t="str">
            <v>C (M3)</v>
          </cell>
          <cell r="H2786" t="str">
            <v>TOTAL</v>
          </cell>
        </row>
        <row r="2787">
          <cell r="H2787" t="str">
            <v/>
          </cell>
        </row>
        <row r="2788">
          <cell r="H2788" t="str">
            <v/>
          </cell>
        </row>
        <row r="2789">
          <cell r="H2789" t="str">
            <v/>
          </cell>
        </row>
        <row r="2790">
          <cell r="H2790" t="str">
            <v/>
          </cell>
        </row>
        <row r="2791">
          <cell r="H2791" t="str">
            <v/>
          </cell>
        </row>
        <row r="2792">
          <cell r="H2792" t="str">
            <v/>
          </cell>
        </row>
        <row r="2793">
          <cell r="H2793" t="str">
            <v/>
          </cell>
        </row>
        <row r="2794">
          <cell r="H2794" t="str">
            <v/>
          </cell>
        </row>
        <row r="2795">
          <cell r="H2795" t="str">
            <v/>
          </cell>
        </row>
        <row r="2796">
          <cell r="H2796" t="str">
            <v/>
          </cell>
        </row>
        <row r="2797">
          <cell r="H2797" t="str">
            <v/>
          </cell>
        </row>
        <row r="2798">
          <cell r="H2798" t="str">
            <v/>
          </cell>
        </row>
        <row r="2799">
          <cell r="H2799" t="str">
            <v/>
          </cell>
        </row>
        <row r="2800">
          <cell r="H2800" t="str">
            <v/>
          </cell>
        </row>
        <row r="2801">
          <cell r="H2801" t="str">
            <v/>
          </cell>
        </row>
        <row r="2802">
          <cell r="H2802" t="str">
            <v/>
          </cell>
        </row>
        <row r="2803">
          <cell r="H2803" t="str">
            <v/>
          </cell>
        </row>
        <row r="2804">
          <cell r="H2804" t="str">
            <v/>
          </cell>
        </row>
        <row r="2805">
          <cell r="H2805" t="str">
            <v/>
          </cell>
        </row>
        <row r="2806">
          <cell r="H2806" t="str">
            <v/>
          </cell>
        </row>
        <row r="2807">
          <cell r="H2807" t="str">
            <v/>
          </cell>
        </row>
        <row r="2808">
          <cell r="H2808" t="str">
            <v/>
          </cell>
        </row>
        <row r="2809">
          <cell r="H2809" t="str">
            <v/>
          </cell>
        </row>
        <row r="2810">
          <cell r="H2810" t="str">
            <v/>
          </cell>
        </row>
        <row r="2811">
          <cell r="H2811" t="str">
            <v/>
          </cell>
        </row>
        <row r="2812">
          <cell r="H2812" t="str">
            <v/>
          </cell>
        </row>
        <row r="2813">
          <cell r="H2813" t="str">
            <v/>
          </cell>
        </row>
        <row r="2814">
          <cell r="H2814" t="str">
            <v/>
          </cell>
        </row>
        <row r="2815">
          <cell r="H2815" t="str">
            <v/>
          </cell>
        </row>
        <row r="2816">
          <cell r="H2816" t="str">
            <v/>
          </cell>
        </row>
        <row r="2817">
          <cell r="H2817" t="str">
            <v/>
          </cell>
        </row>
        <row r="2818">
          <cell r="A2818" t="str">
            <v>ITEM  - PÁGINA 1</v>
          </cell>
        </row>
        <row r="2819">
          <cell r="H2819" t="str">
            <v/>
          </cell>
        </row>
        <row r="2820">
          <cell r="H2820" t="str">
            <v/>
          </cell>
        </row>
        <row r="2821">
          <cell r="H2821" t="str">
            <v/>
          </cell>
        </row>
        <row r="2822">
          <cell r="H2822" t="str">
            <v/>
          </cell>
        </row>
        <row r="2823">
          <cell r="H2823" t="str">
            <v/>
          </cell>
        </row>
        <row r="2824">
          <cell r="H2824" t="str">
            <v/>
          </cell>
        </row>
        <row r="2825">
          <cell r="H2825" t="str">
            <v/>
          </cell>
        </row>
        <row r="2826">
          <cell r="H2826" t="str">
            <v/>
          </cell>
        </row>
        <row r="2827">
          <cell r="H2827" t="str">
            <v/>
          </cell>
        </row>
        <row r="2828">
          <cell r="H2828" t="str">
            <v/>
          </cell>
        </row>
        <row r="2829">
          <cell r="H2829" t="str">
            <v/>
          </cell>
        </row>
        <row r="2830">
          <cell r="H2830" t="str">
            <v/>
          </cell>
        </row>
        <row r="2831">
          <cell r="H2831" t="str">
            <v/>
          </cell>
        </row>
        <row r="2832">
          <cell r="H2832" t="str">
            <v/>
          </cell>
        </row>
        <row r="2833">
          <cell r="H2833" t="str">
            <v/>
          </cell>
        </row>
        <row r="2834">
          <cell r="H2834" t="str">
            <v/>
          </cell>
        </row>
        <row r="2835">
          <cell r="H2835" t="str">
            <v/>
          </cell>
        </row>
        <row r="2836">
          <cell r="A2836" t="str">
            <v xml:space="preserve">TOTAL CANTIDAD ITEM </v>
          </cell>
          <cell r="H2836" t="str">
            <v/>
          </cell>
        </row>
        <row r="2837">
          <cell r="A2837" t="str">
            <v>INSERTE PLANO, GRÁFICO O ESQUEMA AQUÍ</v>
          </cell>
        </row>
        <row r="2860">
          <cell r="B2860" t="str">
            <v>JOHNATAN DE JESÚS ATEHORTÚA LONDOÑO</v>
          </cell>
        </row>
        <row r="2861">
          <cell r="B2861" t="str">
            <v xml:space="preserve">PROFESIONAL DE APOYO </v>
          </cell>
        </row>
        <row r="2862">
          <cell r="B2862" t="str">
            <v xml:space="preserve">SECRETARÍA DE PLANEACIÓN Y DESARROLLO TERRITORIAL </v>
          </cell>
        </row>
        <row r="2863">
          <cell r="B2863" t="str">
            <v>M.P. 05202 - 396667 ANT</v>
          </cell>
          <cell r="C2863" t="str">
            <v>ITEM  - PÁGINA 2</v>
          </cell>
        </row>
        <row r="2864">
          <cell r="A2864" t="str">
            <v>DEPARTAMENTO DE ANTIOQUIA</v>
          </cell>
        </row>
        <row r="2865">
          <cell r="A2865" t="str">
            <v>MUNICIPIO DE YARUMAL</v>
          </cell>
        </row>
        <row r="2866">
          <cell r="A2866" t="str">
            <v xml:space="preserve">PROYECTO: MEJORAMIENTO DE VÍAS TERCIARIAS EN EL MUNICIPIO DE YARUMAL ANTIOQUIA </v>
          </cell>
        </row>
        <row r="2868">
          <cell r="A2868" t="str">
            <v>MEMORIAS DE OBRA</v>
          </cell>
        </row>
        <row r="2870">
          <cell r="A2870" t="str">
            <v>ITEM</v>
          </cell>
          <cell r="B2870" t="str">
            <v>DESCRIPCIÓN</v>
          </cell>
          <cell r="G2870" t="str">
            <v>UNIDAD</v>
          </cell>
          <cell r="H2870" t="str">
            <v>CANTIDAD</v>
          </cell>
        </row>
        <row r="2871">
          <cell r="B2871" t="str">
            <v/>
          </cell>
          <cell r="G2871" t="str">
            <v/>
          </cell>
          <cell r="H2871" t="str">
            <v/>
          </cell>
        </row>
        <row r="2873">
          <cell r="A2873" t="str">
            <v>DETALLE</v>
          </cell>
          <cell r="C2873" t="str">
            <v>FACTOR</v>
          </cell>
          <cell r="D2873" t="str">
            <v>CANTIDAD</v>
          </cell>
          <cell r="E2873" t="str">
            <v>A (ML)</v>
          </cell>
          <cell r="F2873" t="str">
            <v>B (M2)</v>
          </cell>
          <cell r="G2873" t="str">
            <v>C (M3)</v>
          </cell>
          <cell r="H2873" t="str">
            <v>TOTAL</v>
          </cell>
        </row>
        <row r="2874">
          <cell r="H2874" t="str">
            <v/>
          </cell>
        </row>
        <row r="2875">
          <cell r="H2875" t="str">
            <v/>
          </cell>
        </row>
        <row r="2876">
          <cell r="H2876" t="str">
            <v/>
          </cell>
        </row>
        <row r="2877">
          <cell r="H2877" t="str">
            <v/>
          </cell>
        </row>
        <row r="2878">
          <cell r="H2878" t="str">
            <v/>
          </cell>
        </row>
        <row r="2879">
          <cell r="H2879" t="str">
            <v/>
          </cell>
        </row>
        <row r="2880">
          <cell r="H2880" t="str">
            <v/>
          </cell>
        </row>
        <row r="2881">
          <cell r="H2881" t="str">
            <v/>
          </cell>
        </row>
        <row r="2882">
          <cell r="H2882" t="str">
            <v/>
          </cell>
        </row>
        <row r="2883">
          <cell r="H2883" t="str">
            <v/>
          </cell>
        </row>
        <row r="2884">
          <cell r="H2884" t="str">
            <v/>
          </cell>
        </row>
        <row r="2885">
          <cell r="H2885" t="str">
            <v/>
          </cell>
        </row>
        <row r="2886">
          <cell r="H2886" t="str">
            <v/>
          </cell>
        </row>
        <row r="2887">
          <cell r="H2887" t="str">
            <v/>
          </cell>
        </row>
        <row r="2888">
          <cell r="H2888" t="str">
            <v/>
          </cell>
        </row>
        <row r="2889">
          <cell r="H2889" t="str">
            <v/>
          </cell>
        </row>
        <row r="2890">
          <cell r="H2890" t="str">
            <v/>
          </cell>
        </row>
        <row r="2891">
          <cell r="H2891" t="str">
            <v/>
          </cell>
        </row>
        <row r="2892">
          <cell r="H2892" t="str">
            <v/>
          </cell>
        </row>
        <row r="2893">
          <cell r="H2893" t="str">
            <v/>
          </cell>
        </row>
        <row r="2894">
          <cell r="H2894" t="str">
            <v/>
          </cell>
        </row>
        <row r="2895">
          <cell r="H2895" t="str">
            <v/>
          </cell>
        </row>
        <row r="2896">
          <cell r="H2896" t="str">
            <v/>
          </cell>
        </row>
        <row r="2897">
          <cell r="H2897" t="str">
            <v/>
          </cell>
        </row>
        <row r="2898">
          <cell r="H2898" t="str">
            <v/>
          </cell>
        </row>
        <row r="2899">
          <cell r="H2899" t="str">
            <v/>
          </cell>
        </row>
        <row r="2900">
          <cell r="H2900" t="str">
            <v/>
          </cell>
        </row>
        <row r="2901">
          <cell r="H2901" t="str">
            <v/>
          </cell>
        </row>
        <row r="2902">
          <cell r="H2902" t="str">
            <v/>
          </cell>
        </row>
        <row r="2903">
          <cell r="H2903" t="str">
            <v/>
          </cell>
        </row>
        <row r="2904">
          <cell r="H2904" t="str">
            <v/>
          </cell>
        </row>
        <row r="2905">
          <cell r="A2905" t="str">
            <v>ITEM  - PÁGINA 1</v>
          </cell>
        </row>
        <row r="2906">
          <cell r="H2906" t="str">
            <v/>
          </cell>
        </row>
        <row r="2907">
          <cell r="H2907" t="str">
            <v/>
          </cell>
        </row>
        <row r="2908">
          <cell r="H2908" t="str">
            <v/>
          </cell>
        </row>
        <row r="2909">
          <cell r="H2909" t="str">
            <v/>
          </cell>
        </row>
        <row r="2910">
          <cell r="H2910" t="str">
            <v/>
          </cell>
        </row>
        <row r="2911">
          <cell r="H2911" t="str">
            <v/>
          </cell>
        </row>
        <row r="2912">
          <cell r="H2912" t="str">
            <v/>
          </cell>
        </row>
        <row r="2913">
          <cell r="H2913" t="str">
            <v/>
          </cell>
        </row>
        <row r="2914">
          <cell r="H2914" t="str">
            <v/>
          </cell>
        </row>
        <row r="2915">
          <cell r="H2915" t="str">
            <v/>
          </cell>
        </row>
        <row r="2916">
          <cell r="H2916" t="str">
            <v/>
          </cell>
        </row>
        <row r="2917">
          <cell r="H2917" t="str">
            <v/>
          </cell>
        </row>
        <row r="2918">
          <cell r="H2918" t="str">
            <v/>
          </cell>
        </row>
        <row r="2919">
          <cell r="H2919" t="str">
            <v/>
          </cell>
        </row>
        <row r="2920">
          <cell r="H2920" t="str">
            <v/>
          </cell>
        </row>
        <row r="2921">
          <cell r="H2921" t="str">
            <v/>
          </cell>
        </row>
        <row r="2922">
          <cell r="H2922" t="str">
            <v/>
          </cell>
        </row>
        <row r="2923">
          <cell r="A2923" t="str">
            <v xml:space="preserve">TOTAL CANTIDAD ITEM </v>
          </cell>
          <cell r="H2923" t="str">
            <v/>
          </cell>
        </row>
        <row r="2924">
          <cell r="A2924" t="str">
            <v>INSERTE PLANO, GRÁFICO O ESQUEMA AQUÍ</v>
          </cell>
        </row>
        <row r="2947">
          <cell r="B2947" t="str">
            <v>JOHNATAN DE JESÚS ATEHORTÚA LONDOÑO</v>
          </cell>
        </row>
        <row r="2948">
          <cell r="B2948" t="str">
            <v xml:space="preserve">PROFESIONAL DE APOYO </v>
          </cell>
        </row>
        <row r="2949">
          <cell r="B2949" t="str">
            <v xml:space="preserve">SECRETARÍA DE PLANEACIÓN Y DESARROLLO TERRITORIAL </v>
          </cell>
        </row>
        <row r="2950">
          <cell r="B2950" t="str">
            <v>M.P. 05202 - 396667 ANT</v>
          </cell>
          <cell r="C2950" t="str">
            <v>ITEM  - PÁGINA 2</v>
          </cell>
        </row>
        <row r="2951">
          <cell r="A2951" t="str">
            <v>DEPARTAMENTO DE ANTIOQUIA</v>
          </cell>
        </row>
        <row r="2952">
          <cell r="A2952" t="str">
            <v>MUNICIPIO DE YARUMAL</v>
          </cell>
        </row>
        <row r="2953">
          <cell r="A2953" t="str">
            <v xml:space="preserve">PROYECTO: MEJORAMIENTO DE VÍAS TERCIARIAS EN EL MUNICIPIO DE YARUMAL ANTIOQUIA </v>
          </cell>
        </row>
        <row r="2955">
          <cell r="A2955" t="str">
            <v>MEMORIAS DE OBRA</v>
          </cell>
        </row>
        <row r="2957">
          <cell r="A2957" t="str">
            <v>ITEM</v>
          </cell>
          <cell r="B2957" t="str">
            <v>DESCRIPCIÓN</v>
          </cell>
          <cell r="G2957" t="str">
            <v>UNIDAD</v>
          </cell>
          <cell r="H2957" t="str">
            <v>CANTIDAD</v>
          </cell>
        </row>
        <row r="2958">
          <cell r="B2958" t="str">
            <v/>
          </cell>
          <cell r="G2958" t="str">
            <v/>
          </cell>
          <cell r="H2958" t="str">
            <v/>
          </cell>
        </row>
        <row r="2960">
          <cell r="A2960" t="str">
            <v>DETALLE</v>
          </cell>
          <cell r="C2960" t="str">
            <v>FACTOR</v>
          </cell>
          <cell r="D2960" t="str">
            <v>CANTIDAD</v>
          </cell>
          <cell r="E2960" t="str">
            <v>A (ML)</v>
          </cell>
          <cell r="F2960" t="str">
            <v>B (M2)</v>
          </cell>
          <cell r="G2960" t="str">
            <v>C (M3)</v>
          </cell>
          <cell r="H2960" t="str">
            <v>TOTAL</v>
          </cell>
        </row>
        <row r="2961">
          <cell r="H2961" t="str">
            <v/>
          </cell>
        </row>
        <row r="2962">
          <cell r="H2962" t="str">
            <v/>
          </cell>
        </row>
        <row r="2963">
          <cell r="H2963" t="str">
            <v/>
          </cell>
        </row>
        <row r="2964">
          <cell r="H2964" t="str">
            <v/>
          </cell>
        </row>
        <row r="2965">
          <cell r="H2965" t="str">
            <v/>
          </cell>
        </row>
        <row r="2966">
          <cell r="H2966" t="str">
            <v/>
          </cell>
        </row>
        <row r="2967">
          <cell r="H2967" t="str">
            <v/>
          </cell>
        </row>
        <row r="2968">
          <cell r="H2968" t="str">
            <v/>
          </cell>
        </row>
        <row r="2969">
          <cell r="H2969" t="str">
            <v/>
          </cell>
        </row>
        <row r="2970">
          <cell r="H2970" t="str">
            <v/>
          </cell>
        </row>
        <row r="2971">
          <cell r="H2971" t="str">
            <v/>
          </cell>
        </row>
        <row r="2972">
          <cell r="H2972" t="str">
            <v/>
          </cell>
        </row>
        <row r="2973">
          <cell r="H2973" t="str">
            <v/>
          </cell>
        </row>
        <row r="2974">
          <cell r="H2974" t="str">
            <v/>
          </cell>
        </row>
        <row r="2975">
          <cell r="H2975" t="str">
            <v/>
          </cell>
        </row>
        <row r="2976">
          <cell r="H2976" t="str">
            <v/>
          </cell>
        </row>
        <row r="2977">
          <cell r="H2977" t="str">
            <v/>
          </cell>
        </row>
        <row r="2978">
          <cell r="H2978" t="str">
            <v/>
          </cell>
        </row>
        <row r="2979">
          <cell r="H2979" t="str">
            <v/>
          </cell>
        </row>
        <row r="2980">
          <cell r="H2980" t="str">
            <v/>
          </cell>
        </row>
        <row r="2981">
          <cell r="H2981" t="str">
            <v/>
          </cell>
        </row>
        <row r="2982">
          <cell r="H2982" t="str">
            <v/>
          </cell>
        </row>
        <row r="2983">
          <cell r="H2983" t="str">
            <v/>
          </cell>
        </row>
        <row r="2984">
          <cell r="H2984" t="str">
            <v/>
          </cell>
        </row>
        <row r="2985">
          <cell r="H2985" t="str">
            <v/>
          </cell>
        </row>
        <row r="2986">
          <cell r="H2986" t="str">
            <v/>
          </cell>
        </row>
        <row r="2987">
          <cell r="H2987" t="str">
            <v/>
          </cell>
        </row>
        <row r="2988">
          <cell r="H2988" t="str">
            <v/>
          </cell>
        </row>
        <row r="2989">
          <cell r="H2989" t="str">
            <v/>
          </cell>
        </row>
        <row r="2990">
          <cell r="H2990" t="str">
            <v/>
          </cell>
        </row>
        <row r="2991">
          <cell r="H2991" t="str">
            <v/>
          </cell>
        </row>
        <row r="2992">
          <cell r="A2992" t="str">
            <v>ITEM  - PÁGINA 1</v>
          </cell>
        </row>
        <row r="2993">
          <cell r="H2993" t="str">
            <v/>
          </cell>
        </row>
        <row r="2994">
          <cell r="H2994" t="str">
            <v/>
          </cell>
        </row>
        <row r="2995">
          <cell r="H2995" t="str">
            <v/>
          </cell>
        </row>
        <row r="2996">
          <cell r="H2996" t="str">
            <v/>
          </cell>
        </row>
        <row r="2997">
          <cell r="H2997" t="str">
            <v/>
          </cell>
        </row>
        <row r="2998">
          <cell r="H2998" t="str">
            <v/>
          </cell>
        </row>
        <row r="2999">
          <cell r="H2999" t="str">
            <v/>
          </cell>
        </row>
        <row r="3000">
          <cell r="H3000" t="str">
            <v/>
          </cell>
        </row>
        <row r="3001">
          <cell r="H3001" t="str">
            <v/>
          </cell>
        </row>
        <row r="3002">
          <cell r="H3002" t="str">
            <v/>
          </cell>
        </row>
        <row r="3003">
          <cell r="H3003" t="str">
            <v/>
          </cell>
        </row>
        <row r="3004">
          <cell r="H3004" t="str">
            <v/>
          </cell>
        </row>
        <row r="3005">
          <cell r="H3005" t="str">
            <v/>
          </cell>
        </row>
        <row r="3006">
          <cell r="H3006" t="str">
            <v/>
          </cell>
        </row>
        <row r="3007">
          <cell r="H3007" t="str">
            <v/>
          </cell>
        </row>
        <row r="3008">
          <cell r="H3008" t="str">
            <v/>
          </cell>
        </row>
        <row r="3009">
          <cell r="H3009" t="str">
            <v/>
          </cell>
        </row>
        <row r="3010">
          <cell r="A3010" t="str">
            <v xml:space="preserve">TOTAL CANTIDAD ITEM </v>
          </cell>
          <cell r="H3010" t="str">
            <v/>
          </cell>
        </row>
        <row r="3011">
          <cell r="A3011" t="str">
            <v>INSERTE PLANO, GRÁFICO O ESQUEMA AQUÍ</v>
          </cell>
        </row>
        <row r="3034">
          <cell r="B3034" t="str">
            <v>JOHNATAN DE JESÚS ATEHORTÚA LONDOÑO</v>
          </cell>
        </row>
        <row r="3035">
          <cell r="B3035" t="str">
            <v xml:space="preserve">PROFESIONAL DE APOYO </v>
          </cell>
        </row>
        <row r="3036">
          <cell r="B3036" t="str">
            <v xml:space="preserve">SECRETARÍA DE PLANEACIÓN Y DESARROLLO TERRITORIAL </v>
          </cell>
        </row>
        <row r="3037">
          <cell r="B3037" t="str">
            <v>M.P. 05202 - 396667 ANT</v>
          </cell>
          <cell r="C3037" t="str">
            <v>ITEM  - PÁGINA 2</v>
          </cell>
        </row>
        <row r="3038">
          <cell r="A3038" t="str">
            <v>DEPARTAMENTO DE ANTIOQUIA</v>
          </cell>
        </row>
        <row r="3039">
          <cell r="A3039" t="str">
            <v>MUNICIPIO DE YARUMAL</v>
          </cell>
        </row>
        <row r="3040">
          <cell r="A3040" t="str">
            <v xml:space="preserve">PROYECTO: MEJORAMIENTO DE VÍAS TERCIARIAS EN EL MUNICIPIO DE YARUMAL ANTIOQUIA </v>
          </cell>
        </row>
        <row r="3042">
          <cell r="A3042" t="str">
            <v>MEMORIAS DE OBRA</v>
          </cell>
        </row>
        <row r="3044">
          <cell r="A3044" t="str">
            <v>ITEM</v>
          </cell>
          <cell r="B3044" t="str">
            <v>DESCRIPCIÓN</v>
          </cell>
          <cell r="G3044" t="str">
            <v>UNIDAD</v>
          </cell>
          <cell r="H3044" t="str">
            <v>CANTIDAD</v>
          </cell>
        </row>
        <row r="3045">
          <cell r="B3045" t="str">
            <v/>
          </cell>
          <cell r="G3045" t="str">
            <v/>
          </cell>
          <cell r="H3045" t="str">
            <v/>
          </cell>
        </row>
        <row r="3047">
          <cell r="A3047" t="str">
            <v>DETALLE</v>
          </cell>
          <cell r="C3047" t="str">
            <v>FACTOR</v>
          </cell>
          <cell r="D3047" t="str">
            <v>CANTIDAD</v>
          </cell>
          <cell r="E3047" t="str">
            <v>A (ML)</v>
          </cell>
          <cell r="F3047" t="str">
            <v>B (M2)</v>
          </cell>
          <cell r="G3047" t="str">
            <v>C (M3)</v>
          </cell>
          <cell r="H3047" t="str">
            <v>TOTAL</v>
          </cell>
        </row>
        <row r="3048">
          <cell r="H3048" t="str">
            <v/>
          </cell>
        </row>
        <row r="3049">
          <cell r="H3049" t="str">
            <v/>
          </cell>
        </row>
        <row r="3050">
          <cell r="H3050" t="str">
            <v/>
          </cell>
        </row>
        <row r="3051">
          <cell r="H3051" t="str">
            <v/>
          </cell>
        </row>
        <row r="3052">
          <cell r="H3052" t="str">
            <v/>
          </cell>
        </row>
        <row r="3053">
          <cell r="H3053" t="str">
            <v/>
          </cell>
        </row>
        <row r="3054">
          <cell r="H3054" t="str">
            <v/>
          </cell>
        </row>
        <row r="3055">
          <cell r="H3055" t="str">
            <v/>
          </cell>
        </row>
        <row r="3056">
          <cell r="H3056" t="str">
            <v/>
          </cell>
        </row>
        <row r="3057">
          <cell r="H3057" t="str">
            <v/>
          </cell>
        </row>
        <row r="3058">
          <cell r="H3058" t="str">
            <v/>
          </cell>
        </row>
        <row r="3059">
          <cell r="H3059" t="str">
            <v/>
          </cell>
        </row>
        <row r="3060">
          <cell r="H3060" t="str">
            <v/>
          </cell>
        </row>
        <row r="3061">
          <cell r="H3061" t="str">
            <v/>
          </cell>
        </row>
        <row r="3062">
          <cell r="H3062" t="str">
            <v/>
          </cell>
        </row>
        <row r="3063">
          <cell r="H3063" t="str">
            <v/>
          </cell>
        </row>
        <row r="3064">
          <cell r="H3064" t="str">
            <v/>
          </cell>
        </row>
        <row r="3065">
          <cell r="H3065" t="str">
            <v/>
          </cell>
        </row>
        <row r="3066">
          <cell r="H3066" t="str">
            <v/>
          </cell>
        </row>
        <row r="3067">
          <cell r="H3067" t="str">
            <v/>
          </cell>
        </row>
        <row r="3068">
          <cell r="H3068" t="str">
            <v/>
          </cell>
        </row>
        <row r="3069">
          <cell r="H3069" t="str">
            <v/>
          </cell>
        </row>
        <row r="3070">
          <cell r="H3070" t="str">
            <v/>
          </cell>
        </row>
        <row r="3071">
          <cell r="H3071" t="str">
            <v/>
          </cell>
        </row>
        <row r="3072">
          <cell r="H3072" t="str">
            <v/>
          </cell>
        </row>
        <row r="3073">
          <cell r="H3073" t="str">
            <v/>
          </cell>
        </row>
        <row r="3074">
          <cell r="H3074" t="str">
            <v/>
          </cell>
        </row>
        <row r="3075">
          <cell r="H3075" t="str">
            <v/>
          </cell>
        </row>
        <row r="3076">
          <cell r="H3076" t="str">
            <v/>
          </cell>
        </row>
        <row r="3077">
          <cell r="H3077" t="str">
            <v/>
          </cell>
        </row>
        <row r="3078">
          <cell r="H3078" t="str">
            <v/>
          </cell>
        </row>
        <row r="3079">
          <cell r="A3079" t="str">
            <v>ITEM  - PÁGINA 1</v>
          </cell>
        </row>
        <row r="3080">
          <cell r="H3080" t="str">
            <v/>
          </cell>
        </row>
        <row r="3081">
          <cell r="H3081" t="str">
            <v/>
          </cell>
        </row>
        <row r="3082">
          <cell r="H3082" t="str">
            <v/>
          </cell>
        </row>
        <row r="3083">
          <cell r="H3083" t="str">
            <v/>
          </cell>
        </row>
        <row r="3084">
          <cell r="H3084" t="str">
            <v/>
          </cell>
        </row>
        <row r="3085">
          <cell r="H3085" t="str">
            <v/>
          </cell>
        </row>
        <row r="3086">
          <cell r="H3086" t="str">
            <v/>
          </cell>
        </row>
        <row r="3087">
          <cell r="H3087" t="str">
            <v/>
          </cell>
        </row>
        <row r="3088">
          <cell r="H3088" t="str">
            <v/>
          </cell>
        </row>
        <row r="3089">
          <cell r="H3089" t="str">
            <v/>
          </cell>
        </row>
        <row r="3090">
          <cell r="H3090" t="str">
            <v/>
          </cell>
        </row>
        <row r="3091">
          <cell r="H3091" t="str">
            <v/>
          </cell>
        </row>
        <row r="3092">
          <cell r="H3092" t="str">
            <v/>
          </cell>
        </row>
        <row r="3093">
          <cell r="H3093" t="str">
            <v/>
          </cell>
        </row>
        <row r="3094">
          <cell r="H3094" t="str">
            <v/>
          </cell>
        </row>
        <row r="3095">
          <cell r="H3095" t="str">
            <v/>
          </cell>
        </row>
        <row r="3096">
          <cell r="H3096" t="str">
            <v/>
          </cell>
        </row>
        <row r="3097">
          <cell r="A3097" t="str">
            <v xml:space="preserve">TOTAL CANTIDAD ITEM </v>
          </cell>
          <cell r="H3097" t="str">
            <v/>
          </cell>
        </row>
        <row r="3098">
          <cell r="A3098" t="str">
            <v>INSERTE PLANO, GRÁFICO O ESQUEMA AQUÍ</v>
          </cell>
        </row>
        <row r="3121">
          <cell r="B3121" t="str">
            <v>JOHNATAN DE JESÚS ATEHORTÚA LONDOÑO</v>
          </cell>
        </row>
        <row r="3122">
          <cell r="B3122" t="str">
            <v xml:space="preserve">PROFESIONAL DE APOYO </v>
          </cell>
        </row>
        <row r="3123">
          <cell r="B3123" t="str">
            <v xml:space="preserve">SECRETARÍA DE PLANEACIÓN Y DESARROLLO TERRITORIAL </v>
          </cell>
        </row>
        <row r="3124">
          <cell r="B3124" t="str">
            <v>M.P. 05202 - 396667 ANT</v>
          </cell>
          <cell r="C3124" t="str">
            <v>ITEM  - PÁGINA 2</v>
          </cell>
        </row>
        <row r="3125">
          <cell r="A3125" t="str">
            <v>DEPARTAMENTO DE ANTIOQUIA</v>
          </cell>
        </row>
        <row r="3126">
          <cell r="A3126" t="str">
            <v>MUNICIPIO DE YARUMAL</v>
          </cell>
        </row>
        <row r="3127">
          <cell r="A3127" t="str">
            <v xml:space="preserve">PROYECTO: MEJORAMIENTO DE VÍAS TERCIARIAS EN EL MUNICIPIO DE YARUMAL ANTIOQUIA </v>
          </cell>
        </row>
        <row r="3129">
          <cell r="A3129" t="str">
            <v>MEMORIAS DE OBRA</v>
          </cell>
        </row>
        <row r="3131">
          <cell r="A3131" t="str">
            <v>ITEM</v>
          </cell>
          <cell r="B3131" t="str">
            <v>DESCRIPCIÓN</v>
          </cell>
          <cell r="G3131" t="str">
            <v>UNIDAD</v>
          </cell>
          <cell r="H3131" t="str">
            <v>CANTIDAD</v>
          </cell>
        </row>
        <row r="3132">
          <cell r="B3132" t="str">
            <v/>
          </cell>
          <cell r="G3132" t="str">
            <v/>
          </cell>
          <cell r="H3132" t="str">
            <v/>
          </cell>
        </row>
        <row r="3134">
          <cell r="A3134" t="str">
            <v>DETALLE</v>
          </cell>
          <cell r="C3134" t="str">
            <v>FACTOR</v>
          </cell>
          <cell r="D3134" t="str">
            <v>CANTIDAD</v>
          </cell>
          <cell r="E3134" t="str">
            <v>A (ML)</v>
          </cell>
          <cell r="F3134" t="str">
            <v>B (M2)</v>
          </cell>
          <cell r="G3134" t="str">
            <v>C (M3)</v>
          </cell>
          <cell r="H3134" t="str">
            <v>TOTAL</v>
          </cell>
        </row>
        <row r="3135">
          <cell r="H3135" t="str">
            <v/>
          </cell>
        </row>
        <row r="3136">
          <cell r="H3136" t="str">
            <v/>
          </cell>
        </row>
        <row r="3137">
          <cell r="H3137" t="str">
            <v/>
          </cell>
        </row>
        <row r="3138">
          <cell r="H3138" t="str">
            <v/>
          </cell>
        </row>
        <row r="3139">
          <cell r="H3139" t="str">
            <v/>
          </cell>
        </row>
        <row r="3140">
          <cell r="H3140" t="str">
            <v/>
          </cell>
        </row>
        <row r="3141">
          <cell r="H3141" t="str">
            <v/>
          </cell>
        </row>
        <row r="3142">
          <cell r="H3142" t="str">
            <v/>
          </cell>
        </row>
        <row r="3143">
          <cell r="H3143" t="str">
            <v/>
          </cell>
        </row>
        <row r="3144">
          <cell r="H3144" t="str">
            <v/>
          </cell>
        </row>
        <row r="3145">
          <cell r="H3145" t="str">
            <v/>
          </cell>
        </row>
        <row r="3146">
          <cell r="H3146" t="str">
            <v/>
          </cell>
        </row>
        <row r="3147">
          <cell r="H3147" t="str">
            <v/>
          </cell>
        </row>
        <row r="3148">
          <cell r="H3148" t="str">
            <v/>
          </cell>
        </row>
        <row r="3149">
          <cell r="H3149" t="str">
            <v/>
          </cell>
        </row>
        <row r="3150">
          <cell r="H3150" t="str">
            <v/>
          </cell>
        </row>
        <row r="3151">
          <cell r="H3151" t="str">
            <v/>
          </cell>
        </row>
        <row r="3152">
          <cell r="H3152" t="str">
            <v/>
          </cell>
        </row>
        <row r="3153">
          <cell r="H3153" t="str">
            <v/>
          </cell>
        </row>
        <row r="3154">
          <cell r="H3154" t="str">
            <v/>
          </cell>
        </row>
        <row r="3155">
          <cell r="H3155" t="str">
            <v/>
          </cell>
        </row>
        <row r="3156">
          <cell r="H3156" t="str">
            <v/>
          </cell>
        </row>
        <row r="3157">
          <cell r="H3157" t="str">
            <v/>
          </cell>
        </row>
        <row r="3158">
          <cell r="H3158" t="str">
            <v/>
          </cell>
        </row>
        <row r="3159">
          <cell r="H3159" t="str">
            <v/>
          </cell>
        </row>
        <row r="3160">
          <cell r="H3160" t="str">
            <v/>
          </cell>
        </row>
        <row r="3161">
          <cell r="H3161" t="str">
            <v/>
          </cell>
        </row>
        <row r="3162">
          <cell r="H3162" t="str">
            <v/>
          </cell>
        </row>
        <row r="3163">
          <cell r="H3163" t="str">
            <v/>
          </cell>
        </row>
        <row r="3164">
          <cell r="H3164" t="str">
            <v/>
          </cell>
        </row>
        <row r="3165">
          <cell r="H3165" t="str">
            <v/>
          </cell>
        </row>
        <row r="3166">
          <cell r="A3166" t="str">
            <v>ITEM  - PÁGINA 1</v>
          </cell>
        </row>
        <row r="3167">
          <cell r="H3167" t="str">
            <v/>
          </cell>
        </row>
        <row r="3168">
          <cell r="H3168" t="str">
            <v/>
          </cell>
        </row>
        <row r="3169">
          <cell r="H3169" t="str">
            <v/>
          </cell>
        </row>
        <row r="3170">
          <cell r="H3170" t="str">
            <v/>
          </cell>
        </row>
        <row r="3171">
          <cell r="H3171" t="str">
            <v/>
          </cell>
        </row>
        <row r="3172">
          <cell r="H3172" t="str">
            <v/>
          </cell>
        </row>
        <row r="3173">
          <cell r="H3173" t="str">
            <v/>
          </cell>
        </row>
        <row r="3174">
          <cell r="H3174" t="str">
            <v/>
          </cell>
        </row>
        <row r="3175">
          <cell r="H3175" t="str">
            <v/>
          </cell>
        </row>
        <row r="3176">
          <cell r="H3176" t="str">
            <v/>
          </cell>
        </row>
        <row r="3177">
          <cell r="H3177" t="str">
            <v/>
          </cell>
        </row>
        <row r="3178">
          <cell r="H3178" t="str">
            <v/>
          </cell>
        </row>
        <row r="3179">
          <cell r="H3179" t="str">
            <v/>
          </cell>
        </row>
        <row r="3180">
          <cell r="H3180" t="str">
            <v/>
          </cell>
        </row>
        <row r="3181">
          <cell r="H3181" t="str">
            <v/>
          </cell>
        </row>
        <row r="3182">
          <cell r="H3182" t="str">
            <v/>
          </cell>
        </row>
        <row r="3183">
          <cell r="H3183" t="str">
            <v/>
          </cell>
        </row>
        <row r="3184">
          <cell r="A3184" t="str">
            <v xml:space="preserve">TOTAL CANTIDAD ITEM </v>
          </cell>
          <cell r="H3184" t="str">
            <v/>
          </cell>
        </row>
        <row r="3185">
          <cell r="A3185" t="str">
            <v>INSERTE PLANO, GRÁFICO O ESQUEMA AQUÍ</v>
          </cell>
        </row>
        <row r="3208">
          <cell r="B3208" t="str">
            <v>JOHNATAN DE JESÚS ATEHORTÚA LONDOÑO</v>
          </cell>
        </row>
        <row r="3209">
          <cell r="B3209" t="str">
            <v xml:space="preserve">PROFESIONAL DE APOYO </v>
          </cell>
        </row>
        <row r="3210">
          <cell r="B3210" t="str">
            <v xml:space="preserve">SECRETARÍA DE PLANEACIÓN Y DESARROLLO TERRITORIAL </v>
          </cell>
        </row>
        <row r="3211">
          <cell r="B3211" t="str">
            <v>M.P. 05202 - 396667 ANT</v>
          </cell>
          <cell r="C3211" t="str">
            <v>ITEM  - PÁGINA 2</v>
          </cell>
        </row>
        <row r="3212">
          <cell r="A3212" t="str">
            <v>DEPARTAMENTO DE ANTIOQUIA</v>
          </cell>
        </row>
        <row r="3213">
          <cell r="A3213" t="str">
            <v>MUNICIPIO DE YARUMAL</v>
          </cell>
        </row>
        <row r="3214">
          <cell r="A3214" t="str">
            <v xml:space="preserve">PROYECTO: MEJORAMIENTO DE VÍAS TERCIARIAS EN EL MUNICIPIO DE YARUMAL ANTIOQUIA </v>
          </cell>
        </row>
        <row r="3216">
          <cell r="A3216" t="str">
            <v>MEMORIAS DE OBRA</v>
          </cell>
        </row>
        <row r="3218">
          <cell r="A3218" t="str">
            <v>ITEM</v>
          </cell>
          <cell r="B3218" t="str">
            <v>DESCRIPCIÓN</v>
          </cell>
          <cell r="G3218" t="str">
            <v>UNIDAD</v>
          </cell>
          <cell r="H3218" t="str">
            <v>CANTIDAD</v>
          </cell>
        </row>
        <row r="3219">
          <cell r="B3219" t="str">
            <v/>
          </cell>
          <cell r="G3219" t="str">
            <v/>
          </cell>
          <cell r="H3219" t="str">
            <v/>
          </cell>
        </row>
        <row r="3221">
          <cell r="A3221" t="str">
            <v>DETALLE</v>
          </cell>
          <cell r="C3221" t="str">
            <v>FACTOR</v>
          </cell>
          <cell r="D3221" t="str">
            <v>CANTIDAD</v>
          </cell>
          <cell r="E3221" t="str">
            <v>A (ML)</v>
          </cell>
          <cell r="F3221" t="str">
            <v>B (M2)</v>
          </cell>
          <cell r="G3221" t="str">
            <v>C (M3)</v>
          </cell>
          <cell r="H3221" t="str">
            <v>TOTAL</v>
          </cell>
        </row>
        <row r="3222">
          <cell r="H3222" t="str">
            <v/>
          </cell>
        </row>
        <row r="3223">
          <cell r="H3223" t="str">
            <v/>
          </cell>
        </row>
        <row r="3224">
          <cell r="H3224" t="str">
            <v/>
          </cell>
        </row>
        <row r="3225">
          <cell r="H3225" t="str">
            <v/>
          </cell>
        </row>
        <row r="3226">
          <cell r="H3226" t="str">
            <v/>
          </cell>
        </row>
        <row r="3227">
          <cell r="H3227" t="str">
            <v/>
          </cell>
        </row>
        <row r="3228">
          <cell r="H3228" t="str">
            <v/>
          </cell>
        </row>
        <row r="3229">
          <cell r="H3229" t="str">
            <v/>
          </cell>
        </row>
        <row r="3230">
          <cell r="H3230" t="str">
            <v/>
          </cell>
        </row>
        <row r="3231">
          <cell r="H3231" t="str">
            <v/>
          </cell>
        </row>
        <row r="3232">
          <cell r="H3232" t="str">
            <v/>
          </cell>
        </row>
        <row r="3233">
          <cell r="H3233" t="str">
            <v/>
          </cell>
        </row>
        <row r="3234">
          <cell r="H3234" t="str">
            <v/>
          </cell>
        </row>
        <row r="3235">
          <cell r="H3235" t="str">
            <v/>
          </cell>
        </row>
        <row r="3236">
          <cell r="H3236" t="str">
            <v/>
          </cell>
        </row>
        <row r="3237">
          <cell r="H3237" t="str">
            <v/>
          </cell>
        </row>
        <row r="3238">
          <cell r="H3238" t="str">
            <v/>
          </cell>
        </row>
        <row r="3239">
          <cell r="H3239" t="str">
            <v/>
          </cell>
        </row>
        <row r="3240">
          <cell r="H3240" t="str">
            <v/>
          </cell>
        </row>
        <row r="3241">
          <cell r="H3241" t="str">
            <v/>
          </cell>
        </row>
        <row r="3242">
          <cell r="H3242" t="str">
            <v/>
          </cell>
        </row>
        <row r="3243">
          <cell r="H3243" t="str">
            <v/>
          </cell>
        </row>
        <row r="3244">
          <cell r="H3244" t="str">
            <v/>
          </cell>
        </row>
        <row r="3245">
          <cell r="H3245" t="str">
            <v/>
          </cell>
        </row>
        <row r="3246">
          <cell r="H3246" t="str">
            <v/>
          </cell>
        </row>
        <row r="3247">
          <cell r="H3247" t="str">
            <v/>
          </cell>
        </row>
        <row r="3248">
          <cell r="H3248" t="str">
            <v/>
          </cell>
        </row>
        <row r="3249">
          <cell r="H3249" t="str">
            <v/>
          </cell>
        </row>
        <row r="3250">
          <cell r="H3250" t="str">
            <v/>
          </cell>
        </row>
        <row r="3251">
          <cell r="H3251" t="str">
            <v/>
          </cell>
        </row>
        <row r="3252">
          <cell r="H3252" t="str">
            <v/>
          </cell>
        </row>
        <row r="3253">
          <cell r="A3253" t="str">
            <v>ITEM  - PÁGINA 1</v>
          </cell>
        </row>
        <row r="3254">
          <cell r="H3254" t="str">
            <v/>
          </cell>
        </row>
        <row r="3255">
          <cell r="H3255" t="str">
            <v/>
          </cell>
        </row>
        <row r="3256">
          <cell r="H3256" t="str">
            <v/>
          </cell>
        </row>
        <row r="3257">
          <cell r="H3257" t="str">
            <v/>
          </cell>
        </row>
        <row r="3258">
          <cell r="H3258" t="str">
            <v/>
          </cell>
        </row>
        <row r="3259">
          <cell r="H3259" t="str">
            <v/>
          </cell>
        </row>
        <row r="3260">
          <cell r="H3260" t="str">
            <v/>
          </cell>
        </row>
        <row r="3261">
          <cell r="H3261" t="str">
            <v/>
          </cell>
        </row>
        <row r="3262">
          <cell r="H3262" t="str">
            <v/>
          </cell>
        </row>
        <row r="3263">
          <cell r="H3263" t="str">
            <v/>
          </cell>
        </row>
        <row r="3264">
          <cell r="H3264" t="str">
            <v/>
          </cell>
        </row>
        <row r="3265">
          <cell r="H3265" t="str">
            <v/>
          </cell>
        </row>
        <row r="3266">
          <cell r="H3266" t="str">
            <v/>
          </cell>
        </row>
        <row r="3267">
          <cell r="H3267" t="str">
            <v/>
          </cell>
        </row>
        <row r="3268">
          <cell r="H3268" t="str">
            <v/>
          </cell>
        </row>
        <row r="3269">
          <cell r="H3269" t="str">
            <v/>
          </cell>
        </row>
        <row r="3270">
          <cell r="H3270" t="str">
            <v/>
          </cell>
        </row>
        <row r="3271">
          <cell r="A3271" t="str">
            <v xml:space="preserve">TOTAL CANTIDAD ITEM </v>
          </cell>
          <cell r="H3271" t="str">
            <v/>
          </cell>
        </row>
        <row r="3272">
          <cell r="A3272" t="str">
            <v>INSERTE PLANO, GRÁFICO O ESQUEMA AQUÍ</v>
          </cell>
        </row>
        <row r="3295">
          <cell r="B3295" t="str">
            <v>JOHNATAN DE JESÚS ATEHORTÚA LONDOÑO</v>
          </cell>
        </row>
        <row r="3296">
          <cell r="B3296" t="str">
            <v xml:space="preserve">PROFESIONAL DE APOYO </v>
          </cell>
        </row>
        <row r="3297">
          <cell r="B3297" t="str">
            <v xml:space="preserve">SECRETARÍA DE PLANEACIÓN Y DESARROLLO TERRITORIAL </v>
          </cell>
        </row>
        <row r="3298">
          <cell r="B3298" t="str">
            <v>M.P. 05202 - 396667 ANT</v>
          </cell>
          <cell r="C3298" t="str">
            <v>ITEM  - PÁGINA 2</v>
          </cell>
        </row>
        <row r="3299">
          <cell r="A3299" t="str">
            <v>DEPARTAMENTO DE ANTIOQUIA</v>
          </cell>
        </row>
        <row r="3300">
          <cell r="A3300" t="str">
            <v>MUNICIPIO DE YARUMAL</v>
          </cell>
        </row>
        <row r="3301">
          <cell r="A3301" t="str">
            <v xml:space="preserve">PROYECTO: MEJORAMIENTO DE VÍAS TERCIARIAS EN EL MUNICIPIO DE YARUMAL ANTIOQUIA </v>
          </cell>
        </row>
        <row r="3303">
          <cell r="A3303" t="str">
            <v>MEMORIAS DE OBRA</v>
          </cell>
        </row>
        <row r="3305">
          <cell r="A3305" t="str">
            <v>ITEM</v>
          </cell>
          <cell r="B3305" t="str">
            <v>DESCRIPCIÓN</v>
          </cell>
          <cell r="G3305" t="str">
            <v>UNIDAD</v>
          </cell>
          <cell r="H3305" t="str">
            <v>CANTIDAD</v>
          </cell>
        </row>
        <row r="3306">
          <cell r="B3306" t="str">
            <v/>
          </cell>
          <cell r="G3306" t="str">
            <v/>
          </cell>
          <cell r="H3306" t="str">
            <v/>
          </cell>
        </row>
        <row r="3308">
          <cell r="A3308" t="str">
            <v>DETALLE</v>
          </cell>
          <cell r="C3308" t="str">
            <v>FACTOR</v>
          </cell>
          <cell r="D3308" t="str">
            <v>CANTIDAD</v>
          </cell>
          <cell r="E3308" t="str">
            <v>A (ML)</v>
          </cell>
          <cell r="F3308" t="str">
            <v>B (M2)</v>
          </cell>
          <cell r="G3308" t="str">
            <v>C (M3)</v>
          </cell>
          <cell r="H3308" t="str">
            <v>TOTAL</v>
          </cell>
        </row>
        <row r="3309">
          <cell r="H3309" t="str">
            <v/>
          </cell>
        </row>
        <row r="3310">
          <cell r="H3310" t="str">
            <v/>
          </cell>
        </row>
        <row r="3311">
          <cell r="H3311" t="str">
            <v/>
          </cell>
        </row>
        <row r="3312">
          <cell r="H3312" t="str">
            <v/>
          </cell>
        </row>
        <row r="3313">
          <cell r="H3313" t="str">
            <v/>
          </cell>
        </row>
        <row r="3314">
          <cell r="H3314" t="str">
            <v/>
          </cell>
        </row>
        <row r="3315">
          <cell r="H3315" t="str">
            <v/>
          </cell>
        </row>
        <row r="3316">
          <cell r="H3316" t="str">
            <v/>
          </cell>
        </row>
        <row r="3317">
          <cell r="H3317" t="str">
            <v/>
          </cell>
        </row>
        <row r="3318">
          <cell r="H3318" t="str">
            <v/>
          </cell>
        </row>
        <row r="3319">
          <cell r="H3319" t="str">
            <v/>
          </cell>
        </row>
        <row r="3320">
          <cell r="H3320" t="str">
            <v/>
          </cell>
        </row>
        <row r="3321">
          <cell r="H3321" t="str">
            <v/>
          </cell>
        </row>
        <row r="3322">
          <cell r="H3322" t="str">
            <v/>
          </cell>
        </row>
        <row r="3323">
          <cell r="H3323" t="str">
            <v/>
          </cell>
        </row>
        <row r="3324">
          <cell r="H3324" t="str">
            <v/>
          </cell>
        </row>
        <row r="3325">
          <cell r="H3325" t="str">
            <v/>
          </cell>
        </row>
        <row r="3326">
          <cell r="H3326" t="str">
            <v/>
          </cell>
        </row>
        <row r="3327">
          <cell r="H3327" t="str">
            <v/>
          </cell>
        </row>
        <row r="3328">
          <cell r="H3328" t="str">
            <v/>
          </cell>
        </row>
        <row r="3329">
          <cell r="H3329" t="str">
            <v/>
          </cell>
        </row>
        <row r="3330">
          <cell r="H3330" t="str">
            <v/>
          </cell>
        </row>
        <row r="3331">
          <cell r="H3331" t="str">
            <v/>
          </cell>
        </row>
        <row r="3332">
          <cell r="H3332" t="str">
            <v/>
          </cell>
        </row>
        <row r="3333">
          <cell r="H3333" t="str">
            <v/>
          </cell>
        </row>
        <row r="3334">
          <cell r="H3334" t="str">
            <v/>
          </cell>
        </row>
        <row r="3335">
          <cell r="H3335" t="str">
            <v/>
          </cell>
        </row>
        <row r="3336">
          <cell r="H3336" t="str">
            <v/>
          </cell>
        </row>
        <row r="3337">
          <cell r="H3337" t="str">
            <v/>
          </cell>
        </row>
        <row r="3338">
          <cell r="H3338" t="str">
            <v/>
          </cell>
        </row>
        <row r="3339">
          <cell r="H3339" t="str">
            <v/>
          </cell>
        </row>
        <row r="3340">
          <cell r="A3340" t="str">
            <v>ITEM  - PÁGINA 1</v>
          </cell>
        </row>
        <row r="3341">
          <cell r="H3341" t="str">
            <v/>
          </cell>
        </row>
        <row r="3342">
          <cell r="H3342" t="str">
            <v/>
          </cell>
        </row>
        <row r="3343">
          <cell r="H3343" t="str">
            <v/>
          </cell>
        </row>
        <row r="3344">
          <cell r="H3344" t="str">
            <v/>
          </cell>
        </row>
        <row r="3345">
          <cell r="H3345" t="str">
            <v/>
          </cell>
        </row>
        <row r="3346">
          <cell r="H3346" t="str">
            <v/>
          </cell>
        </row>
        <row r="3347">
          <cell r="H3347" t="str">
            <v/>
          </cell>
        </row>
        <row r="3348">
          <cell r="H3348" t="str">
            <v/>
          </cell>
        </row>
        <row r="3349">
          <cell r="H3349" t="str">
            <v/>
          </cell>
        </row>
        <row r="3350">
          <cell r="H3350" t="str">
            <v/>
          </cell>
        </row>
        <row r="3351">
          <cell r="H3351" t="str">
            <v/>
          </cell>
        </row>
        <row r="3352">
          <cell r="H3352" t="str">
            <v/>
          </cell>
        </row>
        <row r="3353">
          <cell r="H3353" t="str">
            <v/>
          </cell>
        </row>
        <row r="3354">
          <cell r="H3354" t="str">
            <v/>
          </cell>
        </row>
        <row r="3355">
          <cell r="H3355" t="str">
            <v/>
          </cell>
        </row>
        <row r="3356">
          <cell r="H3356" t="str">
            <v/>
          </cell>
        </row>
        <row r="3357">
          <cell r="H3357" t="str">
            <v/>
          </cell>
        </row>
        <row r="3358">
          <cell r="A3358" t="str">
            <v xml:space="preserve">TOTAL CANTIDAD ITEM </v>
          </cell>
          <cell r="H3358" t="str">
            <v/>
          </cell>
        </row>
        <row r="3359">
          <cell r="A3359" t="str">
            <v>INSERTE PLANO, GRÁFICO O ESQUEMA AQUÍ</v>
          </cell>
        </row>
        <row r="3382">
          <cell r="B3382" t="str">
            <v>JOHNATAN DE JESÚS ATEHORTÚA LONDOÑO</v>
          </cell>
        </row>
        <row r="3383">
          <cell r="B3383" t="str">
            <v xml:space="preserve">PROFESIONAL DE APOYO </v>
          </cell>
        </row>
        <row r="3384">
          <cell r="B3384" t="str">
            <v xml:space="preserve">SECRETARÍA DE PLANEACIÓN Y DESARROLLO TERRITORIAL </v>
          </cell>
        </row>
        <row r="3385">
          <cell r="B3385" t="str">
            <v>M.P. 05202 - 396667 ANT</v>
          </cell>
          <cell r="C3385" t="str">
            <v>ITEM  - PÁGINA 2</v>
          </cell>
        </row>
        <row r="3386">
          <cell r="A3386" t="str">
            <v>DEPARTAMENTO DE ANTIOQUIA</v>
          </cell>
        </row>
        <row r="3387">
          <cell r="A3387" t="str">
            <v>MUNICIPIO DE YARUMAL</v>
          </cell>
        </row>
        <row r="3388">
          <cell r="A3388" t="str">
            <v xml:space="preserve">PROYECTO: MEJORAMIENTO DE VÍAS TERCIARIAS EN EL MUNICIPIO DE YARUMAL ANTIOQUIA </v>
          </cell>
        </row>
        <row r="3390">
          <cell r="A3390" t="str">
            <v>MEMORIAS DE OBRA</v>
          </cell>
        </row>
        <row r="3392">
          <cell r="A3392" t="str">
            <v>ITEM</v>
          </cell>
          <cell r="B3392" t="str">
            <v>DESCRIPCIÓN</v>
          </cell>
          <cell r="G3392" t="str">
            <v>UNIDAD</v>
          </cell>
          <cell r="H3392" t="str">
            <v>CANTIDAD</v>
          </cell>
        </row>
        <row r="3393">
          <cell r="B3393" t="str">
            <v/>
          </cell>
          <cell r="G3393" t="str">
            <v/>
          </cell>
          <cell r="H3393" t="str">
            <v/>
          </cell>
        </row>
        <row r="3395">
          <cell r="A3395" t="str">
            <v>DETALLE</v>
          </cell>
          <cell r="C3395" t="str">
            <v>FACTOR</v>
          </cell>
          <cell r="D3395" t="str">
            <v>CANTIDAD</v>
          </cell>
          <cell r="E3395" t="str">
            <v>A (ML)</v>
          </cell>
          <cell r="F3395" t="str">
            <v>B (M2)</v>
          </cell>
          <cell r="G3395" t="str">
            <v>C (M3)</v>
          </cell>
          <cell r="H3395" t="str">
            <v>TOTAL</v>
          </cell>
        </row>
        <row r="3396">
          <cell r="H3396" t="str">
            <v/>
          </cell>
        </row>
        <row r="3397">
          <cell r="H3397" t="str">
            <v/>
          </cell>
        </row>
        <row r="3398">
          <cell r="H3398" t="str">
            <v/>
          </cell>
        </row>
        <row r="3399">
          <cell r="H3399" t="str">
            <v/>
          </cell>
        </row>
        <row r="3400">
          <cell r="H3400" t="str">
            <v/>
          </cell>
        </row>
        <row r="3401">
          <cell r="H3401" t="str">
            <v/>
          </cell>
        </row>
        <row r="3402">
          <cell r="H3402" t="str">
            <v/>
          </cell>
        </row>
        <row r="3403">
          <cell r="H3403" t="str">
            <v/>
          </cell>
        </row>
        <row r="3404">
          <cell r="H3404" t="str">
            <v/>
          </cell>
        </row>
        <row r="3405">
          <cell r="H3405" t="str">
            <v/>
          </cell>
        </row>
        <row r="3406">
          <cell r="H3406" t="str">
            <v/>
          </cell>
        </row>
        <row r="3407">
          <cell r="H3407" t="str">
            <v/>
          </cell>
        </row>
        <row r="3408">
          <cell r="H3408" t="str">
            <v/>
          </cell>
        </row>
        <row r="3409">
          <cell r="H3409" t="str">
            <v/>
          </cell>
        </row>
        <row r="3410">
          <cell r="H3410" t="str">
            <v/>
          </cell>
        </row>
        <row r="3411">
          <cell r="H3411" t="str">
            <v/>
          </cell>
        </row>
        <row r="3412">
          <cell r="H3412" t="str">
            <v/>
          </cell>
        </row>
        <row r="3413">
          <cell r="H3413" t="str">
            <v/>
          </cell>
        </row>
        <row r="3414">
          <cell r="H3414" t="str">
            <v/>
          </cell>
        </row>
        <row r="3415">
          <cell r="H3415" t="str">
            <v/>
          </cell>
        </row>
        <row r="3416">
          <cell r="H3416" t="str">
            <v/>
          </cell>
        </row>
        <row r="3417">
          <cell r="H3417" t="str">
            <v/>
          </cell>
        </row>
        <row r="3418">
          <cell r="H3418" t="str">
            <v/>
          </cell>
        </row>
        <row r="3419">
          <cell r="H3419" t="str">
            <v/>
          </cell>
        </row>
        <row r="3420">
          <cell r="H3420" t="str">
            <v/>
          </cell>
        </row>
        <row r="3421">
          <cell r="H3421" t="str">
            <v/>
          </cell>
        </row>
        <row r="3422">
          <cell r="H3422" t="str">
            <v/>
          </cell>
        </row>
        <row r="3423">
          <cell r="H3423" t="str">
            <v/>
          </cell>
        </row>
        <row r="3424">
          <cell r="H3424" t="str">
            <v/>
          </cell>
        </row>
        <row r="3425">
          <cell r="H3425" t="str">
            <v/>
          </cell>
        </row>
        <row r="3426">
          <cell r="H3426" t="str">
            <v/>
          </cell>
        </row>
        <row r="3427">
          <cell r="A3427" t="str">
            <v>ITEM  - PÁGINA 1</v>
          </cell>
        </row>
        <row r="3428">
          <cell r="H3428" t="str">
            <v/>
          </cell>
        </row>
        <row r="3429">
          <cell r="H3429" t="str">
            <v/>
          </cell>
        </row>
        <row r="3430">
          <cell r="H3430" t="str">
            <v/>
          </cell>
        </row>
        <row r="3431">
          <cell r="H3431" t="str">
            <v/>
          </cell>
        </row>
        <row r="3432">
          <cell r="H3432" t="str">
            <v/>
          </cell>
        </row>
        <row r="3433">
          <cell r="H3433" t="str">
            <v/>
          </cell>
        </row>
        <row r="3434">
          <cell r="H3434" t="str">
            <v/>
          </cell>
        </row>
        <row r="3435">
          <cell r="H3435" t="str">
            <v/>
          </cell>
        </row>
        <row r="3436">
          <cell r="H3436" t="str">
            <v/>
          </cell>
        </row>
        <row r="3437">
          <cell r="H3437" t="str">
            <v/>
          </cell>
        </row>
        <row r="3438">
          <cell r="H3438" t="str">
            <v/>
          </cell>
        </row>
        <row r="3439">
          <cell r="H3439" t="str">
            <v/>
          </cell>
        </row>
        <row r="3440">
          <cell r="H3440" t="str">
            <v/>
          </cell>
        </row>
        <row r="3441">
          <cell r="H3441" t="str">
            <v/>
          </cell>
        </row>
        <row r="3442">
          <cell r="H3442" t="str">
            <v/>
          </cell>
        </row>
        <row r="3443">
          <cell r="H3443" t="str">
            <v/>
          </cell>
        </row>
        <row r="3444">
          <cell r="H3444" t="str">
            <v/>
          </cell>
        </row>
        <row r="3445">
          <cell r="A3445" t="str">
            <v xml:space="preserve">TOTAL CANTIDAD ITEM </v>
          </cell>
          <cell r="H3445" t="str">
            <v/>
          </cell>
        </row>
        <row r="3446">
          <cell r="A3446" t="str">
            <v>INSERTE PLANO, GRÁFICO O ESQUEMA AQUÍ</v>
          </cell>
        </row>
        <row r="3469">
          <cell r="B3469" t="str">
            <v>JOHNATAN DE JESÚS ATEHORTÚA LONDOÑO</v>
          </cell>
        </row>
        <row r="3470">
          <cell r="B3470" t="str">
            <v xml:space="preserve">PROFESIONAL DE APOYO </v>
          </cell>
        </row>
        <row r="3471">
          <cell r="B3471" t="str">
            <v xml:space="preserve">SECRETARÍA DE PLANEACIÓN Y DESARROLLO TERRITORIAL </v>
          </cell>
        </row>
        <row r="3472">
          <cell r="B3472" t="str">
            <v>M.P. 05202 - 396667 ANT</v>
          </cell>
          <cell r="C3472" t="str">
            <v>ITEM  - PÁGINA 2</v>
          </cell>
        </row>
        <row r="3473">
          <cell r="A3473" t="str">
            <v>DEPARTAMENTO DE ANTIOQUIA</v>
          </cell>
        </row>
        <row r="3474">
          <cell r="A3474" t="str">
            <v>MUNICIPIO DE YARUMAL</v>
          </cell>
        </row>
        <row r="3475">
          <cell r="A3475" t="str">
            <v xml:space="preserve">PROYECTO: MEJORAMIENTO DE VÍAS TERCIARIAS EN EL MUNICIPIO DE YARUMAL ANTIOQUIA </v>
          </cell>
        </row>
        <row r="3477">
          <cell r="A3477" t="str">
            <v>MEMORIAS DE OBRA</v>
          </cell>
        </row>
        <row r="3479">
          <cell r="A3479" t="str">
            <v>ITEM</v>
          </cell>
          <cell r="B3479" t="str">
            <v>DESCRIPCIÓN</v>
          </cell>
          <cell r="G3479" t="str">
            <v>UNIDAD</v>
          </cell>
          <cell r="H3479" t="str">
            <v>CANTIDAD</v>
          </cell>
        </row>
        <row r="3480">
          <cell r="B3480" t="str">
            <v/>
          </cell>
          <cell r="G3480" t="str">
            <v/>
          </cell>
          <cell r="H3480" t="str">
            <v/>
          </cell>
        </row>
        <row r="3482">
          <cell r="A3482" t="str">
            <v>DETALLE</v>
          </cell>
          <cell r="C3482" t="str">
            <v>FACTOR</v>
          </cell>
          <cell r="D3482" t="str">
            <v>CANTIDAD</v>
          </cell>
          <cell r="E3482" t="str">
            <v>A (ML)</v>
          </cell>
          <cell r="F3482" t="str">
            <v>B (M2)</v>
          </cell>
          <cell r="G3482" t="str">
            <v>C (M3)</v>
          </cell>
          <cell r="H3482" t="str">
            <v>TOTAL</v>
          </cell>
        </row>
        <row r="3483">
          <cell r="H3483" t="str">
            <v/>
          </cell>
        </row>
        <row r="3484">
          <cell r="H3484" t="str">
            <v/>
          </cell>
        </row>
        <row r="3485">
          <cell r="H3485" t="str">
            <v/>
          </cell>
        </row>
        <row r="3486">
          <cell r="H3486" t="str">
            <v/>
          </cell>
        </row>
        <row r="3487">
          <cell r="H3487" t="str">
            <v/>
          </cell>
        </row>
        <row r="3488">
          <cell r="H3488" t="str">
            <v/>
          </cell>
        </row>
        <row r="3489">
          <cell r="H3489" t="str">
            <v/>
          </cell>
        </row>
        <row r="3490">
          <cell r="H3490" t="str">
            <v/>
          </cell>
        </row>
        <row r="3491">
          <cell r="H3491" t="str">
            <v/>
          </cell>
        </row>
        <row r="3492">
          <cell r="H3492" t="str">
            <v/>
          </cell>
        </row>
        <row r="3493">
          <cell r="H3493" t="str">
            <v/>
          </cell>
        </row>
        <row r="3494">
          <cell r="H3494" t="str">
            <v/>
          </cell>
        </row>
        <row r="3495">
          <cell r="H3495" t="str">
            <v/>
          </cell>
        </row>
        <row r="3496">
          <cell r="H3496" t="str">
            <v/>
          </cell>
        </row>
        <row r="3497">
          <cell r="H3497" t="str">
            <v/>
          </cell>
        </row>
        <row r="3498">
          <cell r="H3498" t="str">
            <v/>
          </cell>
        </row>
        <row r="3499">
          <cell r="H3499" t="str">
            <v/>
          </cell>
        </row>
        <row r="3500">
          <cell r="H3500" t="str">
            <v/>
          </cell>
        </row>
        <row r="3501">
          <cell r="H3501" t="str">
            <v/>
          </cell>
        </row>
        <row r="3502">
          <cell r="H3502" t="str">
            <v/>
          </cell>
        </row>
        <row r="3503">
          <cell r="H3503" t="str">
            <v/>
          </cell>
        </row>
        <row r="3504">
          <cell r="H3504" t="str">
            <v/>
          </cell>
        </row>
        <row r="3505">
          <cell r="H3505" t="str">
            <v/>
          </cell>
        </row>
        <row r="3506">
          <cell r="H3506" t="str">
            <v/>
          </cell>
        </row>
        <row r="3507">
          <cell r="H3507" t="str">
            <v/>
          </cell>
        </row>
        <row r="3508">
          <cell r="H3508" t="str">
            <v/>
          </cell>
        </row>
        <row r="3509">
          <cell r="H3509" t="str">
            <v/>
          </cell>
        </row>
        <row r="3510">
          <cell r="H3510" t="str">
            <v/>
          </cell>
        </row>
        <row r="3511">
          <cell r="H3511" t="str">
            <v/>
          </cell>
        </row>
        <row r="3512">
          <cell r="H3512" t="str">
            <v/>
          </cell>
        </row>
        <row r="3513">
          <cell r="H3513" t="str">
            <v/>
          </cell>
        </row>
        <row r="3514">
          <cell r="A3514" t="str">
            <v>ITEM  - PÁGINA 1</v>
          </cell>
        </row>
        <row r="3515">
          <cell r="H3515" t="str">
            <v/>
          </cell>
        </row>
        <row r="3516">
          <cell r="H3516" t="str">
            <v/>
          </cell>
        </row>
        <row r="3517">
          <cell r="H3517" t="str">
            <v/>
          </cell>
        </row>
        <row r="3518">
          <cell r="H3518" t="str">
            <v/>
          </cell>
        </row>
        <row r="3519">
          <cell r="H3519" t="str">
            <v/>
          </cell>
        </row>
        <row r="3520">
          <cell r="H3520" t="str">
            <v/>
          </cell>
        </row>
        <row r="3521">
          <cell r="H3521" t="str">
            <v/>
          </cell>
        </row>
        <row r="3522">
          <cell r="H3522" t="str">
            <v/>
          </cell>
        </row>
        <row r="3523">
          <cell r="H3523" t="str">
            <v/>
          </cell>
        </row>
        <row r="3524">
          <cell r="H3524" t="str">
            <v/>
          </cell>
        </row>
        <row r="3525">
          <cell r="H3525" t="str">
            <v/>
          </cell>
        </row>
        <row r="3526">
          <cell r="H3526" t="str">
            <v/>
          </cell>
        </row>
        <row r="3527">
          <cell r="H3527" t="str">
            <v/>
          </cell>
        </row>
        <row r="3528">
          <cell r="H3528" t="str">
            <v/>
          </cell>
        </row>
        <row r="3529">
          <cell r="H3529" t="str">
            <v/>
          </cell>
        </row>
        <row r="3530">
          <cell r="H3530" t="str">
            <v/>
          </cell>
        </row>
        <row r="3531">
          <cell r="H3531" t="str">
            <v/>
          </cell>
        </row>
        <row r="3532">
          <cell r="A3532" t="str">
            <v xml:space="preserve">TOTAL CANTIDAD ITEM </v>
          </cell>
          <cell r="H3532" t="str">
            <v/>
          </cell>
        </row>
        <row r="3533">
          <cell r="A3533" t="str">
            <v>INSERTE PLANO, GRÁFICO O ESQUEMA AQUÍ</v>
          </cell>
        </row>
        <row r="3556">
          <cell r="B3556" t="str">
            <v>JOHNATAN DE JESÚS ATEHORTÚA LONDOÑO</v>
          </cell>
        </row>
        <row r="3557">
          <cell r="B3557" t="str">
            <v xml:space="preserve">PROFESIONAL DE APOYO </v>
          </cell>
        </row>
        <row r="3558">
          <cell r="B3558" t="str">
            <v xml:space="preserve">SECRETARÍA DE PLANEACIÓN Y DESARROLLO TERRITORIAL </v>
          </cell>
        </row>
        <row r="3559">
          <cell r="B3559" t="str">
            <v>M.P. 05202 - 396667 ANT</v>
          </cell>
          <cell r="C3559" t="str">
            <v>ITEM  - PÁGINA 2</v>
          </cell>
        </row>
        <row r="3560">
          <cell r="A3560" t="str">
            <v>DEPARTAMENTO DE ANTIOQUIA</v>
          </cell>
        </row>
        <row r="3561">
          <cell r="A3561" t="str">
            <v>MUNICIPIO DE YARUMAL</v>
          </cell>
        </row>
        <row r="3562">
          <cell r="A3562" t="str">
            <v xml:space="preserve">PROYECTO: MEJORAMIENTO DE VÍAS TERCIARIAS EN EL MUNICIPIO DE YARUMAL ANTIOQUIA </v>
          </cell>
        </row>
        <row r="3564">
          <cell r="A3564" t="str">
            <v>MEMORIAS DE OBRA</v>
          </cell>
        </row>
        <row r="3566">
          <cell r="A3566" t="str">
            <v>ITEM</v>
          </cell>
          <cell r="B3566" t="str">
            <v>DESCRIPCIÓN</v>
          </cell>
          <cell r="G3566" t="str">
            <v>UNIDAD</v>
          </cell>
          <cell r="H3566" t="str">
            <v>CANTIDAD</v>
          </cell>
        </row>
        <row r="3567">
          <cell r="B3567" t="str">
            <v/>
          </cell>
          <cell r="G3567" t="str">
            <v/>
          </cell>
          <cell r="H3567" t="str">
            <v/>
          </cell>
        </row>
        <row r="3569">
          <cell r="A3569" t="str">
            <v>DETALLE</v>
          </cell>
          <cell r="C3569" t="str">
            <v>FACTOR</v>
          </cell>
          <cell r="D3569" t="str">
            <v>CANTIDAD</v>
          </cell>
          <cell r="E3569" t="str">
            <v>A (ML)</v>
          </cell>
          <cell r="F3569" t="str">
            <v>B (M2)</v>
          </cell>
          <cell r="G3569" t="str">
            <v>C (M3)</v>
          </cell>
          <cell r="H3569" t="str">
            <v>TOTAL</v>
          </cell>
        </row>
        <row r="3570">
          <cell r="H3570" t="str">
            <v/>
          </cell>
        </row>
        <row r="3571">
          <cell r="H3571" t="str">
            <v/>
          </cell>
        </row>
        <row r="3572">
          <cell r="H3572" t="str">
            <v/>
          </cell>
        </row>
        <row r="3573">
          <cell r="H3573" t="str">
            <v/>
          </cell>
        </row>
        <row r="3574">
          <cell r="H3574" t="str">
            <v/>
          </cell>
        </row>
        <row r="3575">
          <cell r="H3575" t="str">
            <v/>
          </cell>
        </row>
        <row r="3576">
          <cell r="H3576" t="str">
            <v/>
          </cell>
        </row>
        <row r="3577">
          <cell r="H3577" t="str">
            <v/>
          </cell>
        </row>
        <row r="3578">
          <cell r="H3578" t="str">
            <v/>
          </cell>
        </row>
        <row r="3579">
          <cell r="H3579" t="str">
            <v/>
          </cell>
        </row>
        <row r="3580">
          <cell r="H3580" t="str">
            <v/>
          </cell>
        </row>
        <row r="3581">
          <cell r="H3581" t="str">
            <v/>
          </cell>
        </row>
        <row r="3582">
          <cell r="H3582" t="str">
            <v/>
          </cell>
        </row>
        <row r="3583">
          <cell r="H3583" t="str">
            <v/>
          </cell>
        </row>
        <row r="3584">
          <cell r="H3584" t="str">
            <v/>
          </cell>
        </row>
        <row r="3585">
          <cell r="H3585" t="str">
            <v/>
          </cell>
        </row>
        <row r="3586">
          <cell r="H3586" t="str">
            <v/>
          </cell>
        </row>
        <row r="3587">
          <cell r="H3587" t="str">
            <v/>
          </cell>
        </row>
        <row r="3588">
          <cell r="H3588" t="str">
            <v/>
          </cell>
        </row>
        <row r="3589">
          <cell r="H3589" t="str">
            <v/>
          </cell>
        </row>
        <row r="3590">
          <cell r="H3590" t="str">
            <v/>
          </cell>
        </row>
        <row r="3591">
          <cell r="H3591" t="str">
            <v/>
          </cell>
        </row>
        <row r="3592">
          <cell r="H3592" t="str">
            <v/>
          </cell>
        </row>
        <row r="3593">
          <cell r="H3593" t="str">
            <v/>
          </cell>
        </row>
        <row r="3594">
          <cell r="H3594" t="str">
            <v/>
          </cell>
        </row>
        <row r="3595">
          <cell r="H3595" t="str">
            <v/>
          </cell>
        </row>
        <row r="3596">
          <cell r="H3596" t="str">
            <v/>
          </cell>
        </row>
        <row r="3597">
          <cell r="H3597" t="str">
            <v/>
          </cell>
        </row>
        <row r="3598">
          <cell r="H3598" t="str">
            <v/>
          </cell>
        </row>
        <row r="3599">
          <cell r="H3599" t="str">
            <v/>
          </cell>
        </row>
        <row r="3600">
          <cell r="H3600" t="str">
            <v/>
          </cell>
        </row>
        <row r="3601">
          <cell r="A3601" t="str">
            <v>ITEM  - PÁGINA 1</v>
          </cell>
        </row>
        <row r="3602">
          <cell r="H3602" t="str">
            <v/>
          </cell>
        </row>
        <row r="3603">
          <cell r="H3603" t="str">
            <v/>
          </cell>
        </row>
        <row r="3604">
          <cell r="H3604" t="str">
            <v/>
          </cell>
        </row>
        <row r="3605">
          <cell r="H3605" t="str">
            <v/>
          </cell>
        </row>
        <row r="3606">
          <cell r="H3606" t="str">
            <v/>
          </cell>
        </row>
        <row r="3607">
          <cell r="H3607" t="str">
            <v/>
          </cell>
        </row>
        <row r="3608">
          <cell r="H3608" t="str">
            <v/>
          </cell>
        </row>
        <row r="3609">
          <cell r="H3609" t="str">
            <v/>
          </cell>
        </row>
        <row r="3610">
          <cell r="H3610" t="str">
            <v/>
          </cell>
        </row>
        <row r="3611">
          <cell r="H3611" t="str">
            <v/>
          </cell>
        </row>
        <row r="3612">
          <cell r="H3612" t="str">
            <v/>
          </cell>
        </row>
        <row r="3613">
          <cell r="H3613" t="str">
            <v/>
          </cell>
        </row>
        <row r="3614">
          <cell r="H3614" t="str">
            <v/>
          </cell>
        </row>
        <row r="3615">
          <cell r="H3615" t="str">
            <v/>
          </cell>
        </row>
        <row r="3616">
          <cell r="H3616" t="str">
            <v/>
          </cell>
        </row>
        <row r="3617">
          <cell r="H3617" t="str">
            <v/>
          </cell>
        </row>
        <row r="3618">
          <cell r="H3618" t="str">
            <v/>
          </cell>
        </row>
        <row r="3619">
          <cell r="A3619" t="str">
            <v xml:space="preserve">TOTAL CANTIDAD ITEM </v>
          </cell>
          <cell r="H3619" t="str">
            <v/>
          </cell>
        </row>
        <row r="3620">
          <cell r="A3620" t="str">
            <v>INSERTE PLANO, GRÁFICO O ESQUEMA AQUÍ</v>
          </cell>
        </row>
        <row r="3643">
          <cell r="B3643" t="str">
            <v>JOHNATAN DE JESÚS ATEHORTÚA LONDOÑO</v>
          </cell>
        </row>
        <row r="3644">
          <cell r="B3644" t="str">
            <v xml:space="preserve">PROFESIONAL DE APOYO </v>
          </cell>
        </row>
        <row r="3645">
          <cell r="B3645" t="str">
            <v xml:space="preserve">SECRETARÍA DE PLANEACIÓN Y DESARROLLO TERRITORIAL </v>
          </cell>
        </row>
        <row r="3646">
          <cell r="B3646" t="str">
            <v>M.P. 05202 - 396667 ANT</v>
          </cell>
          <cell r="C3646" t="str">
            <v>ITEM  - PÁGINA 2</v>
          </cell>
        </row>
        <row r="3647">
          <cell r="A3647" t="str">
            <v>DEPARTAMENTO DE ANTIOQUIA</v>
          </cell>
        </row>
        <row r="3648">
          <cell r="A3648" t="str">
            <v>MUNICIPIO DE YARUMAL</v>
          </cell>
        </row>
        <row r="3649">
          <cell r="A3649" t="str">
            <v xml:space="preserve">PROYECTO: MEJORAMIENTO DE VÍAS TERCIARIAS EN EL MUNICIPIO DE YARUMAL ANTIOQUIA </v>
          </cell>
        </row>
        <row r="3651">
          <cell r="A3651" t="str">
            <v>MEMORIAS DE OBRA</v>
          </cell>
        </row>
        <row r="3653">
          <cell r="A3653" t="str">
            <v>ITEM</v>
          </cell>
          <cell r="B3653" t="str">
            <v>DESCRIPCIÓN</v>
          </cell>
          <cell r="G3653" t="str">
            <v>UNIDAD</v>
          </cell>
          <cell r="H3653" t="str">
            <v>CANTIDAD</v>
          </cell>
        </row>
        <row r="3654">
          <cell r="B3654" t="str">
            <v/>
          </cell>
          <cell r="G3654" t="str">
            <v/>
          </cell>
          <cell r="H3654" t="str">
            <v/>
          </cell>
        </row>
        <row r="3656">
          <cell r="A3656" t="str">
            <v>DETALLE</v>
          </cell>
          <cell r="C3656" t="str">
            <v>FACTOR</v>
          </cell>
          <cell r="D3656" t="str">
            <v>CANTIDAD</v>
          </cell>
          <cell r="E3656" t="str">
            <v>A (ML)</v>
          </cell>
          <cell r="F3656" t="str">
            <v>B (M2)</v>
          </cell>
          <cell r="G3656" t="str">
            <v>C (M3)</v>
          </cell>
          <cell r="H3656" t="str">
            <v>TOTAL</v>
          </cell>
        </row>
        <row r="3657">
          <cell r="H3657" t="str">
            <v/>
          </cell>
        </row>
        <row r="3658">
          <cell r="H3658" t="str">
            <v/>
          </cell>
        </row>
        <row r="3659">
          <cell r="H3659" t="str">
            <v/>
          </cell>
        </row>
        <row r="3660">
          <cell r="H3660" t="str">
            <v/>
          </cell>
        </row>
        <row r="3661">
          <cell r="H3661" t="str">
            <v/>
          </cell>
        </row>
        <row r="3662">
          <cell r="H3662" t="str">
            <v/>
          </cell>
        </row>
        <row r="3663">
          <cell r="H3663" t="str">
            <v/>
          </cell>
        </row>
        <row r="3664">
          <cell r="H3664" t="str">
            <v/>
          </cell>
        </row>
        <row r="3665">
          <cell r="H3665" t="str">
            <v/>
          </cell>
        </row>
        <row r="3666">
          <cell r="H3666" t="str">
            <v/>
          </cell>
        </row>
        <row r="3667">
          <cell r="H3667" t="str">
            <v/>
          </cell>
        </row>
        <row r="3668">
          <cell r="H3668" t="str">
            <v/>
          </cell>
        </row>
        <row r="3669">
          <cell r="H3669" t="str">
            <v/>
          </cell>
        </row>
        <row r="3670">
          <cell r="H3670" t="str">
            <v/>
          </cell>
        </row>
        <row r="3671">
          <cell r="H3671" t="str">
            <v/>
          </cell>
        </row>
        <row r="3672">
          <cell r="H3672" t="str">
            <v/>
          </cell>
        </row>
        <row r="3673">
          <cell r="H3673" t="str">
            <v/>
          </cell>
        </row>
        <row r="3674">
          <cell r="H3674" t="str">
            <v/>
          </cell>
        </row>
        <row r="3675">
          <cell r="H3675" t="str">
            <v/>
          </cell>
        </row>
        <row r="3676">
          <cell r="H3676" t="str">
            <v/>
          </cell>
        </row>
        <row r="3677">
          <cell r="H3677" t="str">
            <v/>
          </cell>
        </row>
        <row r="3678">
          <cell r="H3678" t="str">
            <v/>
          </cell>
        </row>
        <row r="3679">
          <cell r="H3679" t="str">
            <v/>
          </cell>
        </row>
        <row r="3680">
          <cell r="H3680" t="str">
            <v/>
          </cell>
        </row>
        <row r="3681">
          <cell r="H3681" t="str">
            <v/>
          </cell>
        </row>
        <row r="3682">
          <cell r="H3682" t="str">
            <v/>
          </cell>
        </row>
        <row r="3683">
          <cell r="H3683" t="str">
            <v/>
          </cell>
        </row>
        <row r="3684">
          <cell r="H3684" t="str">
            <v/>
          </cell>
        </row>
        <row r="3685">
          <cell r="H3685" t="str">
            <v/>
          </cell>
        </row>
        <row r="3686">
          <cell r="H3686" t="str">
            <v/>
          </cell>
        </row>
        <row r="3687">
          <cell r="H3687" t="str">
            <v/>
          </cell>
        </row>
        <row r="3688">
          <cell r="A3688" t="str">
            <v>ITEM  - PÁGINA 1</v>
          </cell>
        </row>
        <row r="3689">
          <cell r="H3689" t="str">
            <v/>
          </cell>
        </row>
        <row r="3690">
          <cell r="H3690" t="str">
            <v/>
          </cell>
        </row>
        <row r="3691">
          <cell r="H3691" t="str">
            <v/>
          </cell>
        </row>
        <row r="3692">
          <cell r="H3692" t="str">
            <v/>
          </cell>
        </row>
        <row r="3693">
          <cell r="H3693" t="str">
            <v/>
          </cell>
        </row>
        <row r="3694">
          <cell r="H3694" t="str">
            <v/>
          </cell>
        </row>
        <row r="3695">
          <cell r="H3695" t="str">
            <v/>
          </cell>
        </row>
        <row r="3696">
          <cell r="H3696" t="str">
            <v/>
          </cell>
        </row>
        <row r="3697">
          <cell r="H3697" t="str">
            <v/>
          </cell>
        </row>
        <row r="3698">
          <cell r="H3698" t="str">
            <v/>
          </cell>
        </row>
        <row r="3699">
          <cell r="H3699" t="str">
            <v/>
          </cell>
        </row>
        <row r="3700">
          <cell r="H3700" t="str">
            <v/>
          </cell>
        </row>
        <row r="3701">
          <cell r="H3701" t="str">
            <v/>
          </cell>
        </row>
        <row r="3702">
          <cell r="H3702" t="str">
            <v/>
          </cell>
        </row>
        <row r="3703">
          <cell r="H3703" t="str">
            <v/>
          </cell>
        </row>
        <row r="3704">
          <cell r="H3704" t="str">
            <v/>
          </cell>
        </row>
        <row r="3705">
          <cell r="H3705" t="str">
            <v/>
          </cell>
        </row>
        <row r="3706">
          <cell r="A3706" t="str">
            <v xml:space="preserve">TOTAL CANTIDAD ITEM </v>
          </cell>
          <cell r="H3706" t="str">
            <v/>
          </cell>
        </row>
        <row r="3707">
          <cell r="A3707" t="str">
            <v>INSERTE PLANO, GRÁFICO O ESQUEMA AQUÍ</v>
          </cell>
        </row>
        <row r="3730">
          <cell r="B3730" t="str">
            <v>JOHNATAN DE JESÚS ATEHORTÚA LONDOÑO</v>
          </cell>
        </row>
        <row r="3731">
          <cell r="B3731" t="str">
            <v xml:space="preserve">PROFESIONAL DE APOYO </v>
          </cell>
        </row>
        <row r="3732">
          <cell r="B3732" t="str">
            <v xml:space="preserve">SECRETARÍA DE PLANEACIÓN Y DESARROLLO TERRITORIAL </v>
          </cell>
        </row>
        <row r="3733">
          <cell r="B3733" t="str">
            <v>M.P. 05202 - 396667 ANT</v>
          </cell>
          <cell r="C3733" t="str">
            <v>ITEM  - PÁGINA 2</v>
          </cell>
        </row>
        <row r="3734">
          <cell r="A3734" t="str">
            <v>DEPARTAMENTO DE ANTIOQUIA</v>
          </cell>
        </row>
        <row r="3735">
          <cell r="A3735" t="str">
            <v>MUNICIPIO DE YARUMAL</v>
          </cell>
        </row>
        <row r="3736">
          <cell r="A3736" t="str">
            <v xml:space="preserve">PROYECTO: MEJORAMIENTO DE VÍAS TERCIARIAS EN EL MUNICIPIO DE YARUMAL ANTIOQUIA </v>
          </cell>
        </row>
        <row r="3738">
          <cell r="A3738" t="str">
            <v>MEMORIAS DE OBRA</v>
          </cell>
        </row>
        <row r="3740">
          <cell r="A3740" t="str">
            <v>ITEM</v>
          </cell>
          <cell r="B3740" t="str">
            <v>DESCRIPCIÓN</v>
          </cell>
          <cell r="G3740" t="str">
            <v>UNIDAD</v>
          </cell>
          <cell r="H3740" t="str">
            <v>CANTIDAD</v>
          </cell>
        </row>
        <row r="3741">
          <cell r="B3741" t="str">
            <v/>
          </cell>
          <cell r="G3741" t="str">
            <v/>
          </cell>
          <cell r="H3741" t="str">
            <v/>
          </cell>
        </row>
        <row r="3743">
          <cell r="A3743" t="str">
            <v>DETALLE</v>
          </cell>
          <cell r="C3743" t="str">
            <v>FACTOR</v>
          </cell>
          <cell r="D3743" t="str">
            <v>CANTIDAD</v>
          </cell>
          <cell r="E3743" t="str">
            <v>A (ML)</v>
          </cell>
          <cell r="F3743" t="str">
            <v>B (M2)</v>
          </cell>
          <cell r="G3743" t="str">
            <v>C (M3)</v>
          </cell>
          <cell r="H3743" t="str">
            <v>TOTAL</v>
          </cell>
        </row>
        <row r="3744">
          <cell r="H3744" t="str">
            <v/>
          </cell>
        </row>
        <row r="3745">
          <cell r="H3745" t="str">
            <v/>
          </cell>
        </row>
        <row r="3746">
          <cell r="H3746" t="str">
            <v/>
          </cell>
        </row>
        <row r="3747">
          <cell r="H3747" t="str">
            <v/>
          </cell>
        </row>
        <row r="3748">
          <cell r="H3748" t="str">
            <v/>
          </cell>
        </row>
        <row r="3749">
          <cell r="H3749" t="str">
            <v/>
          </cell>
        </row>
        <row r="3750">
          <cell r="H3750" t="str">
            <v/>
          </cell>
        </row>
        <row r="3751">
          <cell r="H3751" t="str">
            <v/>
          </cell>
        </row>
        <row r="3752">
          <cell r="H3752" t="str">
            <v/>
          </cell>
        </row>
        <row r="3753">
          <cell r="H3753" t="str">
            <v/>
          </cell>
        </row>
        <row r="3754">
          <cell r="H3754" t="str">
            <v/>
          </cell>
        </row>
        <row r="3755">
          <cell r="H3755" t="str">
            <v/>
          </cell>
        </row>
        <row r="3756">
          <cell r="H3756" t="str">
            <v/>
          </cell>
        </row>
        <row r="3757">
          <cell r="H3757" t="str">
            <v/>
          </cell>
        </row>
        <row r="3758">
          <cell r="H3758" t="str">
            <v/>
          </cell>
        </row>
        <row r="3759">
          <cell r="H3759" t="str">
            <v/>
          </cell>
        </row>
        <row r="3760">
          <cell r="H3760" t="str">
            <v/>
          </cell>
        </row>
        <row r="3761">
          <cell r="H3761" t="str">
            <v/>
          </cell>
        </row>
        <row r="3762">
          <cell r="H3762" t="str">
            <v/>
          </cell>
        </row>
        <row r="3763">
          <cell r="H3763" t="str">
            <v/>
          </cell>
        </row>
        <row r="3764">
          <cell r="H3764" t="str">
            <v/>
          </cell>
        </row>
        <row r="3765">
          <cell r="H3765" t="str">
            <v/>
          </cell>
        </row>
        <row r="3766">
          <cell r="H3766" t="str">
            <v/>
          </cell>
        </row>
        <row r="3767">
          <cell r="H3767" t="str">
            <v/>
          </cell>
        </row>
        <row r="3768">
          <cell r="H3768" t="str">
            <v/>
          </cell>
        </row>
        <row r="3769">
          <cell r="H3769" t="str">
            <v/>
          </cell>
        </row>
        <row r="3770">
          <cell r="H3770" t="str">
            <v/>
          </cell>
        </row>
        <row r="3771">
          <cell r="H3771" t="str">
            <v/>
          </cell>
        </row>
        <row r="3772">
          <cell r="H3772" t="str">
            <v/>
          </cell>
        </row>
        <row r="3773">
          <cell r="H3773" t="str">
            <v/>
          </cell>
        </row>
        <row r="3774">
          <cell r="H3774" t="str">
            <v/>
          </cell>
        </row>
        <row r="3775">
          <cell r="A3775" t="str">
            <v>ITEM  - PÁGINA 1</v>
          </cell>
        </row>
        <row r="3776">
          <cell r="H3776" t="str">
            <v/>
          </cell>
        </row>
        <row r="3777">
          <cell r="H3777" t="str">
            <v/>
          </cell>
        </row>
        <row r="3778">
          <cell r="H3778" t="str">
            <v/>
          </cell>
        </row>
        <row r="3779">
          <cell r="H3779" t="str">
            <v/>
          </cell>
        </row>
        <row r="3780">
          <cell r="H3780" t="str">
            <v/>
          </cell>
        </row>
        <row r="3781">
          <cell r="H3781" t="str">
            <v/>
          </cell>
        </row>
        <row r="3782">
          <cell r="H3782" t="str">
            <v/>
          </cell>
        </row>
        <row r="3783">
          <cell r="H3783" t="str">
            <v/>
          </cell>
        </row>
        <row r="3784">
          <cell r="H3784" t="str">
            <v/>
          </cell>
        </row>
        <row r="3785">
          <cell r="H3785" t="str">
            <v/>
          </cell>
        </row>
        <row r="3786">
          <cell r="H3786" t="str">
            <v/>
          </cell>
        </row>
        <row r="3787">
          <cell r="H3787" t="str">
            <v/>
          </cell>
        </row>
        <row r="3788">
          <cell r="H3788" t="str">
            <v/>
          </cell>
        </row>
        <row r="3789">
          <cell r="H3789" t="str">
            <v/>
          </cell>
        </row>
        <row r="3790">
          <cell r="H3790" t="str">
            <v/>
          </cell>
        </row>
        <row r="3791">
          <cell r="H3791" t="str">
            <v/>
          </cell>
        </row>
        <row r="3792">
          <cell r="H3792" t="str">
            <v/>
          </cell>
        </row>
        <row r="3793">
          <cell r="A3793" t="str">
            <v xml:space="preserve">TOTAL CANTIDAD ITEM </v>
          </cell>
          <cell r="H3793" t="str">
            <v/>
          </cell>
        </row>
        <row r="3794">
          <cell r="A3794" t="str">
            <v>INSERTE PLANO, GRÁFICO O ESQUEMA AQUÍ</v>
          </cell>
        </row>
        <row r="3817">
          <cell r="B3817" t="str">
            <v>JOHNATAN DE JESÚS ATEHORTÚA LONDOÑO</v>
          </cell>
        </row>
        <row r="3818">
          <cell r="B3818" t="str">
            <v xml:space="preserve">PROFESIONAL DE APOYO </v>
          </cell>
        </row>
        <row r="3819">
          <cell r="B3819" t="str">
            <v xml:space="preserve">SECRETARÍA DE PLANEACIÓN Y DESARROLLO TERRITORIAL </v>
          </cell>
        </row>
        <row r="3820">
          <cell r="B3820" t="str">
            <v>M.P. 05202 - 396667 ANT</v>
          </cell>
          <cell r="C3820" t="str">
            <v>ITEM  - PÁGINA 2</v>
          </cell>
        </row>
        <row r="3821">
          <cell r="A3821" t="str">
            <v>DEPARTAMENTO DE ANTIOQUIA</v>
          </cell>
        </row>
        <row r="3822">
          <cell r="A3822" t="str">
            <v>MUNICIPIO DE YARUMAL</v>
          </cell>
        </row>
        <row r="3823">
          <cell r="A3823" t="str">
            <v xml:space="preserve">PROYECTO: MEJORAMIENTO DE VÍAS TERCIARIAS EN EL MUNICIPIO DE YARUMAL ANTIOQUIA </v>
          </cell>
        </row>
        <row r="3825">
          <cell r="A3825" t="str">
            <v>MEMORIAS DE OBRA</v>
          </cell>
        </row>
        <row r="3827">
          <cell r="A3827" t="str">
            <v>ITEM</v>
          </cell>
          <cell r="B3827" t="str">
            <v>DESCRIPCIÓN</v>
          </cell>
          <cell r="G3827" t="str">
            <v>UNIDAD</v>
          </cell>
          <cell r="H3827" t="str">
            <v>CANTIDAD</v>
          </cell>
        </row>
        <row r="3828">
          <cell r="B3828" t="str">
            <v/>
          </cell>
          <cell r="G3828" t="str">
            <v/>
          </cell>
          <cell r="H3828" t="str">
            <v/>
          </cell>
        </row>
        <row r="3830">
          <cell r="A3830" t="str">
            <v>DETALLE</v>
          </cell>
          <cell r="C3830" t="str">
            <v>FACTOR</v>
          </cell>
          <cell r="D3830" t="str">
            <v>CANTIDAD</v>
          </cell>
          <cell r="E3830" t="str">
            <v>A (ML)</v>
          </cell>
          <cell r="F3830" t="str">
            <v>B (M2)</v>
          </cell>
          <cell r="G3830" t="str">
            <v>C (M3)</v>
          </cell>
          <cell r="H3830" t="str">
            <v>TOTAL</v>
          </cell>
        </row>
        <row r="3831">
          <cell r="H3831" t="str">
            <v/>
          </cell>
        </row>
        <row r="3832">
          <cell r="H3832" t="str">
            <v/>
          </cell>
        </row>
        <row r="3833">
          <cell r="H3833" t="str">
            <v/>
          </cell>
        </row>
        <row r="3834">
          <cell r="H3834" t="str">
            <v/>
          </cell>
        </row>
        <row r="3835">
          <cell r="H3835" t="str">
            <v/>
          </cell>
        </row>
        <row r="3836">
          <cell r="H3836" t="str">
            <v/>
          </cell>
        </row>
        <row r="3837">
          <cell r="H3837" t="str">
            <v/>
          </cell>
        </row>
        <row r="3838">
          <cell r="H3838" t="str">
            <v/>
          </cell>
        </row>
        <row r="3839">
          <cell r="H3839" t="str">
            <v/>
          </cell>
        </row>
        <row r="3840">
          <cell r="H3840" t="str">
            <v/>
          </cell>
        </row>
        <row r="3841">
          <cell r="H3841" t="str">
            <v/>
          </cell>
        </row>
        <row r="3842">
          <cell r="H3842" t="str">
            <v/>
          </cell>
        </row>
        <row r="3843">
          <cell r="H3843" t="str">
            <v/>
          </cell>
        </row>
        <row r="3844">
          <cell r="H3844" t="str">
            <v/>
          </cell>
        </row>
        <row r="3845">
          <cell r="H3845" t="str">
            <v/>
          </cell>
        </row>
        <row r="3846">
          <cell r="H3846" t="str">
            <v/>
          </cell>
        </row>
        <row r="3847">
          <cell r="H3847" t="str">
            <v/>
          </cell>
        </row>
        <row r="3848">
          <cell r="H3848" t="str">
            <v/>
          </cell>
        </row>
        <row r="3849">
          <cell r="H3849" t="str">
            <v/>
          </cell>
        </row>
        <row r="3850">
          <cell r="H3850" t="str">
            <v/>
          </cell>
        </row>
        <row r="3851">
          <cell r="H3851" t="str">
            <v/>
          </cell>
        </row>
        <row r="3852">
          <cell r="H3852" t="str">
            <v/>
          </cell>
        </row>
        <row r="3853">
          <cell r="H3853" t="str">
            <v/>
          </cell>
        </row>
        <row r="3854">
          <cell r="H3854" t="str">
            <v/>
          </cell>
        </row>
        <row r="3855">
          <cell r="H3855" t="str">
            <v/>
          </cell>
        </row>
        <row r="3856">
          <cell r="H3856" t="str">
            <v/>
          </cell>
        </row>
        <row r="3857">
          <cell r="H3857" t="str">
            <v/>
          </cell>
        </row>
        <row r="3858">
          <cell r="H3858" t="str">
            <v/>
          </cell>
        </row>
        <row r="3859">
          <cell r="H3859" t="str">
            <v/>
          </cell>
        </row>
        <row r="3860">
          <cell r="H3860" t="str">
            <v/>
          </cell>
        </row>
        <row r="3861">
          <cell r="H3861" t="str">
            <v/>
          </cell>
        </row>
        <row r="3862">
          <cell r="A3862" t="str">
            <v>ITEM  - PÁGINA 1</v>
          </cell>
        </row>
        <row r="3863">
          <cell r="H3863" t="str">
            <v/>
          </cell>
        </row>
        <row r="3864">
          <cell r="H3864" t="str">
            <v/>
          </cell>
        </row>
        <row r="3865">
          <cell r="H3865" t="str">
            <v/>
          </cell>
        </row>
        <row r="3866">
          <cell r="H3866" t="str">
            <v/>
          </cell>
        </row>
        <row r="3867">
          <cell r="H3867" t="str">
            <v/>
          </cell>
        </row>
        <row r="3868">
          <cell r="H3868" t="str">
            <v/>
          </cell>
        </row>
        <row r="3869">
          <cell r="H3869" t="str">
            <v/>
          </cell>
        </row>
        <row r="3870">
          <cell r="H3870" t="str">
            <v/>
          </cell>
        </row>
        <row r="3871">
          <cell r="H3871" t="str">
            <v/>
          </cell>
        </row>
        <row r="3872">
          <cell r="H3872" t="str">
            <v/>
          </cell>
        </row>
        <row r="3873">
          <cell r="H3873" t="str">
            <v/>
          </cell>
        </row>
        <row r="3874">
          <cell r="H3874" t="str">
            <v/>
          </cell>
        </row>
        <row r="3875">
          <cell r="H3875" t="str">
            <v/>
          </cell>
        </row>
        <row r="3876">
          <cell r="H3876" t="str">
            <v/>
          </cell>
        </row>
        <row r="3877">
          <cell r="H3877" t="str">
            <v/>
          </cell>
        </row>
        <row r="3878">
          <cell r="H3878" t="str">
            <v/>
          </cell>
        </row>
        <row r="3879">
          <cell r="H3879" t="str">
            <v/>
          </cell>
        </row>
        <row r="3880">
          <cell r="A3880" t="str">
            <v xml:space="preserve">TOTAL CANTIDAD ITEM </v>
          </cell>
          <cell r="H3880" t="str">
            <v/>
          </cell>
        </row>
        <row r="3881">
          <cell r="A3881" t="str">
            <v>INSERTE PLANO, GRÁFICO O ESQUEMA AQUÍ</v>
          </cell>
        </row>
        <row r="3904">
          <cell r="B3904" t="str">
            <v>JOHNATAN DE JESÚS ATEHORTÚA LONDOÑO</v>
          </cell>
        </row>
        <row r="3905">
          <cell r="B3905" t="str">
            <v xml:space="preserve">PROFESIONAL DE APOYO </v>
          </cell>
        </row>
        <row r="3906">
          <cell r="B3906" t="str">
            <v xml:space="preserve">SECRETARÍA DE PLANEACIÓN Y DESARROLLO TERRITORIAL </v>
          </cell>
        </row>
        <row r="3907">
          <cell r="B3907" t="str">
            <v>M.P. 05202 - 396667 ANT</v>
          </cell>
          <cell r="C3907" t="str">
            <v>ITEM  - PÁGINA 2</v>
          </cell>
        </row>
        <row r="3908">
          <cell r="A3908" t="str">
            <v>DEPARTAMENTO DE ANTIOQUIA</v>
          </cell>
        </row>
        <row r="3909">
          <cell r="A3909" t="str">
            <v>MUNICIPIO DE YARUMAL</v>
          </cell>
        </row>
        <row r="3910">
          <cell r="A3910" t="str">
            <v xml:space="preserve">PROYECTO: MEJORAMIENTO DE VÍAS TERCIARIAS EN EL MUNICIPIO DE YARUMAL ANTIOQUIA </v>
          </cell>
        </row>
        <row r="3912">
          <cell r="A3912" t="str">
            <v>MEMORIAS DE OBRA</v>
          </cell>
        </row>
        <row r="3914">
          <cell r="A3914" t="str">
            <v>ITEM</v>
          </cell>
          <cell r="B3914" t="str">
            <v>DESCRIPCIÓN</v>
          </cell>
          <cell r="G3914" t="str">
            <v>UNIDAD</v>
          </cell>
          <cell r="H3914" t="str">
            <v>CANTIDAD</v>
          </cell>
        </row>
        <row r="3915">
          <cell r="B3915" t="str">
            <v/>
          </cell>
          <cell r="G3915" t="str">
            <v/>
          </cell>
          <cell r="H3915" t="str">
            <v/>
          </cell>
        </row>
        <row r="3917">
          <cell r="A3917" t="str">
            <v>DETALLE</v>
          </cell>
          <cell r="C3917" t="str">
            <v>FACTOR</v>
          </cell>
          <cell r="D3917" t="str">
            <v>CANTIDAD</v>
          </cell>
          <cell r="E3917" t="str">
            <v>A (ML)</v>
          </cell>
          <cell r="F3917" t="str">
            <v>B (M2)</v>
          </cell>
          <cell r="G3917" t="str">
            <v>C (M3)</v>
          </cell>
          <cell r="H3917" t="str">
            <v>TOTAL</v>
          </cell>
        </row>
        <row r="3918">
          <cell r="H3918" t="str">
            <v/>
          </cell>
        </row>
        <row r="3919">
          <cell r="H3919" t="str">
            <v/>
          </cell>
        </row>
        <row r="3920">
          <cell r="H3920" t="str">
            <v/>
          </cell>
        </row>
        <row r="3921">
          <cell r="H3921" t="str">
            <v/>
          </cell>
        </row>
        <row r="3922">
          <cell r="H3922" t="str">
            <v/>
          </cell>
        </row>
        <row r="3923">
          <cell r="H3923" t="str">
            <v/>
          </cell>
        </row>
        <row r="3924">
          <cell r="H3924" t="str">
            <v/>
          </cell>
        </row>
        <row r="3925">
          <cell r="H3925" t="str">
            <v/>
          </cell>
        </row>
        <row r="3926">
          <cell r="H3926" t="str">
            <v/>
          </cell>
        </row>
        <row r="3927">
          <cell r="H3927" t="str">
            <v/>
          </cell>
        </row>
        <row r="3928">
          <cell r="H3928" t="str">
            <v/>
          </cell>
        </row>
        <row r="3929">
          <cell r="H3929" t="str">
            <v/>
          </cell>
        </row>
        <row r="3930">
          <cell r="H3930" t="str">
            <v/>
          </cell>
        </row>
        <row r="3931">
          <cell r="H3931" t="str">
            <v/>
          </cell>
        </row>
        <row r="3932">
          <cell r="H3932" t="str">
            <v/>
          </cell>
        </row>
        <row r="3933">
          <cell r="H3933" t="str">
            <v/>
          </cell>
        </row>
        <row r="3934">
          <cell r="H3934" t="str">
            <v/>
          </cell>
        </row>
        <row r="3935">
          <cell r="H3935" t="str">
            <v/>
          </cell>
        </row>
        <row r="3936">
          <cell r="H3936" t="str">
            <v/>
          </cell>
        </row>
        <row r="3937">
          <cell r="H3937" t="str">
            <v/>
          </cell>
        </row>
        <row r="3938">
          <cell r="H3938" t="str">
            <v/>
          </cell>
        </row>
        <row r="3939">
          <cell r="H3939" t="str">
            <v/>
          </cell>
        </row>
        <row r="3940">
          <cell r="H3940" t="str">
            <v/>
          </cell>
        </row>
        <row r="3941">
          <cell r="H3941" t="str">
            <v/>
          </cell>
        </row>
        <row r="3942">
          <cell r="H3942" t="str">
            <v/>
          </cell>
        </row>
        <row r="3943">
          <cell r="H3943" t="str">
            <v/>
          </cell>
        </row>
        <row r="3944">
          <cell r="H3944" t="str">
            <v/>
          </cell>
        </row>
        <row r="3945">
          <cell r="H3945" t="str">
            <v/>
          </cell>
        </row>
        <row r="3946">
          <cell r="H3946" t="str">
            <v/>
          </cell>
        </row>
        <row r="3947">
          <cell r="H3947" t="str">
            <v/>
          </cell>
        </row>
        <row r="3948">
          <cell r="H3948" t="str">
            <v/>
          </cell>
        </row>
        <row r="3949">
          <cell r="A3949" t="str">
            <v>ITEM  - PÁGINA 1</v>
          </cell>
        </row>
        <row r="3950">
          <cell r="H3950" t="str">
            <v/>
          </cell>
        </row>
        <row r="3951">
          <cell r="H3951" t="str">
            <v/>
          </cell>
        </row>
        <row r="3952">
          <cell r="H3952" t="str">
            <v/>
          </cell>
        </row>
        <row r="3953">
          <cell r="H3953" t="str">
            <v/>
          </cell>
        </row>
        <row r="3954">
          <cell r="H3954" t="str">
            <v/>
          </cell>
        </row>
        <row r="3955">
          <cell r="H3955" t="str">
            <v/>
          </cell>
        </row>
        <row r="3956">
          <cell r="H3956" t="str">
            <v/>
          </cell>
        </row>
        <row r="3957">
          <cell r="H3957" t="str">
            <v/>
          </cell>
        </row>
        <row r="3958">
          <cell r="H3958" t="str">
            <v/>
          </cell>
        </row>
        <row r="3959">
          <cell r="H3959" t="str">
            <v/>
          </cell>
        </row>
        <row r="3960">
          <cell r="H3960" t="str">
            <v/>
          </cell>
        </row>
        <row r="3961">
          <cell r="H3961" t="str">
            <v/>
          </cell>
        </row>
        <row r="3962">
          <cell r="H3962" t="str">
            <v/>
          </cell>
        </row>
        <row r="3963">
          <cell r="H3963" t="str">
            <v/>
          </cell>
        </row>
        <row r="3964">
          <cell r="H3964" t="str">
            <v/>
          </cell>
        </row>
        <row r="3965">
          <cell r="H3965" t="str">
            <v/>
          </cell>
        </row>
        <row r="3966">
          <cell r="H3966" t="str">
            <v/>
          </cell>
        </row>
        <row r="3967">
          <cell r="A3967" t="str">
            <v xml:space="preserve">TOTAL CANTIDAD ITEM </v>
          </cell>
          <cell r="H3967" t="str">
            <v/>
          </cell>
        </row>
        <row r="3968">
          <cell r="A3968" t="str">
            <v>INSERTE PLANO, GRÁFICO O ESQUEMA AQUÍ</v>
          </cell>
        </row>
        <row r="3991">
          <cell r="B3991" t="str">
            <v>JOHNATAN DE JESÚS ATEHORTÚA LONDOÑO</v>
          </cell>
        </row>
        <row r="3992">
          <cell r="B3992" t="str">
            <v xml:space="preserve">PROFESIONAL DE APOYO </v>
          </cell>
        </row>
        <row r="3993">
          <cell r="B3993" t="str">
            <v xml:space="preserve">SECRETARÍA DE PLANEACIÓN Y DESARROLLO TERRITORIAL </v>
          </cell>
        </row>
        <row r="3994">
          <cell r="B3994" t="str">
            <v>M.P. 05202 - 396667 ANT</v>
          </cell>
          <cell r="C3994" t="str">
            <v>ITEM  - PÁGINA 2</v>
          </cell>
        </row>
        <row r="3995">
          <cell r="A3995" t="str">
            <v>DEPARTAMENTO DE ANTIOQUIA</v>
          </cell>
        </row>
        <row r="3996">
          <cell r="A3996" t="str">
            <v>MUNICIPIO DE YARUMAL</v>
          </cell>
        </row>
        <row r="3997">
          <cell r="A3997" t="str">
            <v xml:space="preserve">PROYECTO: MEJORAMIENTO DE VÍAS TERCIARIAS EN EL MUNICIPIO DE YARUMAL ANTIOQUIA </v>
          </cell>
        </row>
        <row r="3999">
          <cell r="A3999" t="str">
            <v>MEMORIAS DE OBRA</v>
          </cell>
        </row>
        <row r="4001">
          <cell r="A4001" t="str">
            <v>ITEM</v>
          </cell>
          <cell r="B4001" t="str">
            <v>DESCRIPCIÓN</v>
          </cell>
          <cell r="G4001" t="str">
            <v>UNIDAD</v>
          </cell>
          <cell r="H4001" t="str">
            <v>CANTIDAD</v>
          </cell>
        </row>
        <row r="4002">
          <cell r="B4002" t="str">
            <v/>
          </cell>
          <cell r="G4002" t="str">
            <v/>
          </cell>
          <cell r="H4002" t="str">
            <v/>
          </cell>
        </row>
        <row r="4004">
          <cell r="A4004" t="str">
            <v>DETALLE</v>
          </cell>
          <cell r="C4004" t="str">
            <v>FACTOR</v>
          </cell>
          <cell r="D4004" t="str">
            <v>CANTIDAD</v>
          </cell>
          <cell r="E4004" t="str">
            <v>A (ML)</v>
          </cell>
          <cell r="F4004" t="str">
            <v>B (M2)</v>
          </cell>
          <cell r="G4004" t="str">
            <v>C (M3)</v>
          </cell>
          <cell r="H4004" t="str">
            <v>TOTAL</v>
          </cell>
        </row>
        <row r="4005">
          <cell r="H4005" t="str">
            <v/>
          </cell>
        </row>
        <row r="4006">
          <cell r="H4006" t="str">
            <v/>
          </cell>
        </row>
        <row r="4007">
          <cell r="H4007" t="str">
            <v/>
          </cell>
        </row>
        <row r="4008">
          <cell r="H4008" t="str">
            <v/>
          </cell>
        </row>
        <row r="4009">
          <cell r="H4009" t="str">
            <v/>
          </cell>
        </row>
        <row r="4010">
          <cell r="H4010" t="str">
            <v/>
          </cell>
        </row>
        <row r="4011">
          <cell r="H4011" t="str">
            <v/>
          </cell>
        </row>
        <row r="4012">
          <cell r="H4012" t="str">
            <v/>
          </cell>
        </row>
        <row r="4013">
          <cell r="H4013" t="str">
            <v/>
          </cell>
        </row>
        <row r="4014">
          <cell r="H4014" t="str">
            <v/>
          </cell>
        </row>
        <row r="4015">
          <cell r="H4015" t="str">
            <v/>
          </cell>
        </row>
        <row r="4016">
          <cell r="H4016" t="str">
            <v/>
          </cell>
        </row>
        <row r="4017">
          <cell r="H4017" t="str">
            <v/>
          </cell>
        </row>
        <row r="4018">
          <cell r="H4018" t="str">
            <v/>
          </cell>
        </row>
        <row r="4019">
          <cell r="H4019" t="str">
            <v/>
          </cell>
        </row>
        <row r="4020">
          <cell r="H4020" t="str">
            <v/>
          </cell>
        </row>
        <row r="4021">
          <cell r="H4021" t="str">
            <v/>
          </cell>
        </row>
        <row r="4022">
          <cell r="H4022" t="str">
            <v/>
          </cell>
        </row>
        <row r="4023">
          <cell r="H4023" t="str">
            <v/>
          </cell>
        </row>
        <row r="4024">
          <cell r="H4024" t="str">
            <v/>
          </cell>
        </row>
        <row r="4025">
          <cell r="H4025" t="str">
            <v/>
          </cell>
        </row>
        <row r="4026">
          <cell r="H4026" t="str">
            <v/>
          </cell>
        </row>
        <row r="4027">
          <cell r="H4027" t="str">
            <v/>
          </cell>
        </row>
        <row r="4028">
          <cell r="H4028" t="str">
            <v/>
          </cell>
        </row>
        <row r="4029">
          <cell r="H4029" t="str">
            <v/>
          </cell>
        </row>
        <row r="4030">
          <cell r="H4030" t="str">
            <v/>
          </cell>
        </row>
        <row r="4031">
          <cell r="H4031" t="str">
            <v/>
          </cell>
        </row>
        <row r="4032">
          <cell r="H4032" t="str">
            <v/>
          </cell>
        </row>
        <row r="4033">
          <cell r="H4033" t="str">
            <v/>
          </cell>
        </row>
        <row r="4034">
          <cell r="H4034" t="str">
            <v/>
          </cell>
        </row>
        <row r="4035">
          <cell r="H4035" t="str">
            <v/>
          </cell>
        </row>
        <row r="4036">
          <cell r="A4036" t="str">
            <v>ITEM  - PÁGINA 1</v>
          </cell>
        </row>
        <row r="4037">
          <cell r="H4037" t="str">
            <v/>
          </cell>
        </row>
        <row r="4038">
          <cell r="H4038" t="str">
            <v/>
          </cell>
        </row>
        <row r="4039">
          <cell r="H4039" t="str">
            <v/>
          </cell>
        </row>
        <row r="4040">
          <cell r="H4040" t="str">
            <v/>
          </cell>
        </row>
        <row r="4041">
          <cell r="H4041" t="str">
            <v/>
          </cell>
        </row>
        <row r="4042">
          <cell r="H4042" t="str">
            <v/>
          </cell>
        </row>
        <row r="4043">
          <cell r="H4043" t="str">
            <v/>
          </cell>
        </row>
        <row r="4044">
          <cell r="H4044" t="str">
            <v/>
          </cell>
        </row>
        <row r="4045">
          <cell r="H4045" t="str">
            <v/>
          </cell>
        </row>
        <row r="4046">
          <cell r="H4046" t="str">
            <v/>
          </cell>
        </row>
        <row r="4047">
          <cell r="H4047" t="str">
            <v/>
          </cell>
        </row>
        <row r="4048">
          <cell r="H4048" t="str">
            <v/>
          </cell>
        </row>
        <row r="4049">
          <cell r="H4049" t="str">
            <v/>
          </cell>
        </row>
        <row r="4050">
          <cell r="H4050" t="str">
            <v/>
          </cell>
        </row>
        <row r="4051">
          <cell r="H4051" t="str">
            <v/>
          </cell>
        </row>
        <row r="4052">
          <cell r="H4052" t="str">
            <v/>
          </cell>
        </row>
        <row r="4053">
          <cell r="H4053" t="str">
            <v/>
          </cell>
        </row>
        <row r="4054">
          <cell r="A4054" t="str">
            <v xml:space="preserve">TOTAL CANTIDAD ITEM </v>
          </cell>
          <cell r="H4054" t="str">
            <v/>
          </cell>
        </row>
        <row r="4055">
          <cell r="A4055" t="str">
            <v>INSERTE PLANO, GRÁFICO O ESQUEMA AQUÍ</v>
          </cell>
        </row>
        <row r="4078">
          <cell r="B4078" t="str">
            <v>JOHNATAN DE JESÚS ATEHORTÚA LONDOÑO</v>
          </cell>
        </row>
        <row r="4079">
          <cell r="B4079" t="str">
            <v xml:space="preserve">PROFESIONAL DE APOYO </v>
          </cell>
        </row>
        <row r="4080">
          <cell r="B4080" t="str">
            <v xml:space="preserve">SECRETARÍA DE PLANEACIÓN Y DESARROLLO TERRITORIAL </v>
          </cell>
        </row>
        <row r="4081">
          <cell r="B4081" t="str">
            <v>M.P. 05202 - 396667 ANT</v>
          </cell>
          <cell r="C4081" t="str">
            <v>ITEM  - PÁGINA 2</v>
          </cell>
        </row>
        <row r="4082">
          <cell r="A4082" t="str">
            <v>DEPARTAMENTO DE ANTIOQUIA</v>
          </cell>
        </row>
        <row r="4083">
          <cell r="A4083" t="str">
            <v>MUNICIPIO DE YARUMAL</v>
          </cell>
        </row>
        <row r="4084">
          <cell r="A4084" t="str">
            <v xml:space="preserve">PROYECTO: MEJORAMIENTO DE VÍAS TERCIARIAS EN EL MUNICIPIO DE YARUMAL ANTIOQUIA </v>
          </cell>
        </row>
        <row r="4086">
          <cell r="A4086" t="str">
            <v>MEMORIAS DE OBRA</v>
          </cell>
        </row>
        <row r="4088">
          <cell r="A4088" t="str">
            <v>ITEM</v>
          </cell>
          <cell r="B4088" t="str">
            <v>DESCRIPCIÓN</v>
          </cell>
          <cell r="G4088" t="str">
            <v>UNIDAD</v>
          </cell>
          <cell r="H4088" t="str">
            <v>CANTIDAD</v>
          </cell>
        </row>
        <row r="4089">
          <cell r="B4089" t="str">
            <v/>
          </cell>
          <cell r="G4089" t="str">
            <v/>
          </cell>
          <cell r="H4089" t="str">
            <v/>
          </cell>
        </row>
        <row r="4091">
          <cell r="A4091" t="str">
            <v>DETALLE</v>
          </cell>
          <cell r="C4091" t="str">
            <v>FACTOR</v>
          </cell>
          <cell r="D4091" t="str">
            <v>CANTIDAD</v>
          </cell>
          <cell r="E4091" t="str">
            <v>A (ML)</v>
          </cell>
          <cell r="F4091" t="str">
            <v>B (M2)</v>
          </cell>
          <cell r="G4091" t="str">
            <v>C (M3)</v>
          </cell>
          <cell r="H4091" t="str">
            <v>TOTAL</v>
          </cell>
        </row>
        <row r="4092">
          <cell r="H4092" t="str">
            <v/>
          </cell>
        </row>
        <row r="4093">
          <cell r="H4093" t="str">
            <v/>
          </cell>
        </row>
        <row r="4094">
          <cell r="H4094" t="str">
            <v/>
          </cell>
        </row>
        <row r="4095">
          <cell r="H4095" t="str">
            <v/>
          </cell>
        </row>
        <row r="4096">
          <cell r="H4096" t="str">
            <v/>
          </cell>
        </row>
        <row r="4097">
          <cell r="H4097" t="str">
            <v/>
          </cell>
        </row>
        <row r="4098">
          <cell r="H4098" t="str">
            <v/>
          </cell>
        </row>
        <row r="4099">
          <cell r="H4099" t="str">
            <v/>
          </cell>
        </row>
        <row r="4100">
          <cell r="H4100" t="str">
            <v/>
          </cell>
        </row>
        <row r="4101">
          <cell r="H4101" t="str">
            <v/>
          </cell>
        </row>
        <row r="4102">
          <cell r="H4102" t="str">
            <v/>
          </cell>
        </row>
        <row r="4103">
          <cell r="H4103" t="str">
            <v/>
          </cell>
        </row>
        <row r="4104">
          <cell r="H4104" t="str">
            <v/>
          </cell>
        </row>
        <row r="4105">
          <cell r="H4105" t="str">
            <v/>
          </cell>
        </row>
        <row r="4106">
          <cell r="H4106" t="str">
            <v/>
          </cell>
        </row>
        <row r="4107">
          <cell r="H4107" t="str">
            <v/>
          </cell>
        </row>
        <row r="4108">
          <cell r="H4108" t="str">
            <v/>
          </cell>
        </row>
        <row r="4109">
          <cell r="H4109" t="str">
            <v/>
          </cell>
        </row>
        <row r="4110">
          <cell r="H4110" t="str">
            <v/>
          </cell>
        </row>
        <row r="4111">
          <cell r="H4111" t="str">
            <v/>
          </cell>
        </row>
        <row r="4112">
          <cell r="H4112" t="str">
            <v/>
          </cell>
        </row>
        <row r="4113">
          <cell r="H4113" t="str">
            <v/>
          </cell>
        </row>
        <row r="4114">
          <cell r="H4114" t="str">
            <v/>
          </cell>
        </row>
        <row r="4115">
          <cell r="H4115" t="str">
            <v/>
          </cell>
        </row>
        <row r="4116">
          <cell r="H4116" t="str">
            <v/>
          </cell>
        </row>
        <row r="4117">
          <cell r="H4117" t="str">
            <v/>
          </cell>
        </row>
        <row r="4118">
          <cell r="H4118" t="str">
            <v/>
          </cell>
        </row>
        <row r="4119">
          <cell r="H4119" t="str">
            <v/>
          </cell>
        </row>
        <row r="4120">
          <cell r="H4120" t="str">
            <v/>
          </cell>
        </row>
        <row r="4121">
          <cell r="H4121" t="str">
            <v/>
          </cell>
        </row>
        <row r="4122">
          <cell r="H4122" t="str">
            <v/>
          </cell>
        </row>
        <row r="4123">
          <cell r="A4123" t="str">
            <v>ITEM  - PÁGINA 1</v>
          </cell>
        </row>
        <row r="4124">
          <cell r="H4124" t="str">
            <v/>
          </cell>
        </row>
        <row r="4125">
          <cell r="H4125" t="str">
            <v/>
          </cell>
        </row>
        <row r="4126">
          <cell r="H4126" t="str">
            <v/>
          </cell>
        </row>
        <row r="4127">
          <cell r="H4127" t="str">
            <v/>
          </cell>
        </row>
        <row r="4128">
          <cell r="H4128" t="str">
            <v/>
          </cell>
        </row>
        <row r="4129">
          <cell r="H4129" t="str">
            <v/>
          </cell>
        </row>
        <row r="4130">
          <cell r="H4130" t="str">
            <v/>
          </cell>
        </row>
        <row r="4131">
          <cell r="H4131" t="str">
            <v/>
          </cell>
        </row>
        <row r="4132">
          <cell r="H4132" t="str">
            <v/>
          </cell>
        </row>
        <row r="4133">
          <cell r="H4133" t="str">
            <v/>
          </cell>
        </row>
        <row r="4134">
          <cell r="H4134" t="str">
            <v/>
          </cell>
        </row>
        <row r="4135">
          <cell r="H4135" t="str">
            <v/>
          </cell>
        </row>
        <row r="4136">
          <cell r="H4136" t="str">
            <v/>
          </cell>
        </row>
        <row r="4137">
          <cell r="H4137" t="str">
            <v/>
          </cell>
        </row>
        <row r="4138">
          <cell r="H4138" t="str">
            <v/>
          </cell>
        </row>
        <row r="4139">
          <cell r="H4139" t="str">
            <v/>
          </cell>
        </row>
        <row r="4140">
          <cell r="H4140" t="str">
            <v/>
          </cell>
        </row>
        <row r="4141">
          <cell r="A4141" t="str">
            <v xml:space="preserve">TOTAL CANTIDAD ITEM </v>
          </cell>
          <cell r="H4141" t="str">
            <v/>
          </cell>
        </row>
        <row r="4142">
          <cell r="A4142" t="str">
            <v>INSERTE PLANO, GRÁFICO O ESQUEMA AQUÍ</v>
          </cell>
        </row>
        <row r="4165">
          <cell r="B4165" t="str">
            <v>JOHNATAN DE JESÚS ATEHORTÚA LONDOÑO</v>
          </cell>
        </row>
        <row r="4166">
          <cell r="B4166" t="str">
            <v xml:space="preserve">PROFESIONAL DE APOYO </v>
          </cell>
        </row>
        <row r="4167">
          <cell r="B4167" t="str">
            <v xml:space="preserve">SECRETARÍA DE PLANEACIÓN Y DESARROLLO TERRITORIAL </v>
          </cell>
        </row>
        <row r="4168">
          <cell r="B4168" t="str">
            <v>M.P. 05202 - 396667 ANT</v>
          </cell>
          <cell r="C4168" t="str">
            <v>ITEM  - PÁGINA 2</v>
          </cell>
        </row>
        <row r="4169">
          <cell r="A4169" t="str">
            <v>DEPARTAMENTO DE ANTIOQUIA</v>
          </cell>
        </row>
        <row r="4170">
          <cell r="A4170" t="str">
            <v>MUNICIPIO DE YARUMAL</v>
          </cell>
        </row>
        <row r="4171">
          <cell r="A4171" t="str">
            <v xml:space="preserve">PROYECTO: MEJORAMIENTO DE VÍAS TERCIARIAS EN EL MUNICIPIO DE YARUMAL ANTIOQUIA </v>
          </cell>
        </row>
        <row r="4173">
          <cell r="A4173" t="str">
            <v>MEMORIAS DE OBRA</v>
          </cell>
        </row>
        <row r="4175">
          <cell r="A4175" t="str">
            <v>ITEM</v>
          </cell>
          <cell r="B4175" t="str">
            <v>DESCRIPCIÓN</v>
          </cell>
          <cell r="G4175" t="str">
            <v>UNIDAD</v>
          </cell>
          <cell r="H4175" t="str">
            <v>CANTIDAD</v>
          </cell>
        </row>
        <row r="4176">
          <cell r="B4176" t="str">
            <v/>
          </cell>
          <cell r="G4176" t="str">
            <v/>
          </cell>
          <cell r="H4176" t="str">
            <v/>
          </cell>
        </row>
        <row r="4178">
          <cell r="A4178" t="str">
            <v>DETALLE</v>
          </cell>
          <cell r="C4178" t="str">
            <v>FACTOR</v>
          </cell>
          <cell r="D4178" t="str">
            <v>CANTIDAD</v>
          </cell>
          <cell r="E4178" t="str">
            <v>A (ML)</v>
          </cell>
          <cell r="F4178" t="str">
            <v>B (M2)</v>
          </cell>
          <cell r="G4178" t="str">
            <v>C (M3)</v>
          </cell>
          <cell r="H4178" t="str">
            <v>TOTAL</v>
          </cell>
        </row>
        <row r="4179">
          <cell r="H4179" t="str">
            <v/>
          </cell>
        </row>
        <row r="4180">
          <cell r="H4180" t="str">
            <v/>
          </cell>
        </row>
        <row r="4181">
          <cell r="H4181" t="str">
            <v/>
          </cell>
        </row>
        <row r="4182">
          <cell r="H4182" t="str">
            <v/>
          </cell>
        </row>
        <row r="4183">
          <cell r="H4183" t="str">
            <v/>
          </cell>
        </row>
        <row r="4184">
          <cell r="H4184" t="str">
            <v/>
          </cell>
        </row>
        <row r="4185">
          <cell r="H4185" t="str">
            <v/>
          </cell>
        </row>
        <row r="4186">
          <cell r="H4186" t="str">
            <v/>
          </cell>
        </row>
        <row r="4187">
          <cell r="H4187" t="str">
            <v/>
          </cell>
        </row>
        <row r="4188">
          <cell r="H4188" t="str">
            <v/>
          </cell>
        </row>
        <row r="4189">
          <cell r="H4189" t="str">
            <v/>
          </cell>
        </row>
        <row r="4190">
          <cell r="H4190" t="str">
            <v/>
          </cell>
        </row>
        <row r="4191">
          <cell r="H4191" t="str">
            <v/>
          </cell>
        </row>
        <row r="4192">
          <cell r="H4192" t="str">
            <v/>
          </cell>
        </row>
        <row r="4193">
          <cell r="H4193" t="str">
            <v/>
          </cell>
        </row>
        <row r="4194">
          <cell r="H4194" t="str">
            <v/>
          </cell>
        </row>
        <row r="4195">
          <cell r="H4195" t="str">
            <v/>
          </cell>
        </row>
        <row r="4196">
          <cell r="H4196" t="str">
            <v/>
          </cell>
        </row>
        <row r="4197">
          <cell r="H4197" t="str">
            <v/>
          </cell>
        </row>
        <row r="4198">
          <cell r="H4198" t="str">
            <v/>
          </cell>
        </row>
        <row r="4199">
          <cell r="H4199" t="str">
            <v/>
          </cell>
        </row>
        <row r="4200">
          <cell r="H4200" t="str">
            <v/>
          </cell>
        </row>
        <row r="4201">
          <cell r="H4201" t="str">
            <v/>
          </cell>
        </row>
        <row r="4202">
          <cell r="H4202" t="str">
            <v/>
          </cell>
        </row>
        <row r="4203">
          <cell r="H4203" t="str">
            <v/>
          </cell>
        </row>
        <row r="4204">
          <cell r="H4204" t="str">
            <v/>
          </cell>
        </row>
        <row r="4205">
          <cell r="H4205" t="str">
            <v/>
          </cell>
        </row>
        <row r="4206">
          <cell r="H4206" t="str">
            <v/>
          </cell>
        </row>
        <row r="4207">
          <cell r="H4207" t="str">
            <v/>
          </cell>
        </row>
        <row r="4208">
          <cell r="H4208" t="str">
            <v/>
          </cell>
        </row>
        <row r="4209">
          <cell r="H4209" t="str">
            <v/>
          </cell>
        </row>
        <row r="4210">
          <cell r="A4210" t="str">
            <v>ITEM  - PÁGINA 1</v>
          </cell>
        </row>
        <row r="4211">
          <cell r="H4211" t="str">
            <v/>
          </cell>
        </row>
        <row r="4212">
          <cell r="H4212" t="str">
            <v/>
          </cell>
        </row>
        <row r="4213">
          <cell r="H4213" t="str">
            <v/>
          </cell>
        </row>
        <row r="4214">
          <cell r="H4214" t="str">
            <v/>
          </cell>
        </row>
        <row r="4215">
          <cell r="H4215" t="str">
            <v/>
          </cell>
        </row>
        <row r="4216">
          <cell r="H4216" t="str">
            <v/>
          </cell>
        </row>
        <row r="4217">
          <cell r="H4217" t="str">
            <v/>
          </cell>
        </row>
        <row r="4218">
          <cell r="H4218" t="str">
            <v/>
          </cell>
        </row>
        <row r="4219">
          <cell r="H4219" t="str">
            <v/>
          </cell>
        </row>
        <row r="4220">
          <cell r="H4220" t="str">
            <v/>
          </cell>
        </row>
        <row r="4221">
          <cell r="H4221" t="str">
            <v/>
          </cell>
        </row>
        <row r="4222">
          <cell r="H4222" t="str">
            <v/>
          </cell>
        </row>
        <row r="4223">
          <cell r="H4223" t="str">
            <v/>
          </cell>
        </row>
        <row r="4224">
          <cell r="H4224" t="str">
            <v/>
          </cell>
        </row>
        <row r="4225">
          <cell r="H4225" t="str">
            <v/>
          </cell>
        </row>
        <row r="4226">
          <cell r="H4226" t="str">
            <v/>
          </cell>
        </row>
        <row r="4227">
          <cell r="H4227" t="str">
            <v/>
          </cell>
        </row>
        <row r="4228">
          <cell r="A4228" t="str">
            <v xml:space="preserve">TOTAL CANTIDAD ITEM </v>
          </cell>
          <cell r="H4228" t="str">
            <v/>
          </cell>
        </row>
        <row r="4229">
          <cell r="A4229" t="str">
            <v>INSERTE PLANO, GRÁFICO O ESQUEMA AQUÍ</v>
          </cell>
        </row>
        <row r="4252">
          <cell r="B4252" t="str">
            <v>JOHNATAN DE JESÚS ATEHORTÚA LONDOÑO</v>
          </cell>
        </row>
        <row r="4253">
          <cell r="B4253" t="str">
            <v xml:space="preserve">PROFESIONAL DE APOYO </v>
          </cell>
        </row>
        <row r="4254">
          <cell r="B4254" t="str">
            <v xml:space="preserve">SECRETARÍA DE PLANEACIÓN Y DESARROLLO TERRITORIAL </v>
          </cell>
        </row>
        <row r="4255">
          <cell r="B4255" t="str">
            <v>M.P. 05202 - 396667 ANT</v>
          </cell>
          <cell r="C4255" t="str">
            <v>ITEM  - PÁGINA 2</v>
          </cell>
        </row>
        <row r="4256">
          <cell r="A4256" t="str">
            <v>DEPARTAMENTO DE ANTIOQUIA</v>
          </cell>
        </row>
        <row r="4257">
          <cell r="A4257" t="str">
            <v>MUNICIPIO DE YARUMAL</v>
          </cell>
        </row>
        <row r="4258">
          <cell r="A4258" t="str">
            <v xml:space="preserve">PROYECTO: MEJORAMIENTO DE VÍAS TERCIARIAS EN EL MUNICIPIO DE YARUMAL ANTIOQUIA </v>
          </cell>
        </row>
        <row r="4260">
          <cell r="A4260" t="str">
            <v>MEMORIAS DE OBRA</v>
          </cell>
        </row>
        <row r="4262">
          <cell r="A4262" t="str">
            <v>ITEM</v>
          </cell>
          <cell r="B4262" t="str">
            <v>DESCRIPCIÓN</v>
          </cell>
          <cell r="G4262" t="str">
            <v>UNIDAD</v>
          </cell>
          <cell r="H4262" t="str">
            <v>CANTIDAD</v>
          </cell>
        </row>
        <row r="4263">
          <cell r="B4263" t="str">
            <v/>
          </cell>
          <cell r="G4263" t="str">
            <v/>
          </cell>
          <cell r="H4263" t="str">
            <v/>
          </cell>
        </row>
        <row r="4265">
          <cell r="A4265" t="str">
            <v>DETALLE</v>
          </cell>
          <cell r="C4265" t="str">
            <v>FACTOR</v>
          </cell>
          <cell r="D4265" t="str">
            <v>CANTIDAD</v>
          </cell>
          <cell r="E4265" t="str">
            <v>A (ML)</v>
          </cell>
          <cell r="F4265" t="str">
            <v>B (M2)</v>
          </cell>
          <cell r="G4265" t="str">
            <v>C (M3)</v>
          </cell>
          <cell r="H4265" t="str">
            <v>TOTAL</v>
          </cell>
        </row>
        <row r="4266">
          <cell r="H4266" t="str">
            <v/>
          </cell>
        </row>
        <row r="4267">
          <cell r="H4267" t="str">
            <v/>
          </cell>
        </row>
        <row r="4268">
          <cell r="H4268" t="str">
            <v/>
          </cell>
        </row>
        <row r="4269">
          <cell r="H4269" t="str">
            <v/>
          </cell>
        </row>
        <row r="4270">
          <cell r="H4270" t="str">
            <v/>
          </cell>
        </row>
        <row r="4271">
          <cell r="H4271" t="str">
            <v/>
          </cell>
        </row>
        <row r="4272">
          <cell r="H4272" t="str">
            <v/>
          </cell>
        </row>
        <row r="4273">
          <cell r="H4273" t="str">
            <v/>
          </cell>
        </row>
        <row r="4274">
          <cell r="H4274" t="str">
            <v/>
          </cell>
        </row>
        <row r="4275">
          <cell r="H4275" t="str">
            <v/>
          </cell>
        </row>
        <row r="4276">
          <cell r="H4276" t="str">
            <v/>
          </cell>
        </row>
        <row r="4277">
          <cell r="H4277" t="str">
            <v/>
          </cell>
        </row>
        <row r="4278">
          <cell r="H4278" t="str">
            <v/>
          </cell>
        </row>
        <row r="4279">
          <cell r="H4279" t="str">
            <v/>
          </cell>
        </row>
        <row r="4280">
          <cell r="H4280" t="str">
            <v/>
          </cell>
        </row>
        <row r="4281">
          <cell r="H4281" t="str">
            <v/>
          </cell>
        </row>
        <row r="4282">
          <cell r="H4282" t="str">
            <v/>
          </cell>
        </row>
        <row r="4283">
          <cell r="H4283" t="str">
            <v/>
          </cell>
        </row>
        <row r="4284">
          <cell r="H4284" t="str">
            <v/>
          </cell>
        </row>
        <row r="4285">
          <cell r="H4285" t="str">
            <v/>
          </cell>
        </row>
        <row r="4286">
          <cell r="H4286" t="str">
            <v/>
          </cell>
        </row>
        <row r="4287">
          <cell r="H4287" t="str">
            <v/>
          </cell>
        </row>
        <row r="4288">
          <cell r="H4288" t="str">
            <v/>
          </cell>
        </row>
        <row r="4289">
          <cell r="H4289" t="str">
            <v/>
          </cell>
        </row>
        <row r="4290">
          <cell r="H4290" t="str">
            <v/>
          </cell>
        </row>
        <row r="4291">
          <cell r="H4291" t="str">
            <v/>
          </cell>
        </row>
        <row r="4292">
          <cell r="H4292" t="str">
            <v/>
          </cell>
        </row>
        <row r="4293">
          <cell r="H4293" t="str">
            <v/>
          </cell>
        </row>
        <row r="4294">
          <cell r="H4294" t="str">
            <v/>
          </cell>
        </row>
        <row r="4295">
          <cell r="H4295" t="str">
            <v/>
          </cell>
        </row>
        <row r="4296">
          <cell r="H4296" t="str">
            <v/>
          </cell>
        </row>
        <row r="4297">
          <cell r="A4297" t="str">
            <v>ITEM  - PÁGINA 1</v>
          </cell>
        </row>
        <row r="4298">
          <cell r="H4298" t="str">
            <v/>
          </cell>
        </row>
        <row r="4299">
          <cell r="H4299" t="str">
            <v/>
          </cell>
        </row>
        <row r="4300">
          <cell r="H4300" t="str">
            <v/>
          </cell>
        </row>
        <row r="4301">
          <cell r="H4301" t="str">
            <v/>
          </cell>
        </row>
        <row r="4302">
          <cell r="H4302" t="str">
            <v/>
          </cell>
        </row>
        <row r="4303">
          <cell r="H4303" t="str">
            <v/>
          </cell>
        </row>
        <row r="4304">
          <cell r="H4304" t="str">
            <v/>
          </cell>
        </row>
        <row r="4305">
          <cell r="H4305" t="str">
            <v/>
          </cell>
        </row>
        <row r="4306">
          <cell r="H4306" t="str">
            <v/>
          </cell>
        </row>
        <row r="4307">
          <cell r="H4307" t="str">
            <v/>
          </cell>
        </row>
        <row r="4308">
          <cell r="H4308" t="str">
            <v/>
          </cell>
        </row>
        <row r="4309">
          <cell r="H4309" t="str">
            <v/>
          </cell>
        </row>
        <row r="4310">
          <cell r="H4310" t="str">
            <v/>
          </cell>
        </row>
        <row r="4311">
          <cell r="H4311" t="str">
            <v/>
          </cell>
        </row>
        <row r="4312">
          <cell r="H4312" t="str">
            <v/>
          </cell>
        </row>
        <row r="4313">
          <cell r="H4313" t="str">
            <v/>
          </cell>
        </row>
        <row r="4314">
          <cell r="H4314" t="str">
            <v/>
          </cell>
        </row>
        <row r="4315">
          <cell r="A4315" t="str">
            <v xml:space="preserve">TOTAL CANTIDAD ITEM </v>
          </cell>
          <cell r="H4315" t="str">
            <v/>
          </cell>
        </row>
        <row r="4316">
          <cell r="A4316" t="str">
            <v>INSERTE PLANO, GRÁFICO O ESQUEMA AQUÍ</v>
          </cell>
        </row>
        <row r="4339">
          <cell r="B4339" t="str">
            <v>JOHNATAN DE JESÚS ATEHORTÚA LONDOÑO</v>
          </cell>
        </row>
        <row r="4340">
          <cell r="B4340" t="str">
            <v xml:space="preserve">PROFESIONAL DE APOYO </v>
          </cell>
        </row>
        <row r="4341">
          <cell r="B4341" t="str">
            <v xml:space="preserve">SECRETARÍA DE PLANEACIÓN Y DESARROLLO TERRITORIAL </v>
          </cell>
        </row>
        <row r="4342">
          <cell r="B4342" t="str">
            <v>M.P. 05202 - 396667 ANT</v>
          </cell>
          <cell r="C4342" t="str">
            <v>ITEM  - PÁGINA 2</v>
          </cell>
        </row>
        <row r="4343">
          <cell r="A4343" t="str">
            <v>DEPARTAMENTO DE ANTIOQUIA</v>
          </cell>
        </row>
        <row r="4344">
          <cell r="A4344" t="str">
            <v>MUNICIPIO DE YARUMAL</v>
          </cell>
        </row>
        <row r="4345">
          <cell r="A4345" t="str">
            <v xml:space="preserve">PROYECTO: MEJORAMIENTO DE VÍAS TERCIARIAS EN EL MUNICIPIO DE YARUMAL ANTIOQUIA </v>
          </cell>
        </row>
        <row r="4347">
          <cell r="A4347" t="str">
            <v>MEMORIAS DE OBRA</v>
          </cell>
        </row>
        <row r="4349">
          <cell r="A4349" t="str">
            <v>ITEM</v>
          </cell>
          <cell r="B4349" t="str">
            <v>DESCRIPCIÓN</v>
          </cell>
          <cell r="G4349" t="str">
            <v>UNIDAD</v>
          </cell>
          <cell r="H4349" t="str">
            <v>CANTIDAD</v>
          </cell>
        </row>
        <row r="4350">
          <cell r="B4350" t="str">
            <v/>
          </cell>
          <cell r="G4350" t="str">
            <v/>
          </cell>
          <cell r="H4350" t="str">
            <v/>
          </cell>
        </row>
        <row r="4352">
          <cell r="A4352" t="str">
            <v>DETALLE</v>
          </cell>
          <cell r="C4352" t="str">
            <v>FACTOR</v>
          </cell>
          <cell r="D4352" t="str">
            <v>CANTIDAD</v>
          </cell>
          <cell r="E4352" t="str">
            <v>A (ML)</v>
          </cell>
          <cell r="F4352" t="str">
            <v>B (M2)</v>
          </cell>
          <cell r="G4352" t="str">
            <v>C (M3)</v>
          </cell>
          <cell r="H4352" t="str">
            <v>TOTAL</v>
          </cell>
        </row>
        <row r="4353">
          <cell r="H4353" t="str">
            <v/>
          </cell>
        </row>
        <row r="4354">
          <cell r="H4354" t="str">
            <v/>
          </cell>
        </row>
        <row r="4355">
          <cell r="H4355" t="str">
            <v/>
          </cell>
        </row>
        <row r="4356">
          <cell r="H4356" t="str">
            <v/>
          </cell>
        </row>
        <row r="4357">
          <cell r="H4357" t="str">
            <v/>
          </cell>
        </row>
        <row r="4358">
          <cell r="H4358" t="str">
            <v/>
          </cell>
        </row>
        <row r="4359">
          <cell r="H4359" t="str">
            <v/>
          </cell>
        </row>
        <row r="4360">
          <cell r="H4360" t="str">
            <v/>
          </cell>
        </row>
        <row r="4361">
          <cell r="H4361" t="str">
            <v/>
          </cell>
        </row>
        <row r="4362">
          <cell r="H4362" t="str">
            <v/>
          </cell>
        </row>
        <row r="4363">
          <cell r="H4363" t="str">
            <v/>
          </cell>
        </row>
        <row r="4364">
          <cell r="H4364" t="str">
            <v/>
          </cell>
        </row>
        <row r="4365">
          <cell r="H4365" t="str">
            <v/>
          </cell>
        </row>
        <row r="4366">
          <cell r="H4366" t="str">
            <v/>
          </cell>
        </row>
        <row r="4367">
          <cell r="H4367" t="str">
            <v/>
          </cell>
        </row>
        <row r="4368">
          <cell r="H4368" t="str">
            <v/>
          </cell>
        </row>
        <row r="4369">
          <cell r="H4369" t="str">
            <v/>
          </cell>
        </row>
        <row r="4370">
          <cell r="H4370" t="str">
            <v/>
          </cell>
        </row>
        <row r="4371">
          <cell r="H4371" t="str">
            <v/>
          </cell>
        </row>
        <row r="4372">
          <cell r="H4372" t="str">
            <v/>
          </cell>
        </row>
        <row r="4373">
          <cell r="H4373" t="str">
            <v/>
          </cell>
        </row>
        <row r="4374">
          <cell r="H4374" t="str">
            <v/>
          </cell>
        </row>
        <row r="4375">
          <cell r="H4375" t="str">
            <v/>
          </cell>
        </row>
        <row r="4376">
          <cell r="H4376" t="str">
            <v/>
          </cell>
        </row>
        <row r="4377">
          <cell r="H4377" t="str">
            <v/>
          </cell>
        </row>
        <row r="4378">
          <cell r="H4378" t="str">
            <v/>
          </cell>
        </row>
        <row r="4379">
          <cell r="H4379" t="str">
            <v/>
          </cell>
        </row>
        <row r="4380">
          <cell r="H4380" t="str">
            <v/>
          </cell>
        </row>
        <row r="4381">
          <cell r="H4381" t="str">
            <v/>
          </cell>
        </row>
        <row r="4382">
          <cell r="H4382" t="str">
            <v/>
          </cell>
        </row>
        <row r="4383">
          <cell r="H4383" t="str">
            <v/>
          </cell>
        </row>
        <row r="4384">
          <cell r="A4384" t="str">
            <v>ITEM  - PÁGINA 1</v>
          </cell>
        </row>
        <row r="4385">
          <cell r="H4385" t="str">
            <v/>
          </cell>
        </row>
        <row r="4386">
          <cell r="H4386" t="str">
            <v/>
          </cell>
        </row>
        <row r="4387">
          <cell r="H4387" t="str">
            <v/>
          </cell>
        </row>
        <row r="4388">
          <cell r="H4388" t="str">
            <v/>
          </cell>
        </row>
        <row r="4389">
          <cell r="H4389" t="str">
            <v/>
          </cell>
        </row>
        <row r="4390">
          <cell r="H4390" t="str">
            <v/>
          </cell>
        </row>
        <row r="4391">
          <cell r="H4391" t="str">
            <v/>
          </cell>
        </row>
        <row r="4392">
          <cell r="H4392" t="str">
            <v/>
          </cell>
        </row>
        <row r="4393">
          <cell r="H4393" t="str">
            <v/>
          </cell>
        </row>
        <row r="4394">
          <cell r="H4394" t="str">
            <v/>
          </cell>
        </row>
        <row r="4395">
          <cell r="H4395" t="str">
            <v/>
          </cell>
        </row>
        <row r="4396">
          <cell r="H4396" t="str">
            <v/>
          </cell>
        </row>
        <row r="4397">
          <cell r="H4397" t="str">
            <v/>
          </cell>
        </row>
        <row r="4398">
          <cell r="H4398" t="str">
            <v/>
          </cell>
        </row>
        <row r="4399">
          <cell r="H4399" t="str">
            <v/>
          </cell>
        </row>
        <row r="4400">
          <cell r="H4400" t="str">
            <v/>
          </cell>
        </row>
        <row r="4401">
          <cell r="H4401" t="str">
            <v/>
          </cell>
        </row>
        <row r="4402">
          <cell r="A4402" t="str">
            <v xml:space="preserve">TOTAL CANTIDAD ITEM </v>
          </cell>
          <cell r="H4402" t="str">
            <v/>
          </cell>
        </row>
        <row r="4403">
          <cell r="A4403" t="str">
            <v>INSERTE PLANO, GRÁFICO O ESQUEMA AQUÍ</v>
          </cell>
        </row>
        <row r="4426">
          <cell r="B4426" t="str">
            <v>JOHNATAN DE JESÚS ATEHORTÚA LONDOÑO</v>
          </cell>
        </row>
        <row r="4427">
          <cell r="B4427" t="str">
            <v xml:space="preserve">PROFESIONAL DE APOYO </v>
          </cell>
        </row>
        <row r="4428">
          <cell r="B4428" t="str">
            <v xml:space="preserve">SECRETARÍA DE PLANEACIÓN Y DESARROLLO TERRITORIAL </v>
          </cell>
        </row>
        <row r="4429">
          <cell r="B4429" t="str">
            <v>M.P. 05202 - 396667 ANT</v>
          </cell>
          <cell r="C4429" t="str">
            <v>ITEM  - PÁGINA 2</v>
          </cell>
        </row>
        <row r="4430">
          <cell r="A4430" t="str">
            <v>DEPARTAMENTO DE ANTIOQUIA</v>
          </cell>
        </row>
        <row r="4431">
          <cell r="A4431" t="str">
            <v>MUNICIPIO DE YARUMAL</v>
          </cell>
        </row>
        <row r="4432">
          <cell r="A4432" t="str">
            <v xml:space="preserve">PROYECTO: MEJORAMIENTO DE VÍAS TERCIARIAS EN EL MUNICIPIO DE YARUMAL ANTIOQUIA </v>
          </cell>
        </row>
        <row r="4434">
          <cell r="A4434" t="str">
            <v>MEMORIAS DE OBRA</v>
          </cell>
        </row>
        <row r="4436">
          <cell r="A4436" t="str">
            <v>ITEM</v>
          </cell>
          <cell r="B4436" t="str">
            <v>DESCRIPCIÓN</v>
          </cell>
          <cell r="G4436" t="str">
            <v>UNIDAD</v>
          </cell>
          <cell r="H4436" t="str">
            <v>CANTIDAD</v>
          </cell>
        </row>
        <row r="4437">
          <cell r="B4437" t="str">
            <v/>
          </cell>
          <cell r="G4437" t="str">
            <v/>
          </cell>
          <cell r="H4437" t="str">
            <v/>
          </cell>
        </row>
        <row r="4439">
          <cell r="A4439" t="str">
            <v>DETALLE</v>
          </cell>
          <cell r="C4439" t="str">
            <v>FACTOR</v>
          </cell>
          <cell r="D4439" t="str">
            <v>CANTIDAD</v>
          </cell>
          <cell r="E4439" t="str">
            <v>A (ML)</v>
          </cell>
          <cell r="F4439" t="str">
            <v>B (M2)</v>
          </cell>
          <cell r="G4439" t="str">
            <v>C (M3)</v>
          </cell>
          <cell r="H4439" t="str">
            <v>TOTAL</v>
          </cell>
        </row>
        <row r="4440">
          <cell r="H4440" t="str">
            <v/>
          </cell>
        </row>
        <row r="4441">
          <cell r="H4441" t="str">
            <v/>
          </cell>
        </row>
        <row r="4442">
          <cell r="H4442" t="str">
            <v/>
          </cell>
        </row>
        <row r="4443">
          <cell r="H4443" t="str">
            <v/>
          </cell>
        </row>
        <row r="4444">
          <cell r="H4444" t="str">
            <v/>
          </cell>
        </row>
        <row r="4445">
          <cell r="H4445" t="str">
            <v/>
          </cell>
        </row>
        <row r="4446">
          <cell r="H4446" t="str">
            <v/>
          </cell>
        </row>
        <row r="4447">
          <cell r="H4447" t="str">
            <v/>
          </cell>
        </row>
        <row r="4448">
          <cell r="H4448" t="str">
            <v/>
          </cell>
        </row>
        <row r="4449">
          <cell r="H4449" t="str">
            <v/>
          </cell>
        </row>
        <row r="4450">
          <cell r="H4450" t="str">
            <v/>
          </cell>
        </row>
        <row r="4451">
          <cell r="H4451" t="str">
            <v/>
          </cell>
        </row>
        <row r="4452">
          <cell r="H4452" t="str">
            <v/>
          </cell>
        </row>
        <row r="4453">
          <cell r="H4453" t="str">
            <v/>
          </cell>
        </row>
        <row r="4454">
          <cell r="H4454" t="str">
            <v/>
          </cell>
        </row>
        <row r="4455">
          <cell r="H4455" t="str">
            <v/>
          </cell>
        </row>
        <row r="4456">
          <cell r="H4456" t="str">
            <v/>
          </cell>
        </row>
        <row r="4457">
          <cell r="H4457" t="str">
            <v/>
          </cell>
        </row>
        <row r="4458">
          <cell r="H4458" t="str">
            <v/>
          </cell>
        </row>
        <row r="4459">
          <cell r="H4459" t="str">
            <v/>
          </cell>
        </row>
        <row r="4460">
          <cell r="H4460" t="str">
            <v/>
          </cell>
        </row>
        <row r="4461">
          <cell r="H4461" t="str">
            <v/>
          </cell>
        </row>
        <row r="4462">
          <cell r="H4462" t="str">
            <v/>
          </cell>
        </row>
        <row r="4463">
          <cell r="H4463" t="str">
            <v/>
          </cell>
        </row>
        <row r="4464">
          <cell r="H4464" t="str">
            <v/>
          </cell>
        </row>
        <row r="4465">
          <cell r="H4465" t="str">
            <v/>
          </cell>
        </row>
        <row r="4466">
          <cell r="H4466" t="str">
            <v/>
          </cell>
        </row>
        <row r="4467">
          <cell r="H4467" t="str">
            <v/>
          </cell>
        </row>
        <row r="4468">
          <cell r="H4468" t="str">
            <v/>
          </cell>
        </row>
        <row r="4469">
          <cell r="H4469" t="str">
            <v/>
          </cell>
        </row>
        <row r="4470">
          <cell r="H4470" t="str">
            <v/>
          </cell>
        </row>
        <row r="4471">
          <cell r="A4471" t="str">
            <v>ITEM  - PÁGINA 1</v>
          </cell>
        </row>
        <row r="4472">
          <cell r="H4472" t="str">
            <v/>
          </cell>
        </row>
        <row r="4473">
          <cell r="H4473" t="str">
            <v/>
          </cell>
        </row>
        <row r="4474">
          <cell r="H4474" t="str">
            <v/>
          </cell>
        </row>
        <row r="4475">
          <cell r="H4475" t="str">
            <v/>
          </cell>
        </row>
        <row r="4476">
          <cell r="H4476" t="str">
            <v/>
          </cell>
        </row>
        <row r="4477">
          <cell r="H4477" t="str">
            <v/>
          </cell>
        </row>
        <row r="4478">
          <cell r="H4478" t="str">
            <v/>
          </cell>
        </row>
        <row r="4479">
          <cell r="H4479" t="str">
            <v/>
          </cell>
        </row>
        <row r="4480">
          <cell r="H4480" t="str">
            <v/>
          </cell>
        </row>
        <row r="4481">
          <cell r="H4481" t="str">
            <v/>
          </cell>
        </row>
        <row r="4482">
          <cell r="H4482" t="str">
            <v/>
          </cell>
        </row>
        <row r="4483">
          <cell r="H4483" t="str">
            <v/>
          </cell>
        </row>
        <row r="4484">
          <cell r="H4484" t="str">
            <v/>
          </cell>
        </row>
        <row r="4485">
          <cell r="H4485" t="str">
            <v/>
          </cell>
        </row>
        <row r="4486">
          <cell r="H4486" t="str">
            <v/>
          </cell>
        </row>
        <row r="4487">
          <cell r="H4487" t="str">
            <v/>
          </cell>
        </row>
        <row r="4488">
          <cell r="H4488" t="str">
            <v/>
          </cell>
        </row>
        <row r="4489">
          <cell r="A4489" t="str">
            <v xml:space="preserve">TOTAL CANTIDAD ITEM </v>
          </cell>
          <cell r="H4489" t="str">
            <v/>
          </cell>
        </row>
        <row r="4490">
          <cell r="A4490" t="str">
            <v>INSERTE PLANO, GRÁFICO O ESQUEMA AQUÍ</v>
          </cell>
        </row>
        <row r="4513">
          <cell r="B4513" t="str">
            <v>JOHNATAN DE JESÚS ATEHORTÚA LONDOÑO</v>
          </cell>
        </row>
        <row r="4514">
          <cell r="B4514" t="str">
            <v xml:space="preserve">PROFESIONAL DE APOYO </v>
          </cell>
        </row>
        <row r="4515">
          <cell r="B4515" t="str">
            <v xml:space="preserve">SECRETARÍA DE PLANEACIÓN Y DESARROLLO TERRITORIAL </v>
          </cell>
        </row>
        <row r="4516">
          <cell r="B4516" t="str">
            <v>M.P. 05202 - 396667 ANT</v>
          </cell>
          <cell r="C4516" t="str">
            <v>ITEM  - PÁGINA 2</v>
          </cell>
        </row>
        <row r="4517">
          <cell r="A4517" t="str">
            <v>DEPARTAMENTO DE ANTIOQUIA</v>
          </cell>
        </row>
        <row r="4518">
          <cell r="A4518" t="str">
            <v>MUNICIPIO DE YARUMAL</v>
          </cell>
        </row>
        <row r="4519">
          <cell r="A4519" t="str">
            <v xml:space="preserve">PROYECTO: MEJORAMIENTO DE VÍAS TERCIARIAS EN EL MUNICIPIO DE YARUMAL ANTIOQUIA </v>
          </cell>
        </row>
        <row r="4521">
          <cell r="A4521" t="str">
            <v>MEMORIAS DE OBRA</v>
          </cell>
        </row>
        <row r="4523">
          <cell r="A4523" t="str">
            <v>ITEM</v>
          </cell>
          <cell r="B4523" t="str">
            <v>DESCRIPCIÓN</v>
          </cell>
          <cell r="G4523" t="str">
            <v>UNIDAD</v>
          </cell>
          <cell r="H4523" t="str">
            <v>CANTIDAD</v>
          </cell>
        </row>
        <row r="4524">
          <cell r="B4524" t="str">
            <v/>
          </cell>
          <cell r="G4524" t="str">
            <v/>
          </cell>
          <cell r="H4524" t="str">
            <v/>
          </cell>
        </row>
        <row r="4526">
          <cell r="A4526" t="str">
            <v>DETALLE</v>
          </cell>
          <cell r="C4526" t="str">
            <v>FACTOR</v>
          </cell>
          <cell r="D4526" t="str">
            <v>CANTIDAD</v>
          </cell>
          <cell r="E4526" t="str">
            <v>A (ML)</v>
          </cell>
          <cell r="F4526" t="str">
            <v>B (M2)</v>
          </cell>
          <cell r="G4526" t="str">
            <v>C (M3)</v>
          </cell>
          <cell r="H4526" t="str">
            <v>TOTAL</v>
          </cell>
        </row>
        <row r="4527">
          <cell r="H4527" t="str">
            <v/>
          </cell>
        </row>
        <row r="4528">
          <cell r="H4528" t="str">
            <v/>
          </cell>
        </row>
        <row r="4529">
          <cell r="H4529" t="str">
            <v/>
          </cell>
        </row>
        <row r="4530">
          <cell r="H4530" t="str">
            <v/>
          </cell>
        </row>
        <row r="4531">
          <cell r="H4531" t="str">
            <v/>
          </cell>
        </row>
        <row r="4532">
          <cell r="H4532" t="str">
            <v/>
          </cell>
        </row>
        <row r="4533">
          <cell r="H4533" t="str">
            <v/>
          </cell>
        </row>
        <row r="4534">
          <cell r="H4534" t="str">
            <v/>
          </cell>
        </row>
        <row r="4535">
          <cell r="H4535" t="str">
            <v/>
          </cell>
        </row>
        <row r="4536">
          <cell r="H4536" t="str">
            <v/>
          </cell>
        </row>
        <row r="4537">
          <cell r="H4537" t="str">
            <v/>
          </cell>
        </row>
        <row r="4538">
          <cell r="H4538" t="str">
            <v/>
          </cell>
        </row>
        <row r="4539">
          <cell r="H4539" t="str">
            <v/>
          </cell>
        </row>
        <row r="4540">
          <cell r="H4540" t="str">
            <v/>
          </cell>
        </row>
        <row r="4541">
          <cell r="H4541" t="str">
            <v/>
          </cell>
        </row>
        <row r="4542">
          <cell r="H4542" t="str">
            <v/>
          </cell>
        </row>
        <row r="4543">
          <cell r="H4543" t="str">
            <v/>
          </cell>
        </row>
        <row r="4544">
          <cell r="H4544" t="str">
            <v/>
          </cell>
        </row>
        <row r="4545">
          <cell r="H4545" t="str">
            <v/>
          </cell>
        </row>
        <row r="4546">
          <cell r="H4546" t="str">
            <v/>
          </cell>
        </row>
        <row r="4547">
          <cell r="H4547" t="str">
            <v/>
          </cell>
        </row>
        <row r="4548">
          <cell r="H4548" t="str">
            <v/>
          </cell>
        </row>
        <row r="4549">
          <cell r="H4549" t="str">
            <v/>
          </cell>
        </row>
        <row r="4550">
          <cell r="H4550" t="str">
            <v/>
          </cell>
        </row>
        <row r="4551">
          <cell r="H4551" t="str">
            <v/>
          </cell>
        </row>
        <row r="4552">
          <cell r="H4552" t="str">
            <v/>
          </cell>
        </row>
        <row r="4553">
          <cell r="H4553" t="str">
            <v/>
          </cell>
        </row>
        <row r="4554">
          <cell r="H4554" t="str">
            <v/>
          </cell>
        </row>
        <row r="4555">
          <cell r="H4555" t="str">
            <v/>
          </cell>
        </row>
        <row r="4556">
          <cell r="H4556" t="str">
            <v/>
          </cell>
        </row>
        <row r="4557">
          <cell r="H4557" t="str">
            <v/>
          </cell>
        </row>
        <row r="4558">
          <cell r="A4558" t="str">
            <v>ITEM  - PÁGINA 1</v>
          </cell>
        </row>
        <row r="4559">
          <cell r="H4559" t="str">
            <v/>
          </cell>
        </row>
        <row r="4560">
          <cell r="H4560" t="str">
            <v/>
          </cell>
        </row>
        <row r="4561">
          <cell r="H4561" t="str">
            <v/>
          </cell>
        </row>
        <row r="4562">
          <cell r="H4562" t="str">
            <v/>
          </cell>
        </row>
        <row r="4563">
          <cell r="H4563" t="str">
            <v/>
          </cell>
        </row>
        <row r="4564">
          <cell r="H4564" t="str">
            <v/>
          </cell>
        </row>
        <row r="4565">
          <cell r="H4565" t="str">
            <v/>
          </cell>
        </row>
        <row r="4566">
          <cell r="H4566" t="str">
            <v/>
          </cell>
        </row>
        <row r="4567">
          <cell r="H4567" t="str">
            <v/>
          </cell>
        </row>
        <row r="4568">
          <cell r="H4568" t="str">
            <v/>
          </cell>
        </row>
        <row r="4569">
          <cell r="H4569" t="str">
            <v/>
          </cell>
        </row>
        <row r="4570">
          <cell r="H4570" t="str">
            <v/>
          </cell>
        </row>
        <row r="4571">
          <cell r="H4571" t="str">
            <v/>
          </cell>
        </row>
        <row r="4572">
          <cell r="H4572" t="str">
            <v/>
          </cell>
        </row>
        <row r="4573">
          <cell r="H4573" t="str">
            <v/>
          </cell>
        </row>
        <row r="4574">
          <cell r="H4574" t="str">
            <v/>
          </cell>
        </row>
        <row r="4575">
          <cell r="H4575" t="str">
            <v/>
          </cell>
        </row>
        <row r="4576">
          <cell r="A4576" t="str">
            <v xml:space="preserve">TOTAL CANTIDAD ITEM </v>
          </cell>
          <cell r="H4576" t="str">
            <v/>
          </cell>
        </row>
        <row r="4577">
          <cell r="A4577" t="str">
            <v>INSERTE PLANO, GRÁFICO O ESQUEMA AQUÍ</v>
          </cell>
        </row>
        <row r="4600">
          <cell r="B4600" t="str">
            <v>JOHNATAN DE JESÚS ATEHORTÚA LONDOÑO</v>
          </cell>
        </row>
        <row r="4601">
          <cell r="B4601" t="str">
            <v xml:space="preserve">PROFESIONAL DE APOYO </v>
          </cell>
        </row>
        <row r="4602">
          <cell r="B4602" t="str">
            <v xml:space="preserve">SECRETARÍA DE PLANEACIÓN Y DESARROLLO TERRITORIAL </v>
          </cell>
        </row>
        <row r="4603">
          <cell r="B4603" t="str">
            <v>M.P. 05202 - 396667 ANT</v>
          </cell>
          <cell r="C4603" t="str">
            <v>ITEM  - PÁGINA 2</v>
          </cell>
        </row>
        <row r="4604">
          <cell r="A4604" t="str">
            <v>DEPARTAMENTO DE ANTIOQUIA</v>
          </cell>
        </row>
        <row r="4605">
          <cell r="A4605" t="str">
            <v>MUNICIPIO DE YARUMAL</v>
          </cell>
        </row>
        <row r="4606">
          <cell r="A4606" t="str">
            <v xml:space="preserve">PROYECTO: MEJORAMIENTO DE VÍAS TERCIARIAS EN EL MUNICIPIO DE YARUMAL ANTIOQUIA </v>
          </cell>
        </row>
        <row r="4608">
          <cell r="A4608" t="str">
            <v>MEMORIAS DE OBRA</v>
          </cell>
        </row>
        <row r="4610">
          <cell r="A4610" t="str">
            <v>ITEM</v>
          </cell>
          <cell r="B4610" t="str">
            <v>DESCRIPCIÓN</v>
          </cell>
          <cell r="G4610" t="str">
            <v>UNIDAD</v>
          </cell>
          <cell r="H4610" t="str">
            <v>CANTIDAD</v>
          </cell>
        </row>
        <row r="4611">
          <cell r="B4611" t="str">
            <v/>
          </cell>
          <cell r="G4611" t="str">
            <v/>
          </cell>
          <cell r="H4611" t="str">
            <v/>
          </cell>
        </row>
        <row r="4613">
          <cell r="A4613" t="str">
            <v>DETALLE</v>
          </cell>
          <cell r="C4613" t="str">
            <v>FACTOR</v>
          </cell>
          <cell r="D4613" t="str">
            <v>CANTIDAD</v>
          </cell>
          <cell r="E4613" t="str">
            <v>A (ML)</v>
          </cell>
          <cell r="F4613" t="str">
            <v>B (M2)</v>
          </cell>
          <cell r="G4613" t="str">
            <v>C (M3)</v>
          </cell>
          <cell r="H4613" t="str">
            <v>TOTAL</v>
          </cell>
        </row>
        <row r="4614">
          <cell r="H4614" t="str">
            <v/>
          </cell>
        </row>
        <row r="4615">
          <cell r="H4615" t="str">
            <v/>
          </cell>
        </row>
        <row r="4616">
          <cell r="H4616" t="str">
            <v/>
          </cell>
        </row>
        <row r="4617">
          <cell r="H4617" t="str">
            <v/>
          </cell>
        </row>
        <row r="4618">
          <cell r="H4618" t="str">
            <v/>
          </cell>
        </row>
        <row r="4619">
          <cell r="H4619" t="str">
            <v/>
          </cell>
        </row>
        <row r="4620">
          <cell r="H4620" t="str">
            <v/>
          </cell>
        </row>
        <row r="4621">
          <cell r="H4621" t="str">
            <v/>
          </cell>
        </row>
        <row r="4622">
          <cell r="H4622" t="str">
            <v/>
          </cell>
        </row>
        <row r="4623">
          <cell r="H4623" t="str">
            <v/>
          </cell>
        </row>
        <row r="4624">
          <cell r="H4624" t="str">
            <v/>
          </cell>
        </row>
        <row r="4625">
          <cell r="H4625" t="str">
            <v/>
          </cell>
        </row>
        <row r="4626">
          <cell r="H4626" t="str">
            <v/>
          </cell>
        </row>
        <row r="4627">
          <cell r="H4627" t="str">
            <v/>
          </cell>
        </row>
        <row r="4628">
          <cell r="H4628" t="str">
            <v/>
          </cell>
        </row>
        <row r="4629">
          <cell r="H4629" t="str">
            <v/>
          </cell>
        </row>
        <row r="4630">
          <cell r="H4630" t="str">
            <v/>
          </cell>
        </row>
        <row r="4631">
          <cell r="H4631" t="str">
            <v/>
          </cell>
        </row>
        <row r="4632">
          <cell r="H4632" t="str">
            <v/>
          </cell>
        </row>
        <row r="4633">
          <cell r="H4633" t="str">
            <v/>
          </cell>
        </row>
        <row r="4634">
          <cell r="H4634" t="str">
            <v/>
          </cell>
        </row>
        <row r="4635">
          <cell r="H4635" t="str">
            <v/>
          </cell>
        </row>
        <row r="4636">
          <cell r="H4636" t="str">
            <v/>
          </cell>
        </row>
        <row r="4637">
          <cell r="H4637" t="str">
            <v/>
          </cell>
        </row>
        <row r="4638">
          <cell r="H4638" t="str">
            <v/>
          </cell>
        </row>
        <row r="4639">
          <cell r="H4639" t="str">
            <v/>
          </cell>
        </row>
        <row r="4640">
          <cell r="H4640" t="str">
            <v/>
          </cell>
        </row>
        <row r="4641">
          <cell r="H4641" t="str">
            <v/>
          </cell>
        </row>
        <row r="4642">
          <cell r="H4642" t="str">
            <v/>
          </cell>
        </row>
        <row r="4643">
          <cell r="H4643" t="str">
            <v/>
          </cell>
        </row>
        <row r="4644">
          <cell r="H4644" t="str">
            <v/>
          </cell>
        </row>
        <row r="4645">
          <cell r="A4645" t="str">
            <v>ITEM  - PÁGINA 1</v>
          </cell>
        </row>
        <row r="4646">
          <cell r="H4646" t="str">
            <v/>
          </cell>
        </row>
        <row r="4647">
          <cell r="H4647" t="str">
            <v/>
          </cell>
        </row>
        <row r="4648">
          <cell r="H4648" t="str">
            <v/>
          </cell>
        </row>
        <row r="4649">
          <cell r="H4649" t="str">
            <v/>
          </cell>
        </row>
        <row r="4650">
          <cell r="H4650" t="str">
            <v/>
          </cell>
        </row>
        <row r="4651">
          <cell r="H4651" t="str">
            <v/>
          </cell>
        </row>
        <row r="4652">
          <cell r="H4652" t="str">
            <v/>
          </cell>
        </row>
        <row r="4653">
          <cell r="H4653" t="str">
            <v/>
          </cell>
        </row>
        <row r="4654">
          <cell r="H4654" t="str">
            <v/>
          </cell>
        </row>
        <row r="4655">
          <cell r="H4655" t="str">
            <v/>
          </cell>
        </row>
        <row r="4656">
          <cell r="H4656" t="str">
            <v/>
          </cell>
        </row>
        <row r="4657">
          <cell r="H4657" t="str">
            <v/>
          </cell>
        </row>
        <row r="4658">
          <cell r="H4658" t="str">
            <v/>
          </cell>
        </row>
        <row r="4659">
          <cell r="H4659" t="str">
            <v/>
          </cell>
        </row>
        <row r="4660">
          <cell r="H4660" t="str">
            <v/>
          </cell>
        </row>
        <row r="4661">
          <cell r="H4661" t="str">
            <v/>
          </cell>
        </row>
        <row r="4662">
          <cell r="H4662" t="str">
            <v/>
          </cell>
        </row>
        <row r="4663">
          <cell r="A4663" t="str">
            <v xml:space="preserve">TOTAL CANTIDAD ITEM </v>
          </cell>
          <cell r="H4663" t="str">
            <v/>
          </cell>
        </row>
        <row r="4664">
          <cell r="A4664" t="str">
            <v>INSERTE PLANO, GRÁFICO O ESQUEMA AQUÍ</v>
          </cell>
        </row>
        <row r="4687">
          <cell r="B4687" t="str">
            <v>JOHNATAN DE JESÚS ATEHORTÚA LONDOÑO</v>
          </cell>
        </row>
        <row r="4688">
          <cell r="B4688" t="str">
            <v xml:space="preserve">PROFESIONAL DE APOYO </v>
          </cell>
        </row>
        <row r="4689">
          <cell r="B4689" t="str">
            <v xml:space="preserve">SECRETARÍA DE PLANEACIÓN Y DESARROLLO TERRITORIAL </v>
          </cell>
        </row>
        <row r="4690">
          <cell r="B4690" t="str">
            <v>M.P. 05202 - 396667 ANT</v>
          </cell>
          <cell r="C4690" t="str">
            <v>ITEM  - PÁGINA 2</v>
          </cell>
        </row>
        <row r="4691">
          <cell r="A4691" t="str">
            <v>DEPARTAMENTO DE ANTIOQUIA</v>
          </cell>
        </row>
        <row r="4692">
          <cell r="A4692" t="str">
            <v>MUNICIPIO DE YARUMAL</v>
          </cell>
        </row>
        <row r="4693">
          <cell r="A4693" t="str">
            <v xml:space="preserve">PROYECTO: MEJORAMIENTO DE VÍAS TERCIARIAS EN EL MUNICIPIO DE YARUMAL ANTIOQUIA </v>
          </cell>
        </row>
        <row r="4695">
          <cell r="A4695" t="str">
            <v>MEMORIAS DE OBRA</v>
          </cell>
        </row>
        <row r="4697">
          <cell r="A4697" t="str">
            <v>ITEM</v>
          </cell>
          <cell r="B4697" t="str">
            <v>DESCRIPCIÓN</v>
          </cell>
          <cell r="G4697" t="str">
            <v>UNIDAD</v>
          </cell>
          <cell r="H4697" t="str">
            <v>CANTIDAD</v>
          </cell>
        </row>
        <row r="4698">
          <cell r="B4698" t="str">
            <v/>
          </cell>
          <cell r="G4698" t="str">
            <v/>
          </cell>
          <cell r="H4698" t="str">
            <v/>
          </cell>
        </row>
        <row r="4700">
          <cell r="A4700" t="str">
            <v>DETALLE</v>
          </cell>
          <cell r="C4700" t="str">
            <v>FACTOR</v>
          </cell>
          <cell r="D4700" t="str">
            <v>CANTIDAD</v>
          </cell>
          <cell r="E4700" t="str">
            <v>A (ML)</v>
          </cell>
          <cell r="F4700" t="str">
            <v>B (M2)</v>
          </cell>
          <cell r="G4700" t="str">
            <v>C (M3)</v>
          </cell>
          <cell r="H4700" t="str">
            <v>TOTAL</v>
          </cell>
        </row>
        <row r="4701">
          <cell r="H4701" t="str">
            <v/>
          </cell>
        </row>
        <row r="4702">
          <cell r="H4702" t="str">
            <v/>
          </cell>
        </row>
        <row r="4703">
          <cell r="H4703" t="str">
            <v/>
          </cell>
        </row>
        <row r="4704">
          <cell r="H4704" t="str">
            <v/>
          </cell>
        </row>
        <row r="4705">
          <cell r="H4705" t="str">
            <v/>
          </cell>
        </row>
        <row r="4706">
          <cell r="H4706" t="str">
            <v/>
          </cell>
        </row>
        <row r="4707">
          <cell r="H4707" t="str">
            <v/>
          </cell>
        </row>
        <row r="4708">
          <cell r="H4708" t="str">
            <v/>
          </cell>
        </row>
        <row r="4709">
          <cell r="H4709" t="str">
            <v/>
          </cell>
        </row>
        <row r="4710">
          <cell r="H4710" t="str">
            <v/>
          </cell>
        </row>
        <row r="4711">
          <cell r="H4711" t="str">
            <v/>
          </cell>
        </row>
        <row r="4712">
          <cell r="H4712" t="str">
            <v/>
          </cell>
        </row>
        <row r="4713">
          <cell r="H4713" t="str">
            <v/>
          </cell>
        </row>
        <row r="4714">
          <cell r="H4714" t="str">
            <v/>
          </cell>
        </row>
        <row r="4715">
          <cell r="H4715" t="str">
            <v/>
          </cell>
        </row>
        <row r="4716">
          <cell r="H4716" t="str">
            <v/>
          </cell>
        </row>
        <row r="4717">
          <cell r="H4717" t="str">
            <v/>
          </cell>
        </row>
        <row r="4718">
          <cell r="H4718" t="str">
            <v/>
          </cell>
        </row>
        <row r="4719">
          <cell r="H4719" t="str">
            <v/>
          </cell>
        </row>
        <row r="4720">
          <cell r="H4720" t="str">
            <v/>
          </cell>
        </row>
        <row r="4721">
          <cell r="H4721" t="str">
            <v/>
          </cell>
        </row>
        <row r="4722">
          <cell r="H4722" t="str">
            <v/>
          </cell>
        </row>
        <row r="4723">
          <cell r="H4723" t="str">
            <v/>
          </cell>
        </row>
        <row r="4724">
          <cell r="H4724" t="str">
            <v/>
          </cell>
        </row>
        <row r="4725">
          <cell r="H4725" t="str">
            <v/>
          </cell>
        </row>
        <row r="4726">
          <cell r="H4726" t="str">
            <v/>
          </cell>
        </row>
        <row r="4727">
          <cell r="H4727" t="str">
            <v/>
          </cell>
        </row>
        <row r="4728">
          <cell r="H4728" t="str">
            <v/>
          </cell>
        </row>
        <row r="4729">
          <cell r="H4729" t="str">
            <v/>
          </cell>
        </row>
        <row r="4730">
          <cell r="H4730" t="str">
            <v/>
          </cell>
        </row>
        <row r="4731">
          <cell r="H4731" t="str">
            <v/>
          </cell>
        </row>
        <row r="4732">
          <cell r="A4732" t="str">
            <v>ITEM  - PÁGINA 1</v>
          </cell>
        </row>
        <row r="4733">
          <cell r="H4733" t="str">
            <v/>
          </cell>
        </row>
        <row r="4734">
          <cell r="H4734" t="str">
            <v/>
          </cell>
        </row>
        <row r="4735">
          <cell r="H4735" t="str">
            <v/>
          </cell>
        </row>
        <row r="4736">
          <cell r="H4736" t="str">
            <v/>
          </cell>
        </row>
        <row r="4737">
          <cell r="H4737" t="str">
            <v/>
          </cell>
        </row>
        <row r="4738">
          <cell r="H4738" t="str">
            <v/>
          </cell>
        </row>
        <row r="4739">
          <cell r="H4739" t="str">
            <v/>
          </cell>
        </row>
        <row r="4740">
          <cell r="H4740" t="str">
            <v/>
          </cell>
        </row>
        <row r="4741">
          <cell r="H4741" t="str">
            <v/>
          </cell>
        </row>
        <row r="4742">
          <cell r="H4742" t="str">
            <v/>
          </cell>
        </row>
        <row r="4743">
          <cell r="H4743" t="str">
            <v/>
          </cell>
        </row>
        <row r="4744">
          <cell r="H4744" t="str">
            <v/>
          </cell>
        </row>
        <row r="4745">
          <cell r="H4745" t="str">
            <v/>
          </cell>
        </row>
        <row r="4746">
          <cell r="H4746" t="str">
            <v/>
          </cell>
        </row>
        <row r="4747">
          <cell r="H4747" t="str">
            <v/>
          </cell>
        </row>
        <row r="4748">
          <cell r="H4748" t="str">
            <v/>
          </cell>
        </row>
        <row r="4749">
          <cell r="H4749" t="str">
            <v/>
          </cell>
        </row>
        <row r="4750">
          <cell r="A4750" t="str">
            <v xml:space="preserve">TOTAL CANTIDAD ITEM </v>
          </cell>
          <cell r="H4750" t="str">
            <v/>
          </cell>
        </row>
        <row r="4751">
          <cell r="A4751" t="str">
            <v>INSERTE PLANO, GRÁFICO O ESQUEMA AQUÍ</v>
          </cell>
        </row>
        <row r="4774">
          <cell r="B4774" t="str">
            <v>JOHNATAN DE JESÚS ATEHORTÚA LONDOÑO</v>
          </cell>
        </row>
        <row r="4775">
          <cell r="B4775" t="str">
            <v xml:space="preserve">PROFESIONAL DE APOYO </v>
          </cell>
        </row>
        <row r="4776">
          <cell r="B4776" t="str">
            <v xml:space="preserve">SECRETARÍA DE PLANEACIÓN Y DESARROLLO TERRITORIAL </v>
          </cell>
        </row>
        <row r="4777">
          <cell r="B4777" t="str">
            <v>M.P. 05202 - 396667 ANT</v>
          </cell>
          <cell r="C4777" t="str">
            <v>ITEM  - PÁGINA 2</v>
          </cell>
        </row>
        <row r="4778">
          <cell r="A4778" t="str">
            <v>DEPARTAMENTO DE ANTIOQUIA</v>
          </cell>
        </row>
        <row r="4779">
          <cell r="A4779" t="str">
            <v>MUNICIPIO DE YARUMAL</v>
          </cell>
        </row>
        <row r="4780">
          <cell r="A4780" t="str">
            <v xml:space="preserve">PROYECTO: MEJORAMIENTO DE VÍAS TERCIARIAS EN EL MUNICIPIO DE YARUMAL ANTIOQUIA </v>
          </cell>
        </row>
        <row r="4782">
          <cell r="A4782" t="str">
            <v>MEMORIAS DE OBRA</v>
          </cell>
        </row>
        <row r="4784">
          <cell r="A4784" t="str">
            <v>ITEM</v>
          </cell>
          <cell r="B4784" t="str">
            <v>DESCRIPCIÓN</v>
          </cell>
          <cell r="G4784" t="str">
            <v>UNIDAD</v>
          </cell>
          <cell r="H4784" t="str">
            <v>CANTIDAD</v>
          </cell>
        </row>
        <row r="4785">
          <cell r="B4785" t="str">
            <v/>
          </cell>
          <cell r="G4785" t="str">
            <v/>
          </cell>
          <cell r="H4785" t="str">
            <v/>
          </cell>
        </row>
        <row r="4787">
          <cell r="A4787" t="str">
            <v>DETALLE</v>
          </cell>
          <cell r="C4787" t="str">
            <v>FACTOR</v>
          </cell>
          <cell r="D4787" t="str">
            <v>CANTIDAD</v>
          </cell>
          <cell r="E4787" t="str">
            <v>A (ML)</v>
          </cell>
          <cell r="F4787" t="str">
            <v>B (M2)</v>
          </cell>
          <cell r="G4787" t="str">
            <v>C (M3)</v>
          </cell>
          <cell r="H4787" t="str">
            <v>TOTAL</v>
          </cell>
        </row>
        <row r="4788">
          <cell r="H4788" t="str">
            <v/>
          </cell>
        </row>
        <row r="4789">
          <cell r="H4789" t="str">
            <v/>
          </cell>
        </row>
        <row r="4790">
          <cell r="H4790" t="str">
            <v/>
          </cell>
        </row>
        <row r="4791">
          <cell r="H4791" t="str">
            <v/>
          </cell>
        </row>
        <row r="4792">
          <cell r="H4792" t="str">
            <v/>
          </cell>
        </row>
        <row r="4793">
          <cell r="H4793" t="str">
            <v/>
          </cell>
        </row>
        <row r="4794">
          <cell r="H4794" t="str">
            <v/>
          </cell>
        </row>
        <row r="4795">
          <cell r="H4795" t="str">
            <v/>
          </cell>
        </row>
        <row r="4796">
          <cell r="H4796" t="str">
            <v/>
          </cell>
        </row>
        <row r="4797">
          <cell r="H4797" t="str">
            <v/>
          </cell>
        </row>
        <row r="4798">
          <cell r="H4798" t="str">
            <v/>
          </cell>
        </row>
        <row r="4799">
          <cell r="H4799" t="str">
            <v/>
          </cell>
        </row>
        <row r="4800">
          <cell r="H4800" t="str">
            <v/>
          </cell>
        </row>
        <row r="4801">
          <cell r="H4801" t="str">
            <v/>
          </cell>
        </row>
        <row r="4802">
          <cell r="H4802" t="str">
            <v/>
          </cell>
        </row>
        <row r="4803">
          <cell r="H4803" t="str">
            <v/>
          </cell>
        </row>
        <row r="4804">
          <cell r="H4804" t="str">
            <v/>
          </cell>
        </row>
        <row r="4805">
          <cell r="H4805" t="str">
            <v/>
          </cell>
        </row>
        <row r="4806">
          <cell r="H4806" t="str">
            <v/>
          </cell>
        </row>
        <row r="4807">
          <cell r="H4807" t="str">
            <v/>
          </cell>
        </row>
        <row r="4808">
          <cell r="H4808" t="str">
            <v/>
          </cell>
        </row>
        <row r="4809">
          <cell r="H4809" t="str">
            <v/>
          </cell>
        </row>
        <row r="4810">
          <cell r="H4810" t="str">
            <v/>
          </cell>
        </row>
        <row r="4811">
          <cell r="H4811" t="str">
            <v/>
          </cell>
        </row>
        <row r="4812">
          <cell r="H4812" t="str">
            <v/>
          </cell>
        </row>
        <row r="4813">
          <cell r="H4813" t="str">
            <v/>
          </cell>
        </row>
        <row r="4814">
          <cell r="H4814" t="str">
            <v/>
          </cell>
        </row>
        <row r="4815">
          <cell r="H4815" t="str">
            <v/>
          </cell>
        </row>
        <row r="4816">
          <cell r="H4816" t="str">
            <v/>
          </cell>
        </row>
        <row r="4817">
          <cell r="H4817" t="str">
            <v/>
          </cell>
        </row>
        <row r="4818">
          <cell r="H4818" t="str">
            <v/>
          </cell>
        </row>
        <row r="4819">
          <cell r="A4819" t="str">
            <v>ITEM  - PÁGINA 1</v>
          </cell>
        </row>
        <row r="4820">
          <cell r="H4820" t="str">
            <v/>
          </cell>
        </row>
        <row r="4821">
          <cell r="H4821" t="str">
            <v/>
          </cell>
        </row>
        <row r="4822">
          <cell r="H4822" t="str">
            <v/>
          </cell>
        </row>
        <row r="4823">
          <cell r="H4823" t="str">
            <v/>
          </cell>
        </row>
        <row r="4824">
          <cell r="H4824" t="str">
            <v/>
          </cell>
        </row>
        <row r="4825">
          <cell r="H4825" t="str">
            <v/>
          </cell>
        </row>
        <row r="4826">
          <cell r="H4826" t="str">
            <v/>
          </cell>
        </row>
        <row r="4827">
          <cell r="H4827" t="str">
            <v/>
          </cell>
        </row>
        <row r="4828">
          <cell r="H4828" t="str">
            <v/>
          </cell>
        </row>
        <row r="4829">
          <cell r="H4829" t="str">
            <v/>
          </cell>
        </row>
        <row r="4830">
          <cell r="H4830" t="str">
            <v/>
          </cell>
        </row>
        <row r="4831">
          <cell r="H4831" t="str">
            <v/>
          </cell>
        </row>
        <row r="4832">
          <cell r="H4832" t="str">
            <v/>
          </cell>
        </row>
        <row r="4833">
          <cell r="H4833" t="str">
            <v/>
          </cell>
        </row>
        <row r="4834">
          <cell r="H4834" t="str">
            <v/>
          </cell>
        </row>
        <row r="4835">
          <cell r="H4835" t="str">
            <v/>
          </cell>
        </row>
        <row r="4836">
          <cell r="H4836" t="str">
            <v/>
          </cell>
        </row>
        <row r="4837">
          <cell r="A4837" t="str">
            <v xml:space="preserve">TOTAL CANTIDAD ITEM </v>
          </cell>
          <cell r="H4837" t="str">
            <v/>
          </cell>
        </row>
        <row r="4838">
          <cell r="A4838" t="str">
            <v>INSERTE PLANO, GRÁFICO O ESQUEMA AQUÍ</v>
          </cell>
        </row>
        <row r="4861">
          <cell r="B4861" t="str">
            <v>JOHNATAN DE JESÚS ATEHORTÚA LONDOÑO</v>
          </cell>
        </row>
        <row r="4862">
          <cell r="B4862" t="str">
            <v xml:space="preserve">PROFESIONAL DE APOYO </v>
          </cell>
        </row>
        <row r="4863">
          <cell r="B4863" t="str">
            <v xml:space="preserve">SECRETARÍA DE PLANEACIÓN Y DESARROLLO TERRITORIAL </v>
          </cell>
        </row>
        <row r="4864">
          <cell r="B4864" t="str">
            <v>M.P. 05202 - 396667 ANT</v>
          </cell>
          <cell r="C4864" t="str">
            <v>ITEM  - PÁGINA 2</v>
          </cell>
        </row>
        <row r="4865">
          <cell r="A4865" t="str">
            <v>DEPARTAMENTO DE ANTIOQUIA</v>
          </cell>
        </row>
        <row r="4866">
          <cell r="A4866" t="str">
            <v>MUNICIPIO DE YARUMAL</v>
          </cell>
        </row>
        <row r="4867">
          <cell r="A4867" t="str">
            <v xml:space="preserve">PROYECTO: MEJORAMIENTO DE VÍAS TERCIARIAS EN EL MUNICIPIO DE YARUMAL ANTIOQUIA </v>
          </cell>
        </row>
        <row r="4869">
          <cell r="A4869" t="str">
            <v>MEMORIAS DE OBRA</v>
          </cell>
        </row>
        <row r="4871">
          <cell r="A4871" t="str">
            <v>ITEM</v>
          </cell>
          <cell r="B4871" t="str">
            <v>DESCRIPCIÓN</v>
          </cell>
          <cell r="G4871" t="str">
            <v>UNIDAD</v>
          </cell>
          <cell r="H4871" t="str">
            <v>CANTIDAD</v>
          </cell>
        </row>
        <row r="4872">
          <cell r="B4872" t="str">
            <v/>
          </cell>
          <cell r="G4872" t="str">
            <v/>
          </cell>
          <cell r="H4872" t="str">
            <v/>
          </cell>
        </row>
        <row r="4874">
          <cell r="A4874" t="str">
            <v>DETALLE</v>
          </cell>
          <cell r="C4874" t="str">
            <v>FACTOR</v>
          </cell>
          <cell r="D4874" t="str">
            <v>CANTIDAD</v>
          </cell>
          <cell r="E4874" t="str">
            <v>A (ML)</v>
          </cell>
          <cell r="F4874" t="str">
            <v>B (M2)</v>
          </cell>
          <cell r="G4874" t="str">
            <v>C (M3)</v>
          </cell>
          <cell r="H4874" t="str">
            <v>TOTAL</v>
          </cell>
        </row>
        <row r="4875">
          <cell r="H4875" t="str">
            <v/>
          </cell>
        </row>
        <row r="4876">
          <cell r="H4876" t="str">
            <v/>
          </cell>
        </row>
        <row r="4877">
          <cell r="H4877" t="str">
            <v/>
          </cell>
        </row>
        <row r="4878">
          <cell r="H4878" t="str">
            <v/>
          </cell>
        </row>
        <row r="4879">
          <cell r="H4879" t="str">
            <v/>
          </cell>
        </row>
        <row r="4880">
          <cell r="H4880" t="str">
            <v/>
          </cell>
        </row>
        <row r="4881">
          <cell r="H4881" t="str">
            <v/>
          </cell>
        </row>
        <row r="4882">
          <cell r="H4882" t="str">
            <v/>
          </cell>
        </row>
        <row r="4883">
          <cell r="H4883" t="str">
            <v/>
          </cell>
        </row>
        <row r="4884">
          <cell r="H4884" t="str">
            <v/>
          </cell>
        </row>
        <row r="4885">
          <cell r="H4885" t="str">
            <v/>
          </cell>
        </row>
        <row r="4886">
          <cell r="H4886" t="str">
            <v/>
          </cell>
        </row>
        <row r="4887">
          <cell r="H4887" t="str">
            <v/>
          </cell>
        </row>
        <row r="4888">
          <cell r="H4888" t="str">
            <v/>
          </cell>
        </row>
        <row r="4889">
          <cell r="H4889" t="str">
            <v/>
          </cell>
        </row>
        <row r="4890">
          <cell r="H4890" t="str">
            <v/>
          </cell>
        </row>
        <row r="4891">
          <cell r="H4891" t="str">
            <v/>
          </cell>
        </row>
        <row r="4892">
          <cell r="H4892" t="str">
            <v/>
          </cell>
        </row>
        <row r="4893">
          <cell r="H4893" t="str">
            <v/>
          </cell>
        </row>
        <row r="4894">
          <cell r="H4894" t="str">
            <v/>
          </cell>
        </row>
        <row r="4895">
          <cell r="H4895" t="str">
            <v/>
          </cell>
        </row>
        <row r="4896">
          <cell r="H4896" t="str">
            <v/>
          </cell>
        </row>
        <row r="4897">
          <cell r="H4897" t="str">
            <v/>
          </cell>
        </row>
        <row r="4898">
          <cell r="H4898" t="str">
            <v/>
          </cell>
        </row>
        <row r="4899">
          <cell r="H4899" t="str">
            <v/>
          </cell>
        </row>
        <row r="4900">
          <cell r="H4900" t="str">
            <v/>
          </cell>
        </row>
        <row r="4901">
          <cell r="H4901" t="str">
            <v/>
          </cell>
        </row>
        <row r="4902">
          <cell r="H4902" t="str">
            <v/>
          </cell>
        </row>
        <row r="4903">
          <cell r="H4903" t="str">
            <v/>
          </cell>
        </row>
        <row r="4904">
          <cell r="H4904" t="str">
            <v/>
          </cell>
        </row>
        <row r="4905">
          <cell r="H4905" t="str">
            <v/>
          </cell>
        </row>
        <row r="4906">
          <cell r="A4906" t="str">
            <v>ITEM  - PÁGINA 1</v>
          </cell>
        </row>
        <row r="4907">
          <cell r="H4907" t="str">
            <v/>
          </cell>
        </row>
        <row r="4908">
          <cell r="H4908" t="str">
            <v/>
          </cell>
        </row>
        <row r="4909">
          <cell r="H4909" t="str">
            <v/>
          </cell>
        </row>
        <row r="4910">
          <cell r="H4910" t="str">
            <v/>
          </cell>
        </row>
        <row r="4911">
          <cell r="H4911" t="str">
            <v/>
          </cell>
        </row>
        <row r="4912">
          <cell r="H4912" t="str">
            <v/>
          </cell>
        </row>
        <row r="4913">
          <cell r="H4913" t="str">
            <v/>
          </cell>
        </row>
        <row r="4914">
          <cell r="H4914" t="str">
            <v/>
          </cell>
        </row>
        <row r="4915">
          <cell r="H4915" t="str">
            <v/>
          </cell>
        </row>
        <row r="4916">
          <cell r="H4916" t="str">
            <v/>
          </cell>
        </row>
        <row r="4917">
          <cell r="H4917" t="str">
            <v/>
          </cell>
        </row>
        <row r="4918">
          <cell r="H4918" t="str">
            <v/>
          </cell>
        </row>
        <row r="4919">
          <cell r="H4919" t="str">
            <v/>
          </cell>
        </row>
        <row r="4920">
          <cell r="H4920" t="str">
            <v/>
          </cell>
        </row>
        <row r="4921">
          <cell r="H4921" t="str">
            <v/>
          </cell>
        </row>
        <row r="4922">
          <cell r="H4922" t="str">
            <v/>
          </cell>
        </row>
        <row r="4923">
          <cell r="H4923" t="str">
            <v/>
          </cell>
        </row>
        <row r="4924">
          <cell r="A4924" t="str">
            <v xml:space="preserve">TOTAL CANTIDAD ITEM </v>
          </cell>
          <cell r="H4924" t="str">
            <v/>
          </cell>
        </row>
        <row r="4925">
          <cell r="A4925" t="str">
            <v>INSERTE PLANO, GRÁFICO O ESQUEMA AQUÍ</v>
          </cell>
        </row>
        <row r="4948">
          <cell r="B4948" t="str">
            <v>JOHNATAN DE JESÚS ATEHORTÚA LONDOÑO</v>
          </cell>
        </row>
        <row r="4949">
          <cell r="B4949" t="str">
            <v xml:space="preserve">PROFESIONAL DE APOYO </v>
          </cell>
        </row>
        <row r="4950">
          <cell r="B4950" t="str">
            <v xml:space="preserve">SECRETARÍA DE PLANEACIÓN Y DESARROLLO TERRITORIAL </v>
          </cell>
        </row>
        <row r="4951">
          <cell r="B4951" t="str">
            <v>M.P. 05202 - 396667 ANT</v>
          </cell>
          <cell r="C4951" t="str">
            <v>ITEM  - PÁGINA 2</v>
          </cell>
        </row>
        <row r="4952">
          <cell r="A4952" t="str">
            <v>DEPARTAMENTO DE ANTIOQUIA</v>
          </cell>
        </row>
        <row r="4953">
          <cell r="A4953" t="str">
            <v>MUNICIPIO DE YARUMAL</v>
          </cell>
        </row>
        <row r="4954">
          <cell r="A4954" t="str">
            <v xml:space="preserve">PROYECTO: MEJORAMIENTO DE VÍAS TERCIARIAS EN EL MUNICIPIO DE YARUMAL ANTIOQUIA </v>
          </cell>
        </row>
        <row r="4956">
          <cell r="A4956" t="str">
            <v>MEMORIAS DE OBRA</v>
          </cell>
        </row>
        <row r="4958">
          <cell r="A4958" t="str">
            <v>ITEM</v>
          </cell>
          <cell r="B4958" t="str">
            <v>DESCRIPCIÓN</v>
          </cell>
          <cell r="G4958" t="str">
            <v>UNIDAD</v>
          </cell>
          <cell r="H4958" t="str">
            <v>CANTIDAD</v>
          </cell>
        </row>
        <row r="4959">
          <cell r="B4959" t="str">
            <v/>
          </cell>
          <cell r="G4959" t="str">
            <v/>
          </cell>
          <cell r="H4959" t="str">
            <v/>
          </cell>
        </row>
        <row r="4961">
          <cell r="A4961" t="str">
            <v>DETALLE</v>
          </cell>
          <cell r="C4961" t="str">
            <v>FACTOR</v>
          </cell>
          <cell r="D4961" t="str">
            <v>CANTIDAD</v>
          </cell>
          <cell r="E4961" t="str">
            <v>A (ML)</v>
          </cell>
          <cell r="F4961" t="str">
            <v>B (M2)</v>
          </cell>
          <cell r="G4961" t="str">
            <v>C (M3)</v>
          </cell>
          <cell r="H4961" t="str">
            <v>TOTAL</v>
          </cell>
        </row>
        <row r="4962">
          <cell r="H4962" t="str">
            <v/>
          </cell>
        </row>
        <row r="4963">
          <cell r="H4963" t="str">
            <v/>
          </cell>
        </row>
        <row r="4964">
          <cell r="H4964" t="str">
            <v/>
          </cell>
        </row>
        <row r="4965">
          <cell r="H4965" t="str">
            <v/>
          </cell>
        </row>
        <row r="4966">
          <cell r="H4966" t="str">
            <v/>
          </cell>
        </row>
        <row r="4967">
          <cell r="H4967" t="str">
            <v/>
          </cell>
        </row>
        <row r="4968">
          <cell r="H4968" t="str">
            <v/>
          </cell>
        </row>
        <row r="4969">
          <cell r="H4969" t="str">
            <v/>
          </cell>
        </row>
        <row r="4970">
          <cell r="H4970" t="str">
            <v/>
          </cell>
        </row>
        <row r="4971">
          <cell r="H4971" t="str">
            <v/>
          </cell>
        </row>
        <row r="4972">
          <cell r="H4972" t="str">
            <v/>
          </cell>
        </row>
        <row r="4973">
          <cell r="H4973" t="str">
            <v/>
          </cell>
        </row>
        <row r="4974">
          <cell r="H4974" t="str">
            <v/>
          </cell>
        </row>
        <row r="4975">
          <cell r="H4975" t="str">
            <v/>
          </cell>
        </row>
        <row r="4976">
          <cell r="H4976" t="str">
            <v/>
          </cell>
        </row>
        <row r="4977">
          <cell r="H4977" t="str">
            <v/>
          </cell>
        </row>
        <row r="4978">
          <cell r="H4978" t="str">
            <v/>
          </cell>
        </row>
        <row r="4979">
          <cell r="H4979" t="str">
            <v/>
          </cell>
        </row>
        <row r="4980">
          <cell r="H4980" t="str">
            <v/>
          </cell>
        </row>
        <row r="4981">
          <cell r="H4981" t="str">
            <v/>
          </cell>
        </row>
        <row r="4982">
          <cell r="H4982" t="str">
            <v/>
          </cell>
        </row>
        <row r="4983">
          <cell r="H4983" t="str">
            <v/>
          </cell>
        </row>
        <row r="4984">
          <cell r="H4984" t="str">
            <v/>
          </cell>
        </row>
        <row r="4985">
          <cell r="H4985" t="str">
            <v/>
          </cell>
        </row>
        <row r="4986">
          <cell r="H4986" t="str">
            <v/>
          </cell>
        </row>
        <row r="4987">
          <cell r="H4987" t="str">
            <v/>
          </cell>
        </row>
        <row r="4988">
          <cell r="H4988" t="str">
            <v/>
          </cell>
        </row>
        <row r="4989">
          <cell r="H4989" t="str">
            <v/>
          </cell>
        </row>
        <row r="4990">
          <cell r="H4990" t="str">
            <v/>
          </cell>
        </row>
        <row r="4991">
          <cell r="H4991" t="str">
            <v/>
          </cell>
        </row>
        <row r="4992">
          <cell r="H4992" t="str">
            <v/>
          </cell>
        </row>
        <row r="4993">
          <cell r="A4993" t="str">
            <v>ITEM  - PÁGINA 1</v>
          </cell>
        </row>
        <row r="4994">
          <cell r="H4994" t="str">
            <v/>
          </cell>
        </row>
        <row r="4995">
          <cell r="H4995" t="str">
            <v/>
          </cell>
        </row>
        <row r="4996">
          <cell r="H4996" t="str">
            <v/>
          </cell>
        </row>
        <row r="4997">
          <cell r="H4997" t="str">
            <v/>
          </cell>
        </row>
        <row r="4998">
          <cell r="H4998" t="str">
            <v/>
          </cell>
        </row>
        <row r="4999">
          <cell r="H4999" t="str">
            <v/>
          </cell>
        </row>
        <row r="5000">
          <cell r="H5000" t="str">
            <v/>
          </cell>
        </row>
        <row r="5001">
          <cell r="H5001" t="str">
            <v/>
          </cell>
        </row>
        <row r="5002">
          <cell r="H5002" t="str">
            <v/>
          </cell>
        </row>
        <row r="5003">
          <cell r="H5003" t="str">
            <v/>
          </cell>
        </row>
        <row r="5004">
          <cell r="H5004" t="str">
            <v/>
          </cell>
        </row>
        <row r="5005">
          <cell r="H5005" t="str">
            <v/>
          </cell>
        </row>
        <row r="5006">
          <cell r="H5006" t="str">
            <v/>
          </cell>
        </row>
        <row r="5007">
          <cell r="H5007" t="str">
            <v/>
          </cell>
        </row>
        <row r="5008">
          <cell r="H5008" t="str">
            <v/>
          </cell>
        </row>
        <row r="5009">
          <cell r="H5009" t="str">
            <v/>
          </cell>
        </row>
        <row r="5010">
          <cell r="H5010" t="str">
            <v/>
          </cell>
        </row>
        <row r="5011">
          <cell r="A5011" t="str">
            <v xml:space="preserve">TOTAL CANTIDAD ITEM </v>
          </cell>
          <cell r="H5011" t="str">
            <v/>
          </cell>
        </row>
        <row r="5012">
          <cell r="A5012" t="str">
            <v>INSERTE PLANO, GRÁFICO O ESQUEMA AQUÍ</v>
          </cell>
        </row>
        <row r="5035">
          <cell r="B5035" t="str">
            <v>JOHNATAN DE JESÚS ATEHORTÚA LONDOÑO</v>
          </cell>
        </row>
        <row r="5036">
          <cell r="B5036" t="str">
            <v xml:space="preserve">PROFESIONAL DE APOYO </v>
          </cell>
        </row>
        <row r="5037">
          <cell r="B5037" t="str">
            <v xml:space="preserve">SECRETARÍA DE PLANEACIÓN Y DESARROLLO TERRITORIAL </v>
          </cell>
        </row>
        <row r="5038">
          <cell r="B5038" t="str">
            <v>M.P. 05202 - 396667 ANT</v>
          </cell>
          <cell r="C5038" t="str">
            <v>ITEM  - PÁGINA 2</v>
          </cell>
        </row>
        <row r="5039">
          <cell r="A5039" t="str">
            <v>DEPARTAMENTO DE ANTIOQUIA</v>
          </cell>
        </row>
        <row r="5040">
          <cell r="A5040" t="str">
            <v>MUNICIPIO DE YARUMAL</v>
          </cell>
        </row>
        <row r="5041">
          <cell r="A5041" t="str">
            <v xml:space="preserve">PROYECTO: MEJORAMIENTO DE VÍAS TERCIARIAS EN EL MUNICIPIO DE YARUMAL ANTIOQUIA </v>
          </cell>
        </row>
        <row r="5043">
          <cell r="A5043" t="str">
            <v>MEMORIAS DE OBRA</v>
          </cell>
        </row>
        <row r="5045">
          <cell r="A5045" t="str">
            <v>ITEM</v>
          </cell>
          <cell r="B5045" t="str">
            <v>DESCRIPCIÓN</v>
          </cell>
          <cell r="G5045" t="str">
            <v>UNIDAD</v>
          </cell>
          <cell r="H5045" t="str">
            <v>CANTIDAD</v>
          </cell>
        </row>
        <row r="5046">
          <cell r="B5046" t="str">
            <v/>
          </cell>
          <cell r="G5046" t="str">
            <v/>
          </cell>
          <cell r="H5046" t="str">
            <v/>
          </cell>
        </row>
        <row r="5048">
          <cell r="A5048" t="str">
            <v>DETALLE</v>
          </cell>
          <cell r="C5048" t="str">
            <v>FACTOR</v>
          </cell>
          <cell r="D5048" t="str">
            <v>CANTIDAD</v>
          </cell>
          <cell r="E5048" t="str">
            <v>A (ML)</v>
          </cell>
          <cell r="F5048" t="str">
            <v>B (M2)</v>
          </cell>
          <cell r="G5048" t="str">
            <v>C (M3)</v>
          </cell>
          <cell r="H5048" t="str">
            <v>TOTAL</v>
          </cell>
        </row>
        <row r="5049">
          <cell r="H5049" t="str">
            <v/>
          </cell>
        </row>
        <row r="5050">
          <cell r="H5050" t="str">
            <v/>
          </cell>
        </row>
        <row r="5051">
          <cell r="H5051" t="str">
            <v/>
          </cell>
        </row>
        <row r="5052">
          <cell r="H5052" t="str">
            <v/>
          </cell>
        </row>
        <row r="5053">
          <cell r="H5053" t="str">
            <v/>
          </cell>
        </row>
        <row r="5054">
          <cell r="H5054" t="str">
            <v/>
          </cell>
        </row>
        <row r="5055">
          <cell r="H5055" t="str">
            <v/>
          </cell>
        </row>
        <row r="5056">
          <cell r="H5056" t="str">
            <v/>
          </cell>
        </row>
        <row r="5057">
          <cell r="H5057" t="str">
            <v/>
          </cell>
        </row>
        <row r="5058">
          <cell r="H5058" t="str">
            <v/>
          </cell>
        </row>
        <row r="5059">
          <cell r="H5059" t="str">
            <v/>
          </cell>
        </row>
        <row r="5060">
          <cell r="H5060" t="str">
            <v/>
          </cell>
        </row>
        <row r="5061">
          <cell r="H5061" t="str">
            <v/>
          </cell>
        </row>
        <row r="5062">
          <cell r="H5062" t="str">
            <v/>
          </cell>
        </row>
        <row r="5063">
          <cell r="H5063" t="str">
            <v/>
          </cell>
        </row>
        <row r="5064">
          <cell r="H5064" t="str">
            <v/>
          </cell>
        </row>
        <row r="5065">
          <cell r="H5065" t="str">
            <v/>
          </cell>
        </row>
        <row r="5066">
          <cell r="H5066" t="str">
            <v/>
          </cell>
        </row>
        <row r="5067">
          <cell r="H5067" t="str">
            <v/>
          </cell>
        </row>
        <row r="5068">
          <cell r="H5068" t="str">
            <v/>
          </cell>
        </row>
        <row r="5069">
          <cell r="H5069" t="str">
            <v/>
          </cell>
        </row>
        <row r="5070">
          <cell r="H5070" t="str">
            <v/>
          </cell>
        </row>
        <row r="5071">
          <cell r="H5071" t="str">
            <v/>
          </cell>
        </row>
        <row r="5072">
          <cell r="H5072" t="str">
            <v/>
          </cell>
        </row>
        <row r="5073">
          <cell r="H5073" t="str">
            <v/>
          </cell>
        </row>
        <row r="5074">
          <cell r="H5074" t="str">
            <v/>
          </cell>
        </row>
        <row r="5075">
          <cell r="H5075" t="str">
            <v/>
          </cell>
        </row>
        <row r="5076">
          <cell r="H5076" t="str">
            <v/>
          </cell>
        </row>
        <row r="5077">
          <cell r="H5077" t="str">
            <v/>
          </cell>
        </row>
        <row r="5078">
          <cell r="H5078" t="str">
            <v/>
          </cell>
        </row>
        <row r="5079">
          <cell r="H5079" t="str">
            <v/>
          </cell>
        </row>
        <row r="5080">
          <cell r="A5080" t="str">
            <v>ITEM  - PÁGINA 1</v>
          </cell>
        </row>
        <row r="5081">
          <cell r="H5081" t="str">
            <v/>
          </cell>
        </row>
        <row r="5082">
          <cell r="H5082" t="str">
            <v/>
          </cell>
        </row>
        <row r="5083">
          <cell r="H5083" t="str">
            <v/>
          </cell>
        </row>
        <row r="5084">
          <cell r="H5084" t="str">
            <v/>
          </cell>
        </row>
        <row r="5085">
          <cell r="H5085" t="str">
            <v/>
          </cell>
        </row>
        <row r="5086">
          <cell r="H5086" t="str">
            <v/>
          </cell>
        </row>
        <row r="5087">
          <cell r="H5087" t="str">
            <v/>
          </cell>
        </row>
        <row r="5088">
          <cell r="H5088" t="str">
            <v/>
          </cell>
        </row>
        <row r="5089">
          <cell r="H5089" t="str">
            <v/>
          </cell>
        </row>
        <row r="5090">
          <cell r="H5090" t="str">
            <v/>
          </cell>
        </row>
        <row r="5091">
          <cell r="H5091" t="str">
            <v/>
          </cell>
        </row>
        <row r="5092">
          <cell r="H5092" t="str">
            <v/>
          </cell>
        </row>
        <row r="5093">
          <cell r="H5093" t="str">
            <v/>
          </cell>
        </row>
        <row r="5094">
          <cell r="H5094" t="str">
            <v/>
          </cell>
        </row>
        <row r="5095">
          <cell r="H5095" t="str">
            <v/>
          </cell>
        </row>
        <row r="5096">
          <cell r="H5096" t="str">
            <v/>
          </cell>
        </row>
        <row r="5097">
          <cell r="H5097" t="str">
            <v/>
          </cell>
        </row>
        <row r="5098">
          <cell r="A5098" t="str">
            <v xml:space="preserve">TOTAL CANTIDAD ITEM </v>
          </cell>
          <cell r="H5098" t="str">
            <v/>
          </cell>
        </row>
        <row r="5099">
          <cell r="A5099" t="str">
            <v>INSERTE PLANO, GRÁFICO O ESQUEMA AQUÍ</v>
          </cell>
        </row>
        <row r="5122">
          <cell r="B5122" t="str">
            <v>JOHNATAN DE JESÚS ATEHORTÚA LONDOÑO</v>
          </cell>
        </row>
        <row r="5123">
          <cell r="B5123" t="str">
            <v xml:space="preserve">PROFESIONAL DE APOYO </v>
          </cell>
        </row>
        <row r="5124">
          <cell r="B5124" t="str">
            <v xml:space="preserve">SECRETARÍA DE PLANEACIÓN Y DESARROLLO TERRITORIAL </v>
          </cell>
        </row>
        <row r="5125">
          <cell r="B5125" t="str">
            <v>M.P. 05202 - 396667 ANT</v>
          </cell>
          <cell r="C5125" t="str">
            <v>ITEM  - PÁGINA 2</v>
          </cell>
        </row>
        <row r="5126">
          <cell r="A5126" t="str">
            <v>DEPARTAMENTO DE ANTIOQUIA</v>
          </cell>
        </row>
        <row r="5127">
          <cell r="A5127" t="str">
            <v>MUNICIPIO DE YARUMAL</v>
          </cell>
        </row>
        <row r="5128">
          <cell r="A5128" t="str">
            <v xml:space="preserve">PROYECTO: MEJORAMIENTO DE VÍAS TERCIARIAS EN EL MUNICIPIO DE YARUMAL ANTIOQUIA </v>
          </cell>
        </row>
        <row r="5130">
          <cell r="A5130" t="str">
            <v>MEMORIAS DE OBRA</v>
          </cell>
        </row>
        <row r="5132">
          <cell r="A5132" t="str">
            <v>ITEM</v>
          </cell>
          <cell r="B5132" t="str">
            <v>DESCRIPCIÓN</v>
          </cell>
          <cell r="G5132" t="str">
            <v>UNIDAD</v>
          </cell>
          <cell r="H5132" t="str">
            <v>CANTIDAD</v>
          </cell>
        </row>
        <row r="5133">
          <cell r="B5133" t="str">
            <v/>
          </cell>
          <cell r="G5133" t="str">
            <v/>
          </cell>
          <cell r="H5133" t="str">
            <v/>
          </cell>
        </row>
        <row r="5135">
          <cell r="A5135" t="str">
            <v>DETALLE</v>
          </cell>
          <cell r="C5135" t="str">
            <v>FACTOR</v>
          </cell>
          <cell r="D5135" t="str">
            <v>CANTIDAD</v>
          </cell>
          <cell r="E5135" t="str">
            <v>A (ML)</v>
          </cell>
          <cell r="F5135" t="str">
            <v>B (M2)</v>
          </cell>
          <cell r="G5135" t="str">
            <v>C (M3)</v>
          </cell>
          <cell r="H5135" t="str">
            <v>TOTAL</v>
          </cell>
        </row>
        <row r="5136">
          <cell r="H5136" t="str">
            <v/>
          </cell>
        </row>
        <row r="5137">
          <cell r="H5137" t="str">
            <v/>
          </cell>
        </row>
        <row r="5138">
          <cell r="H5138" t="str">
            <v/>
          </cell>
        </row>
        <row r="5139">
          <cell r="H5139" t="str">
            <v/>
          </cell>
        </row>
        <row r="5140">
          <cell r="H5140" t="str">
            <v/>
          </cell>
        </row>
        <row r="5141">
          <cell r="H5141" t="str">
            <v/>
          </cell>
        </row>
        <row r="5142">
          <cell r="H5142" t="str">
            <v/>
          </cell>
        </row>
        <row r="5143">
          <cell r="H5143" t="str">
            <v/>
          </cell>
        </row>
        <row r="5144">
          <cell r="H5144" t="str">
            <v/>
          </cell>
        </row>
        <row r="5145">
          <cell r="H5145" t="str">
            <v/>
          </cell>
        </row>
        <row r="5146">
          <cell r="H5146" t="str">
            <v/>
          </cell>
        </row>
        <row r="5147">
          <cell r="H5147" t="str">
            <v/>
          </cell>
        </row>
        <row r="5148">
          <cell r="H5148" t="str">
            <v/>
          </cell>
        </row>
        <row r="5149">
          <cell r="H5149" t="str">
            <v/>
          </cell>
        </row>
        <row r="5150">
          <cell r="H5150" t="str">
            <v/>
          </cell>
        </row>
        <row r="5151">
          <cell r="H5151" t="str">
            <v/>
          </cell>
        </row>
        <row r="5152">
          <cell r="H5152" t="str">
            <v/>
          </cell>
        </row>
        <row r="5153">
          <cell r="H5153" t="str">
            <v/>
          </cell>
        </row>
        <row r="5154">
          <cell r="H5154" t="str">
            <v/>
          </cell>
        </row>
        <row r="5155">
          <cell r="H5155" t="str">
            <v/>
          </cell>
        </row>
        <row r="5156">
          <cell r="H5156" t="str">
            <v/>
          </cell>
        </row>
        <row r="5157">
          <cell r="H5157" t="str">
            <v/>
          </cell>
        </row>
        <row r="5158">
          <cell r="H5158" t="str">
            <v/>
          </cell>
        </row>
        <row r="5159">
          <cell r="H5159" t="str">
            <v/>
          </cell>
        </row>
        <row r="5160">
          <cell r="H5160" t="str">
            <v/>
          </cell>
        </row>
        <row r="5161">
          <cell r="H5161" t="str">
            <v/>
          </cell>
        </row>
        <row r="5162">
          <cell r="H5162" t="str">
            <v/>
          </cell>
        </row>
        <row r="5163">
          <cell r="H5163" t="str">
            <v/>
          </cell>
        </row>
        <row r="5164">
          <cell r="H5164" t="str">
            <v/>
          </cell>
        </row>
        <row r="5165">
          <cell r="H5165" t="str">
            <v/>
          </cell>
        </row>
        <row r="5166">
          <cell r="H5166" t="str">
            <v/>
          </cell>
        </row>
        <row r="5167">
          <cell r="A5167" t="str">
            <v>ITEM  - PÁGINA 1</v>
          </cell>
        </row>
        <row r="5168">
          <cell r="H5168" t="str">
            <v/>
          </cell>
        </row>
        <row r="5169">
          <cell r="H5169" t="str">
            <v/>
          </cell>
        </row>
        <row r="5170">
          <cell r="H5170" t="str">
            <v/>
          </cell>
        </row>
        <row r="5171">
          <cell r="H5171" t="str">
            <v/>
          </cell>
        </row>
        <row r="5172">
          <cell r="H5172" t="str">
            <v/>
          </cell>
        </row>
        <row r="5173">
          <cell r="H5173" t="str">
            <v/>
          </cell>
        </row>
        <row r="5174">
          <cell r="H5174" t="str">
            <v/>
          </cell>
        </row>
        <row r="5175">
          <cell r="H5175" t="str">
            <v/>
          </cell>
        </row>
        <row r="5176">
          <cell r="H5176" t="str">
            <v/>
          </cell>
        </row>
        <row r="5177">
          <cell r="H5177" t="str">
            <v/>
          </cell>
        </row>
        <row r="5178">
          <cell r="H5178" t="str">
            <v/>
          </cell>
        </row>
        <row r="5179">
          <cell r="H5179" t="str">
            <v/>
          </cell>
        </row>
        <row r="5180">
          <cell r="H5180" t="str">
            <v/>
          </cell>
        </row>
        <row r="5181">
          <cell r="H5181" t="str">
            <v/>
          </cell>
        </row>
        <row r="5182">
          <cell r="H5182" t="str">
            <v/>
          </cell>
        </row>
        <row r="5183">
          <cell r="H5183" t="str">
            <v/>
          </cell>
        </row>
        <row r="5184">
          <cell r="H5184" t="str">
            <v/>
          </cell>
        </row>
        <row r="5185">
          <cell r="A5185" t="str">
            <v xml:space="preserve">TOTAL CANTIDAD ITEM </v>
          </cell>
          <cell r="H5185" t="str">
            <v/>
          </cell>
        </row>
        <row r="5186">
          <cell r="A5186" t="str">
            <v>INSERTE PLANO, GRÁFICO O ESQUEMA AQUÍ</v>
          </cell>
        </row>
        <row r="5209">
          <cell r="B5209" t="str">
            <v>JOHNATAN DE JESÚS ATEHORTÚA LONDOÑO</v>
          </cell>
        </row>
        <row r="5210">
          <cell r="B5210" t="str">
            <v xml:space="preserve">PROFESIONAL DE APOYO </v>
          </cell>
        </row>
        <row r="5211">
          <cell r="B5211" t="str">
            <v xml:space="preserve">SECRETARÍA DE PLANEACIÓN Y DESARROLLO TERRITORIAL </v>
          </cell>
        </row>
        <row r="5212">
          <cell r="B5212" t="str">
            <v>M.P. 05202 - 396667 ANT</v>
          </cell>
          <cell r="C5212" t="str">
            <v>ITEM  - PÁGINA 2</v>
          </cell>
        </row>
        <row r="5213">
          <cell r="A5213" t="str">
            <v>DEPARTAMENTO DE ANTIOQUIA</v>
          </cell>
        </row>
        <row r="5214">
          <cell r="A5214" t="str">
            <v>MUNICIPIO DE YARUMAL</v>
          </cell>
        </row>
        <row r="5215">
          <cell r="A5215" t="str">
            <v xml:space="preserve">PROYECTO: MEJORAMIENTO DE VÍAS TERCIARIAS EN EL MUNICIPIO DE YARUMAL ANTIOQUIA </v>
          </cell>
        </row>
        <row r="5217">
          <cell r="A5217" t="str">
            <v>MEMORIAS DE OBRA</v>
          </cell>
        </row>
        <row r="5219">
          <cell r="A5219" t="str">
            <v>ITEM</v>
          </cell>
          <cell r="B5219" t="str">
            <v>DESCRIPCIÓN</v>
          </cell>
          <cell r="G5219" t="str">
            <v>UNIDAD</v>
          </cell>
          <cell r="H5219" t="str">
            <v>CANTIDAD</v>
          </cell>
        </row>
        <row r="5220">
          <cell r="B5220" t="str">
            <v/>
          </cell>
          <cell r="G5220" t="str">
            <v/>
          </cell>
          <cell r="H5220" t="str">
            <v/>
          </cell>
        </row>
        <row r="5222">
          <cell r="A5222" t="str">
            <v>DETALLE</v>
          </cell>
          <cell r="C5222" t="str">
            <v>FACTOR</v>
          </cell>
          <cell r="D5222" t="str">
            <v>CANTIDAD</v>
          </cell>
          <cell r="E5222" t="str">
            <v>A (ML)</v>
          </cell>
          <cell r="F5222" t="str">
            <v>B (M2)</v>
          </cell>
          <cell r="G5222" t="str">
            <v>C (M3)</v>
          </cell>
          <cell r="H5222" t="str">
            <v>TOTAL</v>
          </cell>
        </row>
        <row r="5223">
          <cell r="H5223" t="str">
            <v/>
          </cell>
        </row>
        <row r="5224">
          <cell r="H5224" t="str">
            <v/>
          </cell>
        </row>
        <row r="5225">
          <cell r="H5225" t="str">
            <v/>
          </cell>
        </row>
        <row r="5226">
          <cell r="H5226" t="str">
            <v/>
          </cell>
        </row>
        <row r="5227">
          <cell r="H5227" t="str">
            <v/>
          </cell>
        </row>
        <row r="5228">
          <cell r="H5228" t="str">
            <v/>
          </cell>
        </row>
        <row r="5229">
          <cell r="H5229" t="str">
            <v/>
          </cell>
        </row>
        <row r="5230">
          <cell r="H5230" t="str">
            <v/>
          </cell>
        </row>
        <row r="5231">
          <cell r="H5231" t="str">
            <v/>
          </cell>
        </row>
        <row r="5232">
          <cell r="H5232" t="str">
            <v/>
          </cell>
        </row>
        <row r="5233">
          <cell r="H5233" t="str">
            <v/>
          </cell>
        </row>
        <row r="5234">
          <cell r="H5234" t="str">
            <v/>
          </cell>
        </row>
        <row r="5235">
          <cell r="H5235" t="str">
            <v/>
          </cell>
        </row>
        <row r="5236">
          <cell r="H5236" t="str">
            <v/>
          </cell>
        </row>
        <row r="5237">
          <cell r="H5237" t="str">
            <v/>
          </cell>
        </row>
        <row r="5238">
          <cell r="H5238" t="str">
            <v/>
          </cell>
        </row>
        <row r="5239">
          <cell r="H5239" t="str">
            <v/>
          </cell>
        </row>
        <row r="5240">
          <cell r="H5240" t="str">
            <v/>
          </cell>
        </row>
        <row r="5241">
          <cell r="H5241" t="str">
            <v/>
          </cell>
        </row>
        <row r="5242">
          <cell r="H5242" t="str">
            <v/>
          </cell>
        </row>
        <row r="5243">
          <cell r="H5243" t="str">
            <v/>
          </cell>
        </row>
        <row r="5244">
          <cell r="H5244" t="str">
            <v/>
          </cell>
        </row>
        <row r="5245">
          <cell r="H5245" t="str">
            <v/>
          </cell>
        </row>
        <row r="5246">
          <cell r="H5246" t="str">
            <v/>
          </cell>
        </row>
        <row r="5247">
          <cell r="H5247" t="str">
            <v/>
          </cell>
        </row>
        <row r="5248">
          <cell r="H5248" t="str">
            <v/>
          </cell>
        </row>
        <row r="5249">
          <cell r="H5249" t="str">
            <v/>
          </cell>
        </row>
        <row r="5250">
          <cell r="H5250" t="str">
            <v/>
          </cell>
        </row>
        <row r="5251">
          <cell r="H5251" t="str">
            <v/>
          </cell>
        </row>
        <row r="5252">
          <cell r="H5252" t="str">
            <v/>
          </cell>
        </row>
        <row r="5253">
          <cell r="H5253" t="str">
            <v/>
          </cell>
        </row>
        <row r="5254">
          <cell r="A5254" t="str">
            <v>ITEM  - PÁGINA 1</v>
          </cell>
        </row>
        <row r="5255">
          <cell r="H5255" t="str">
            <v/>
          </cell>
        </row>
        <row r="5256">
          <cell r="H5256" t="str">
            <v/>
          </cell>
        </row>
        <row r="5257">
          <cell r="H5257" t="str">
            <v/>
          </cell>
        </row>
        <row r="5258">
          <cell r="H5258" t="str">
            <v/>
          </cell>
        </row>
        <row r="5259">
          <cell r="H5259" t="str">
            <v/>
          </cell>
        </row>
        <row r="5260">
          <cell r="H5260" t="str">
            <v/>
          </cell>
        </row>
        <row r="5261">
          <cell r="H5261" t="str">
            <v/>
          </cell>
        </row>
        <row r="5262">
          <cell r="H5262" t="str">
            <v/>
          </cell>
        </row>
        <row r="5263">
          <cell r="H5263" t="str">
            <v/>
          </cell>
        </row>
        <row r="5264">
          <cell r="H5264" t="str">
            <v/>
          </cell>
        </row>
        <row r="5265">
          <cell r="H5265" t="str">
            <v/>
          </cell>
        </row>
        <row r="5266">
          <cell r="H5266" t="str">
            <v/>
          </cell>
        </row>
        <row r="5267">
          <cell r="H5267" t="str">
            <v/>
          </cell>
        </row>
        <row r="5268">
          <cell r="H5268" t="str">
            <v/>
          </cell>
        </row>
        <row r="5269">
          <cell r="H5269" t="str">
            <v/>
          </cell>
        </row>
        <row r="5270">
          <cell r="H5270" t="str">
            <v/>
          </cell>
        </row>
        <row r="5271">
          <cell r="H5271" t="str">
            <v/>
          </cell>
        </row>
        <row r="5272">
          <cell r="A5272" t="str">
            <v xml:space="preserve">TOTAL CANTIDAD ITEM </v>
          </cell>
          <cell r="H5272" t="str">
            <v/>
          </cell>
        </row>
        <row r="5273">
          <cell r="A5273" t="str">
            <v>INSERTE PLANO, GRÁFICO O ESQUEMA AQUÍ</v>
          </cell>
        </row>
        <row r="5296">
          <cell r="B5296" t="str">
            <v>JOHNATAN DE JESÚS ATEHORTÚA LONDOÑO</v>
          </cell>
        </row>
        <row r="5297">
          <cell r="B5297" t="str">
            <v xml:space="preserve">PROFESIONAL DE APOYO </v>
          </cell>
        </row>
        <row r="5298">
          <cell r="B5298" t="str">
            <v xml:space="preserve">SECRETARÍA DE PLANEACIÓN Y DESARROLLO TERRITORIAL </v>
          </cell>
        </row>
        <row r="5299">
          <cell r="B5299" t="str">
            <v>M.P. 05202 - 396667 ANT</v>
          </cell>
          <cell r="C5299" t="str">
            <v>ITEM  - PÁGINA 2</v>
          </cell>
        </row>
        <row r="5300">
          <cell r="A5300" t="str">
            <v>DEPARTAMENTO DE ANTIOQUIA</v>
          </cell>
        </row>
        <row r="5301">
          <cell r="A5301" t="str">
            <v>MUNICIPIO DE YARUMAL</v>
          </cell>
        </row>
        <row r="5302">
          <cell r="A5302" t="str">
            <v xml:space="preserve">PROYECTO: MEJORAMIENTO DE VÍAS TERCIARIAS EN EL MUNICIPIO DE YARUMAL ANTIOQUIA </v>
          </cell>
        </row>
        <row r="5304">
          <cell r="A5304" t="str">
            <v>MEMORIAS DE OBRA</v>
          </cell>
        </row>
        <row r="5306">
          <cell r="A5306" t="str">
            <v>ITEM</v>
          </cell>
          <cell r="B5306" t="str">
            <v>DESCRIPCIÓN</v>
          </cell>
          <cell r="G5306" t="str">
            <v>UNIDAD</v>
          </cell>
          <cell r="H5306" t="str">
            <v>CANTIDAD</v>
          </cell>
        </row>
        <row r="5307">
          <cell r="B5307" t="str">
            <v/>
          </cell>
          <cell r="G5307" t="str">
            <v/>
          </cell>
          <cell r="H5307" t="str">
            <v/>
          </cell>
        </row>
        <row r="5309">
          <cell r="A5309" t="str">
            <v>DETALLE</v>
          </cell>
          <cell r="C5309" t="str">
            <v>FACTOR</v>
          </cell>
          <cell r="D5309" t="str">
            <v>CANTIDAD</v>
          </cell>
          <cell r="E5309" t="str">
            <v>A (ML)</v>
          </cell>
          <cell r="F5309" t="str">
            <v>B (M2)</v>
          </cell>
          <cell r="G5309" t="str">
            <v>C (M3)</v>
          </cell>
          <cell r="H5309" t="str">
            <v>TOTAL</v>
          </cell>
        </row>
        <row r="5310">
          <cell r="H5310" t="str">
            <v/>
          </cell>
        </row>
        <row r="5311">
          <cell r="H5311" t="str">
            <v/>
          </cell>
        </row>
        <row r="5312">
          <cell r="H5312" t="str">
            <v/>
          </cell>
        </row>
        <row r="5313">
          <cell r="H5313" t="str">
            <v/>
          </cell>
        </row>
        <row r="5314">
          <cell r="H5314" t="str">
            <v/>
          </cell>
        </row>
        <row r="5315">
          <cell r="H5315" t="str">
            <v/>
          </cell>
        </row>
        <row r="5316">
          <cell r="H5316" t="str">
            <v/>
          </cell>
        </row>
        <row r="5317">
          <cell r="H5317" t="str">
            <v/>
          </cell>
        </row>
        <row r="5318">
          <cell r="H5318" t="str">
            <v/>
          </cell>
        </row>
        <row r="5319">
          <cell r="H5319" t="str">
            <v/>
          </cell>
        </row>
        <row r="5320">
          <cell r="H5320" t="str">
            <v/>
          </cell>
        </row>
        <row r="5321">
          <cell r="H5321" t="str">
            <v/>
          </cell>
        </row>
        <row r="5322">
          <cell r="H5322" t="str">
            <v/>
          </cell>
        </row>
        <row r="5323">
          <cell r="H5323" t="str">
            <v/>
          </cell>
        </row>
        <row r="5324">
          <cell r="H5324" t="str">
            <v/>
          </cell>
        </row>
        <row r="5325">
          <cell r="H5325" t="str">
            <v/>
          </cell>
        </row>
        <row r="5326">
          <cell r="H5326" t="str">
            <v/>
          </cell>
        </row>
        <row r="5327">
          <cell r="H5327" t="str">
            <v/>
          </cell>
        </row>
        <row r="5328">
          <cell r="H5328" t="str">
            <v/>
          </cell>
        </row>
        <row r="5329">
          <cell r="H5329" t="str">
            <v/>
          </cell>
        </row>
        <row r="5330">
          <cell r="H5330" t="str">
            <v/>
          </cell>
        </row>
        <row r="5331">
          <cell r="H5331" t="str">
            <v/>
          </cell>
        </row>
        <row r="5332">
          <cell r="H5332" t="str">
            <v/>
          </cell>
        </row>
        <row r="5333">
          <cell r="H5333" t="str">
            <v/>
          </cell>
        </row>
        <row r="5334">
          <cell r="H5334" t="str">
            <v/>
          </cell>
        </row>
        <row r="5335">
          <cell r="H5335" t="str">
            <v/>
          </cell>
        </row>
        <row r="5336">
          <cell r="H5336" t="str">
            <v/>
          </cell>
        </row>
        <row r="5337">
          <cell r="H5337" t="str">
            <v/>
          </cell>
        </row>
        <row r="5338">
          <cell r="H5338" t="str">
            <v/>
          </cell>
        </row>
        <row r="5339">
          <cell r="H5339" t="str">
            <v/>
          </cell>
        </row>
        <row r="5340">
          <cell r="H5340" t="str">
            <v/>
          </cell>
        </row>
        <row r="5341">
          <cell r="A5341" t="str">
            <v>ITEM  - PÁGINA 1</v>
          </cell>
        </row>
        <row r="5342">
          <cell r="H5342" t="str">
            <v/>
          </cell>
        </row>
        <row r="5343">
          <cell r="H5343" t="str">
            <v/>
          </cell>
        </row>
        <row r="5344">
          <cell r="H5344" t="str">
            <v/>
          </cell>
        </row>
        <row r="5345">
          <cell r="H5345" t="str">
            <v/>
          </cell>
        </row>
        <row r="5346">
          <cell r="H5346" t="str">
            <v/>
          </cell>
        </row>
        <row r="5347">
          <cell r="H5347" t="str">
            <v/>
          </cell>
        </row>
        <row r="5348">
          <cell r="H5348" t="str">
            <v/>
          </cell>
        </row>
        <row r="5349">
          <cell r="H5349" t="str">
            <v/>
          </cell>
        </row>
        <row r="5350">
          <cell r="H5350" t="str">
            <v/>
          </cell>
        </row>
        <row r="5351">
          <cell r="H5351" t="str">
            <v/>
          </cell>
        </row>
        <row r="5352">
          <cell r="H5352" t="str">
            <v/>
          </cell>
        </row>
        <row r="5353">
          <cell r="H5353" t="str">
            <v/>
          </cell>
        </row>
        <row r="5354">
          <cell r="H5354" t="str">
            <v/>
          </cell>
        </row>
        <row r="5355">
          <cell r="H5355" t="str">
            <v/>
          </cell>
        </row>
        <row r="5356">
          <cell r="H5356" t="str">
            <v/>
          </cell>
        </row>
        <row r="5357">
          <cell r="H5357" t="str">
            <v/>
          </cell>
        </row>
        <row r="5358">
          <cell r="H5358" t="str">
            <v/>
          </cell>
        </row>
        <row r="5359">
          <cell r="A5359" t="str">
            <v xml:space="preserve">TOTAL CANTIDAD ITEM </v>
          </cell>
          <cell r="H5359" t="str">
            <v/>
          </cell>
        </row>
        <row r="5360">
          <cell r="A5360" t="str">
            <v>INSERTE PLANO, GRÁFICO O ESQUEMA AQUÍ</v>
          </cell>
        </row>
        <row r="5383">
          <cell r="B5383" t="str">
            <v>JOHNATAN DE JESÚS ATEHORTÚA LONDOÑO</v>
          </cell>
        </row>
        <row r="5384">
          <cell r="B5384" t="str">
            <v xml:space="preserve">PROFESIONAL DE APOYO </v>
          </cell>
        </row>
        <row r="5385">
          <cell r="B5385" t="str">
            <v xml:space="preserve">SECRETARÍA DE PLANEACIÓN Y DESARROLLO TERRITORIAL </v>
          </cell>
        </row>
        <row r="5386">
          <cell r="B5386" t="str">
            <v>M.P. 05202 - 396667 ANT</v>
          </cell>
          <cell r="C5386" t="str">
            <v>ITEM  - PÁGINA 2</v>
          </cell>
        </row>
        <row r="5387">
          <cell r="A5387" t="str">
            <v>DEPARTAMENTO DE ANTIOQUIA</v>
          </cell>
        </row>
        <row r="5388">
          <cell r="A5388" t="str">
            <v>MUNICIPIO DE YARUMAL</v>
          </cell>
        </row>
        <row r="5389">
          <cell r="A5389" t="str">
            <v xml:space="preserve">PROYECTO: MEJORAMIENTO DE VÍAS TERCIARIAS EN EL MUNICIPIO DE YARUMAL ANTIOQUIA </v>
          </cell>
        </row>
        <row r="5391">
          <cell r="A5391" t="str">
            <v>MEMORIAS DE OBRA</v>
          </cell>
        </row>
        <row r="5393">
          <cell r="A5393" t="str">
            <v>ITEM</v>
          </cell>
          <cell r="B5393" t="str">
            <v>DESCRIPCIÓN</v>
          </cell>
          <cell r="G5393" t="str">
            <v>UNIDAD</v>
          </cell>
          <cell r="H5393" t="str">
            <v>CANTIDAD</v>
          </cell>
        </row>
        <row r="5394">
          <cell r="B5394" t="str">
            <v/>
          </cell>
          <cell r="G5394" t="str">
            <v/>
          </cell>
          <cell r="H5394" t="str">
            <v/>
          </cell>
        </row>
        <row r="5396">
          <cell r="A5396" t="str">
            <v>DETALLE</v>
          </cell>
          <cell r="C5396" t="str">
            <v>FACTOR</v>
          </cell>
          <cell r="D5396" t="str">
            <v>CANTIDAD</v>
          </cell>
          <cell r="E5396" t="str">
            <v>A (ML)</v>
          </cell>
          <cell r="F5396" t="str">
            <v>B (M2)</v>
          </cell>
          <cell r="G5396" t="str">
            <v>C (M3)</v>
          </cell>
          <cell r="H5396" t="str">
            <v>TOTAL</v>
          </cell>
        </row>
        <row r="5397">
          <cell r="H5397" t="str">
            <v/>
          </cell>
        </row>
        <row r="5398">
          <cell r="H5398" t="str">
            <v/>
          </cell>
        </row>
        <row r="5399">
          <cell r="H5399" t="str">
            <v/>
          </cell>
        </row>
        <row r="5400">
          <cell r="H5400" t="str">
            <v/>
          </cell>
        </row>
        <row r="5401">
          <cell r="H5401" t="str">
            <v/>
          </cell>
        </row>
        <row r="5402">
          <cell r="H5402" t="str">
            <v/>
          </cell>
        </row>
        <row r="5403">
          <cell r="H5403" t="str">
            <v/>
          </cell>
        </row>
        <row r="5404">
          <cell r="H5404" t="str">
            <v/>
          </cell>
        </row>
        <row r="5405">
          <cell r="H5405" t="str">
            <v/>
          </cell>
        </row>
        <row r="5406">
          <cell r="H5406" t="str">
            <v/>
          </cell>
        </row>
        <row r="5407">
          <cell r="H5407" t="str">
            <v/>
          </cell>
        </row>
        <row r="5408">
          <cell r="H5408" t="str">
            <v/>
          </cell>
        </row>
        <row r="5409">
          <cell r="H5409" t="str">
            <v/>
          </cell>
        </row>
        <row r="5410">
          <cell r="H5410" t="str">
            <v/>
          </cell>
        </row>
        <row r="5411">
          <cell r="H5411" t="str">
            <v/>
          </cell>
        </row>
        <row r="5412">
          <cell r="H5412" t="str">
            <v/>
          </cell>
        </row>
        <row r="5413">
          <cell r="H5413" t="str">
            <v/>
          </cell>
        </row>
        <row r="5414">
          <cell r="H5414" t="str">
            <v/>
          </cell>
        </row>
        <row r="5415">
          <cell r="H5415" t="str">
            <v/>
          </cell>
        </row>
        <row r="5416">
          <cell r="H5416" t="str">
            <v/>
          </cell>
        </row>
        <row r="5417">
          <cell r="H5417" t="str">
            <v/>
          </cell>
        </row>
        <row r="5418">
          <cell r="H5418" t="str">
            <v/>
          </cell>
        </row>
        <row r="5419">
          <cell r="H5419" t="str">
            <v/>
          </cell>
        </row>
        <row r="5420">
          <cell r="H5420" t="str">
            <v/>
          </cell>
        </row>
        <row r="5421">
          <cell r="H5421" t="str">
            <v/>
          </cell>
        </row>
        <row r="5422">
          <cell r="H5422" t="str">
            <v/>
          </cell>
        </row>
        <row r="5423">
          <cell r="H5423" t="str">
            <v/>
          </cell>
        </row>
        <row r="5424">
          <cell r="H5424" t="str">
            <v/>
          </cell>
        </row>
        <row r="5425">
          <cell r="H5425" t="str">
            <v/>
          </cell>
        </row>
        <row r="5426">
          <cell r="H5426" t="str">
            <v/>
          </cell>
        </row>
        <row r="5427">
          <cell r="H5427" t="str">
            <v/>
          </cell>
        </row>
        <row r="5428">
          <cell r="A5428" t="str">
            <v>ITEM  - PÁGINA 1</v>
          </cell>
        </row>
        <row r="5429">
          <cell r="H5429" t="str">
            <v/>
          </cell>
        </row>
        <row r="5430">
          <cell r="H5430" t="str">
            <v/>
          </cell>
        </row>
        <row r="5431">
          <cell r="H5431" t="str">
            <v/>
          </cell>
        </row>
        <row r="5432">
          <cell r="H5432" t="str">
            <v/>
          </cell>
        </row>
        <row r="5433">
          <cell r="H5433" t="str">
            <v/>
          </cell>
        </row>
        <row r="5434">
          <cell r="H5434" t="str">
            <v/>
          </cell>
        </row>
        <row r="5435">
          <cell r="H5435" t="str">
            <v/>
          </cell>
        </row>
        <row r="5436">
          <cell r="H5436" t="str">
            <v/>
          </cell>
        </row>
        <row r="5437">
          <cell r="H5437" t="str">
            <v/>
          </cell>
        </row>
        <row r="5438">
          <cell r="H5438" t="str">
            <v/>
          </cell>
        </row>
        <row r="5439">
          <cell r="H5439" t="str">
            <v/>
          </cell>
        </row>
        <row r="5440">
          <cell r="H5440" t="str">
            <v/>
          </cell>
        </row>
        <row r="5441">
          <cell r="H5441" t="str">
            <v/>
          </cell>
        </row>
        <row r="5442">
          <cell r="H5442" t="str">
            <v/>
          </cell>
        </row>
        <row r="5443">
          <cell r="H5443" t="str">
            <v/>
          </cell>
        </row>
        <row r="5444">
          <cell r="H5444" t="str">
            <v/>
          </cell>
        </row>
        <row r="5445">
          <cell r="H5445" t="str">
            <v/>
          </cell>
        </row>
        <row r="5446">
          <cell r="A5446" t="str">
            <v xml:space="preserve">TOTAL CANTIDAD ITEM </v>
          </cell>
          <cell r="H5446" t="str">
            <v/>
          </cell>
        </row>
        <row r="5447">
          <cell r="A5447" t="str">
            <v>INSERTE PLANO, GRÁFICO O ESQUEMA AQUÍ</v>
          </cell>
        </row>
        <row r="5470">
          <cell r="B5470" t="str">
            <v>JOHNATAN DE JESÚS ATEHORTÚA LONDOÑO</v>
          </cell>
        </row>
        <row r="5471">
          <cell r="B5471" t="str">
            <v xml:space="preserve">PROFESIONAL DE APOYO </v>
          </cell>
        </row>
        <row r="5472">
          <cell r="B5472" t="str">
            <v xml:space="preserve">SECRETARÍA DE PLANEACIÓN Y DESARROLLO TERRITORIAL </v>
          </cell>
        </row>
        <row r="5473">
          <cell r="B5473" t="str">
            <v>M.P. 05202 - 396667 ANT</v>
          </cell>
          <cell r="C5473" t="str">
            <v>ITEM  - PÁGINA 2</v>
          </cell>
        </row>
        <row r="5474">
          <cell r="A5474" t="str">
            <v>DEPARTAMENTO DE ANTIOQUIA</v>
          </cell>
        </row>
        <row r="5475">
          <cell r="A5475" t="str">
            <v>MUNICIPIO DE YARUMAL</v>
          </cell>
        </row>
        <row r="5476">
          <cell r="A5476" t="str">
            <v xml:space="preserve">PROYECTO: MEJORAMIENTO DE VÍAS TERCIARIAS EN EL MUNICIPIO DE YARUMAL ANTIOQUIA </v>
          </cell>
        </row>
        <row r="5478">
          <cell r="A5478" t="str">
            <v>MEMORIAS DE OBRA</v>
          </cell>
        </row>
        <row r="5480">
          <cell r="A5480" t="str">
            <v>ITEM</v>
          </cell>
          <cell r="B5480" t="str">
            <v>DESCRIPCIÓN</v>
          </cell>
          <cell r="G5480" t="str">
            <v>UNIDAD</v>
          </cell>
          <cell r="H5480" t="str">
            <v>CANTIDAD</v>
          </cell>
        </row>
        <row r="5481">
          <cell r="B5481" t="str">
            <v/>
          </cell>
          <cell r="G5481" t="str">
            <v/>
          </cell>
          <cell r="H5481" t="str">
            <v/>
          </cell>
        </row>
        <row r="5483">
          <cell r="A5483" t="str">
            <v>DETALLE</v>
          </cell>
          <cell r="C5483" t="str">
            <v>FACTOR</v>
          </cell>
          <cell r="D5483" t="str">
            <v>CANTIDAD</v>
          </cell>
          <cell r="E5483" t="str">
            <v>A (ML)</v>
          </cell>
          <cell r="F5483" t="str">
            <v>B (M2)</v>
          </cell>
          <cell r="G5483" t="str">
            <v>C (M3)</v>
          </cell>
          <cell r="H5483" t="str">
            <v>TOTAL</v>
          </cell>
        </row>
        <row r="5484">
          <cell r="H5484" t="str">
            <v/>
          </cell>
        </row>
        <row r="5485">
          <cell r="H5485" t="str">
            <v/>
          </cell>
        </row>
        <row r="5486">
          <cell r="H5486" t="str">
            <v/>
          </cell>
        </row>
        <row r="5487">
          <cell r="H5487" t="str">
            <v/>
          </cell>
        </row>
        <row r="5488">
          <cell r="H5488" t="str">
            <v/>
          </cell>
        </row>
        <row r="5489">
          <cell r="H5489" t="str">
            <v/>
          </cell>
        </row>
        <row r="5490">
          <cell r="H5490" t="str">
            <v/>
          </cell>
        </row>
        <row r="5491">
          <cell r="H5491" t="str">
            <v/>
          </cell>
        </row>
        <row r="5492">
          <cell r="H5492" t="str">
            <v/>
          </cell>
        </row>
        <row r="5493">
          <cell r="H5493" t="str">
            <v/>
          </cell>
        </row>
        <row r="5494">
          <cell r="H5494" t="str">
            <v/>
          </cell>
        </row>
        <row r="5495">
          <cell r="H5495" t="str">
            <v/>
          </cell>
        </row>
        <row r="5496">
          <cell r="H5496" t="str">
            <v/>
          </cell>
        </row>
        <row r="5497">
          <cell r="H5497" t="str">
            <v/>
          </cell>
        </row>
        <row r="5498">
          <cell r="H5498" t="str">
            <v/>
          </cell>
        </row>
        <row r="5499">
          <cell r="H5499" t="str">
            <v/>
          </cell>
        </row>
        <row r="5500">
          <cell r="H5500" t="str">
            <v/>
          </cell>
        </row>
        <row r="5501">
          <cell r="H5501" t="str">
            <v/>
          </cell>
        </row>
        <row r="5502">
          <cell r="H5502" t="str">
            <v/>
          </cell>
        </row>
        <row r="5503">
          <cell r="H5503" t="str">
            <v/>
          </cell>
        </row>
        <row r="5504">
          <cell r="H5504" t="str">
            <v/>
          </cell>
        </row>
        <row r="5505">
          <cell r="H5505" t="str">
            <v/>
          </cell>
        </row>
        <row r="5506">
          <cell r="H5506" t="str">
            <v/>
          </cell>
        </row>
        <row r="5507">
          <cell r="H5507" t="str">
            <v/>
          </cell>
        </row>
        <row r="5508">
          <cell r="H5508" t="str">
            <v/>
          </cell>
        </row>
        <row r="5509">
          <cell r="H5509" t="str">
            <v/>
          </cell>
        </row>
        <row r="5510">
          <cell r="H5510" t="str">
            <v/>
          </cell>
        </row>
        <row r="5511">
          <cell r="H5511" t="str">
            <v/>
          </cell>
        </row>
        <row r="5512">
          <cell r="H5512" t="str">
            <v/>
          </cell>
        </row>
        <row r="5513">
          <cell r="H5513" t="str">
            <v/>
          </cell>
        </row>
        <row r="5514">
          <cell r="H5514" t="str">
            <v/>
          </cell>
        </row>
        <row r="5515">
          <cell r="A5515" t="str">
            <v>ITEM  - PÁGINA 1</v>
          </cell>
        </row>
        <row r="5516">
          <cell r="H5516" t="str">
            <v/>
          </cell>
        </row>
        <row r="5517">
          <cell r="H5517" t="str">
            <v/>
          </cell>
        </row>
        <row r="5518">
          <cell r="H5518" t="str">
            <v/>
          </cell>
        </row>
        <row r="5519">
          <cell r="H5519" t="str">
            <v/>
          </cell>
        </row>
        <row r="5520">
          <cell r="H5520" t="str">
            <v/>
          </cell>
        </row>
        <row r="5521">
          <cell r="H5521" t="str">
            <v/>
          </cell>
        </row>
        <row r="5522">
          <cell r="H5522" t="str">
            <v/>
          </cell>
        </row>
        <row r="5523">
          <cell r="H5523" t="str">
            <v/>
          </cell>
        </row>
        <row r="5524">
          <cell r="H5524" t="str">
            <v/>
          </cell>
        </row>
        <row r="5525">
          <cell r="H5525" t="str">
            <v/>
          </cell>
        </row>
        <row r="5526">
          <cell r="H5526" t="str">
            <v/>
          </cell>
        </row>
        <row r="5527">
          <cell r="H5527" t="str">
            <v/>
          </cell>
        </row>
        <row r="5528">
          <cell r="H5528" t="str">
            <v/>
          </cell>
        </row>
        <row r="5529">
          <cell r="H5529" t="str">
            <v/>
          </cell>
        </row>
        <row r="5530">
          <cell r="H5530" t="str">
            <v/>
          </cell>
        </row>
        <row r="5531">
          <cell r="H5531" t="str">
            <v/>
          </cell>
        </row>
        <row r="5532">
          <cell r="H5532" t="str">
            <v/>
          </cell>
        </row>
        <row r="5533">
          <cell r="A5533" t="str">
            <v xml:space="preserve">TOTAL CANTIDAD ITEM </v>
          </cell>
          <cell r="H5533" t="str">
            <v/>
          </cell>
        </row>
        <row r="5534">
          <cell r="A5534" t="str">
            <v>INSERTE PLANO, GRÁFICO O ESQUEMA AQUÍ</v>
          </cell>
        </row>
        <row r="5557">
          <cell r="B5557" t="str">
            <v>JOHNATAN DE JESÚS ATEHORTÚA LONDOÑO</v>
          </cell>
        </row>
        <row r="5558">
          <cell r="B5558" t="str">
            <v xml:space="preserve">PROFESIONAL DE APOYO </v>
          </cell>
        </row>
        <row r="5559">
          <cell r="B5559" t="str">
            <v xml:space="preserve">SECRETARÍA DE PLANEACIÓN Y DESARROLLO TERRITORIAL </v>
          </cell>
        </row>
        <row r="5560">
          <cell r="B5560" t="str">
            <v>M.P. 05202 - 396667 ANT</v>
          </cell>
          <cell r="C5560" t="str">
            <v>ITEM  - PÁGINA 2</v>
          </cell>
        </row>
        <row r="5561">
          <cell r="A5561" t="str">
            <v>DEPARTAMENTO DE ANTIOQUIA</v>
          </cell>
        </row>
        <row r="5562">
          <cell r="A5562" t="str">
            <v>MUNICIPIO DE YARUMAL</v>
          </cell>
        </row>
        <row r="5563">
          <cell r="A5563" t="str">
            <v xml:space="preserve">PROYECTO: MEJORAMIENTO DE VÍAS TERCIARIAS EN EL MUNICIPIO DE YARUMAL ANTIOQUIA </v>
          </cell>
        </row>
        <row r="5565">
          <cell r="A5565" t="str">
            <v>MEMORIAS DE OBRA</v>
          </cell>
        </row>
        <row r="5567">
          <cell r="A5567" t="str">
            <v>ITEM</v>
          </cell>
          <cell r="B5567" t="str">
            <v>DESCRIPCIÓN</v>
          </cell>
          <cell r="G5567" t="str">
            <v>UNIDAD</v>
          </cell>
          <cell r="H5567" t="str">
            <v>CANTIDAD</v>
          </cell>
        </row>
        <row r="5568">
          <cell r="B5568" t="str">
            <v/>
          </cell>
          <cell r="G5568" t="str">
            <v/>
          </cell>
          <cell r="H5568" t="str">
            <v/>
          </cell>
        </row>
        <row r="5570">
          <cell r="A5570" t="str">
            <v>DETALLE</v>
          </cell>
          <cell r="C5570" t="str">
            <v>FACTOR</v>
          </cell>
          <cell r="D5570" t="str">
            <v>CANTIDAD</v>
          </cell>
          <cell r="E5570" t="str">
            <v>A (ML)</v>
          </cell>
          <cell r="F5570" t="str">
            <v>B (M2)</v>
          </cell>
          <cell r="G5570" t="str">
            <v>C (M3)</v>
          </cell>
          <cell r="H5570" t="str">
            <v>TOTAL</v>
          </cell>
        </row>
        <row r="5571">
          <cell r="H5571" t="str">
            <v/>
          </cell>
        </row>
        <row r="5572">
          <cell r="H5572" t="str">
            <v/>
          </cell>
        </row>
        <row r="5573">
          <cell r="H5573" t="str">
            <v/>
          </cell>
        </row>
        <row r="5574">
          <cell r="H5574" t="str">
            <v/>
          </cell>
        </row>
        <row r="5575">
          <cell r="H5575" t="str">
            <v/>
          </cell>
        </row>
        <row r="5576">
          <cell r="H5576" t="str">
            <v/>
          </cell>
        </row>
        <row r="5577">
          <cell r="H5577" t="str">
            <v/>
          </cell>
        </row>
        <row r="5578">
          <cell r="H5578" t="str">
            <v/>
          </cell>
        </row>
        <row r="5579">
          <cell r="H5579" t="str">
            <v/>
          </cell>
        </row>
        <row r="5580">
          <cell r="H5580" t="str">
            <v/>
          </cell>
        </row>
        <row r="5581">
          <cell r="H5581" t="str">
            <v/>
          </cell>
        </row>
        <row r="5582">
          <cell r="H5582" t="str">
            <v/>
          </cell>
        </row>
        <row r="5583">
          <cell r="H5583" t="str">
            <v/>
          </cell>
        </row>
        <row r="5584">
          <cell r="H5584" t="str">
            <v/>
          </cell>
        </row>
        <row r="5585">
          <cell r="H5585" t="str">
            <v/>
          </cell>
        </row>
        <row r="5586">
          <cell r="H5586" t="str">
            <v/>
          </cell>
        </row>
        <row r="5587">
          <cell r="H5587" t="str">
            <v/>
          </cell>
        </row>
        <row r="5588">
          <cell r="H5588" t="str">
            <v/>
          </cell>
        </row>
        <row r="5589">
          <cell r="H5589" t="str">
            <v/>
          </cell>
        </row>
        <row r="5590">
          <cell r="H5590" t="str">
            <v/>
          </cell>
        </row>
        <row r="5591">
          <cell r="H5591" t="str">
            <v/>
          </cell>
        </row>
        <row r="5592">
          <cell r="H5592" t="str">
            <v/>
          </cell>
        </row>
        <row r="5593">
          <cell r="H5593" t="str">
            <v/>
          </cell>
        </row>
        <row r="5594">
          <cell r="H5594" t="str">
            <v/>
          </cell>
        </row>
        <row r="5595">
          <cell r="H5595" t="str">
            <v/>
          </cell>
        </row>
        <row r="5596">
          <cell r="H5596" t="str">
            <v/>
          </cell>
        </row>
        <row r="5597">
          <cell r="H5597" t="str">
            <v/>
          </cell>
        </row>
        <row r="5598">
          <cell r="H5598" t="str">
            <v/>
          </cell>
        </row>
        <row r="5599">
          <cell r="H5599" t="str">
            <v/>
          </cell>
        </row>
        <row r="5600">
          <cell r="H5600" t="str">
            <v/>
          </cell>
        </row>
        <row r="5601">
          <cell r="H5601" t="str">
            <v/>
          </cell>
        </row>
        <row r="5602">
          <cell r="A5602" t="str">
            <v>ITEM  - PÁGINA 1</v>
          </cell>
        </row>
        <row r="5603">
          <cell r="H5603" t="str">
            <v/>
          </cell>
        </row>
        <row r="5604">
          <cell r="H5604" t="str">
            <v/>
          </cell>
        </row>
        <row r="5605">
          <cell r="H5605" t="str">
            <v/>
          </cell>
        </row>
        <row r="5606">
          <cell r="H5606" t="str">
            <v/>
          </cell>
        </row>
        <row r="5607">
          <cell r="H5607" t="str">
            <v/>
          </cell>
        </row>
        <row r="5608">
          <cell r="H5608" t="str">
            <v/>
          </cell>
        </row>
        <row r="5609">
          <cell r="H5609" t="str">
            <v/>
          </cell>
        </row>
        <row r="5610">
          <cell r="H5610" t="str">
            <v/>
          </cell>
        </row>
        <row r="5611">
          <cell r="H5611" t="str">
            <v/>
          </cell>
        </row>
        <row r="5612">
          <cell r="H5612" t="str">
            <v/>
          </cell>
        </row>
        <row r="5613">
          <cell r="H5613" t="str">
            <v/>
          </cell>
        </row>
        <row r="5614">
          <cell r="H5614" t="str">
            <v/>
          </cell>
        </row>
        <row r="5615">
          <cell r="H5615" t="str">
            <v/>
          </cell>
        </row>
        <row r="5616">
          <cell r="H5616" t="str">
            <v/>
          </cell>
        </row>
        <row r="5617">
          <cell r="H5617" t="str">
            <v/>
          </cell>
        </row>
        <row r="5618">
          <cell r="H5618" t="str">
            <v/>
          </cell>
        </row>
        <row r="5619">
          <cell r="H5619" t="str">
            <v/>
          </cell>
        </row>
        <row r="5620">
          <cell r="A5620" t="str">
            <v xml:space="preserve">TOTAL CANTIDAD ITEM </v>
          </cell>
          <cell r="H5620" t="str">
            <v/>
          </cell>
        </row>
        <row r="5621">
          <cell r="A5621" t="str">
            <v>INSERTE PLANO, GRÁFICO O ESQUEMA AQUÍ</v>
          </cell>
        </row>
        <row r="5644">
          <cell r="B5644" t="str">
            <v>JOHNATAN DE JESÚS ATEHORTÚA LONDOÑO</v>
          </cell>
        </row>
        <row r="5645">
          <cell r="B5645" t="str">
            <v xml:space="preserve">PROFESIONAL DE APOYO </v>
          </cell>
        </row>
        <row r="5646">
          <cell r="B5646" t="str">
            <v xml:space="preserve">SECRETARÍA DE PLANEACIÓN Y DESARROLLO TERRITORIAL </v>
          </cell>
        </row>
        <row r="5647">
          <cell r="B5647" t="str">
            <v>M.P. 05202 - 396667 ANT</v>
          </cell>
          <cell r="C5647" t="str">
            <v>ITEM  - PÁGINA 2</v>
          </cell>
        </row>
        <row r="5648">
          <cell r="A5648" t="str">
            <v>DEPARTAMENTO DE ANTIOQUIA</v>
          </cell>
        </row>
        <row r="5649">
          <cell r="A5649" t="str">
            <v>MUNICIPIO DE YARUMAL</v>
          </cell>
        </row>
        <row r="5650">
          <cell r="A5650" t="str">
            <v xml:space="preserve">PROYECTO: MEJORAMIENTO DE VÍAS TERCIARIAS EN EL MUNICIPIO DE YARUMAL ANTIOQUIA </v>
          </cell>
        </row>
        <row r="5652">
          <cell r="A5652" t="str">
            <v>MEMORIAS DE OBRA</v>
          </cell>
        </row>
        <row r="5654">
          <cell r="A5654" t="str">
            <v>ITEM</v>
          </cell>
          <cell r="B5654" t="str">
            <v>DESCRIPCIÓN</v>
          </cell>
          <cell r="G5654" t="str">
            <v>UNIDAD</v>
          </cell>
          <cell r="H5654" t="str">
            <v>CANTIDAD</v>
          </cell>
        </row>
        <row r="5655">
          <cell r="B5655" t="str">
            <v/>
          </cell>
          <cell r="G5655" t="str">
            <v/>
          </cell>
          <cell r="H5655" t="str">
            <v/>
          </cell>
        </row>
        <row r="5657">
          <cell r="A5657" t="str">
            <v>DETALLE</v>
          </cell>
          <cell r="C5657" t="str">
            <v>FACTOR</v>
          </cell>
          <cell r="D5657" t="str">
            <v>CANTIDAD</v>
          </cell>
          <cell r="E5657" t="str">
            <v>A (ML)</v>
          </cell>
          <cell r="F5657" t="str">
            <v>B (M2)</v>
          </cell>
          <cell r="G5657" t="str">
            <v>C (M3)</v>
          </cell>
          <cell r="H5657" t="str">
            <v>TOTAL</v>
          </cell>
        </row>
        <row r="5658">
          <cell r="H5658" t="str">
            <v/>
          </cell>
        </row>
        <row r="5659">
          <cell r="H5659" t="str">
            <v/>
          </cell>
        </row>
        <row r="5660">
          <cell r="H5660" t="str">
            <v/>
          </cell>
        </row>
        <row r="5661">
          <cell r="H5661" t="str">
            <v/>
          </cell>
        </row>
        <row r="5662">
          <cell r="H5662" t="str">
            <v/>
          </cell>
        </row>
        <row r="5663">
          <cell r="H5663" t="str">
            <v/>
          </cell>
        </row>
        <row r="5664">
          <cell r="H5664" t="str">
            <v/>
          </cell>
        </row>
        <row r="5665">
          <cell r="H5665" t="str">
            <v/>
          </cell>
        </row>
        <row r="5666">
          <cell r="H5666" t="str">
            <v/>
          </cell>
        </row>
        <row r="5667">
          <cell r="H5667" t="str">
            <v/>
          </cell>
        </row>
        <row r="5668">
          <cell r="H5668" t="str">
            <v/>
          </cell>
        </row>
        <row r="5669">
          <cell r="H5669" t="str">
            <v/>
          </cell>
        </row>
        <row r="5670">
          <cell r="H5670" t="str">
            <v/>
          </cell>
        </row>
        <row r="5671">
          <cell r="H5671" t="str">
            <v/>
          </cell>
        </row>
        <row r="5672">
          <cell r="H5672" t="str">
            <v/>
          </cell>
        </row>
        <row r="5673">
          <cell r="H5673" t="str">
            <v/>
          </cell>
        </row>
        <row r="5674">
          <cell r="H5674" t="str">
            <v/>
          </cell>
        </row>
        <row r="5675">
          <cell r="H5675" t="str">
            <v/>
          </cell>
        </row>
        <row r="5676">
          <cell r="H5676" t="str">
            <v/>
          </cell>
        </row>
        <row r="5677">
          <cell r="H5677" t="str">
            <v/>
          </cell>
        </row>
        <row r="5678">
          <cell r="H5678" t="str">
            <v/>
          </cell>
        </row>
        <row r="5679">
          <cell r="H5679" t="str">
            <v/>
          </cell>
        </row>
        <row r="5680">
          <cell r="H5680" t="str">
            <v/>
          </cell>
        </row>
        <row r="5681">
          <cell r="H5681" t="str">
            <v/>
          </cell>
        </row>
        <row r="5682">
          <cell r="H5682" t="str">
            <v/>
          </cell>
        </row>
        <row r="5683">
          <cell r="H5683" t="str">
            <v/>
          </cell>
        </row>
        <row r="5684">
          <cell r="H5684" t="str">
            <v/>
          </cell>
        </row>
        <row r="5685">
          <cell r="H5685" t="str">
            <v/>
          </cell>
        </row>
        <row r="5686">
          <cell r="H5686" t="str">
            <v/>
          </cell>
        </row>
        <row r="5687">
          <cell r="H5687" t="str">
            <v/>
          </cell>
        </row>
        <row r="5688">
          <cell r="H5688" t="str">
            <v/>
          </cell>
        </row>
        <row r="5689">
          <cell r="A5689" t="str">
            <v>ITEM  - PÁGINA 1</v>
          </cell>
        </row>
        <row r="5690">
          <cell r="H5690" t="str">
            <v/>
          </cell>
        </row>
        <row r="5691">
          <cell r="H5691" t="str">
            <v/>
          </cell>
        </row>
        <row r="5692">
          <cell r="H5692" t="str">
            <v/>
          </cell>
        </row>
        <row r="5693">
          <cell r="H5693" t="str">
            <v/>
          </cell>
        </row>
        <row r="5694">
          <cell r="H5694" t="str">
            <v/>
          </cell>
        </row>
        <row r="5695">
          <cell r="H5695" t="str">
            <v/>
          </cell>
        </row>
        <row r="5696">
          <cell r="H5696" t="str">
            <v/>
          </cell>
        </row>
        <row r="5697">
          <cell r="H5697" t="str">
            <v/>
          </cell>
        </row>
        <row r="5698">
          <cell r="H5698" t="str">
            <v/>
          </cell>
        </row>
        <row r="5699">
          <cell r="H5699" t="str">
            <v/>
          </cell>
        </row>
        <row r="5700">
          <cell r="H5700" t="str">
            <v/>
          </cell>
        </row>
        <row r="5701">
          <cell r="H5701" t="str">
            <v/>
          </cell>
        </row>
        <row r="5702">
          <cell r="H5702" t="str">
            <v/>
          </cell>
        </row>
        <row r="5703">
          <cell r="H5703" t="str">
            <v/>
          </cell>
        </row>
        <row r="5704">
          <cell r="H5704" t="str">
            <v/>
          </cell>
        </row>
        <row r="5705">
          <cell r="H5705" t="str">
            <v/>
          </cell>
        </row>
        <row r="5706">
          <cell r="H5706" t="str">
            <v/>
          </cell>
        </row>
        <row r="5707">
          <cell r="A5707" t="str">
            <v xml:space="preserve">TOTAL CANTIDAD ITEM </v>
          </cell>
          <cell r="H5707" t="str">
            <v/>
          </cell>
        </row>
        <row r="5708">
          <cell r="A5708" t="str">
            <v>INSERTE PLANO, GRÁFICO O ESQUEMA AQUÍ</v>
          </cell>
        </row>
        <row r="5731">
          <cell r="B5731" t="str">
            <v>JOHNATAN DE JESÚS ATEHORTÚA LONDOÑO</v>
          </cell>
        </row>
        <row r="5732">
          <cell r="B5732" t="str">
            <v xml:space="preserve">PROFESIONAL DE APOYO </v>
          </cell>
        </row>
        <row r="5733">
          <cell r="B5733" t="str">
            <v xml:space="preserve">SECRETARÍA DE PLANEACIÓN Y DESARROLLO TERRITORIAL </v>
          </cell>
        </row>
        <row r="5734">
          <cell r="B5734" t="str">
            <v>M.P. 05202 - 396667 ANT</v>
          </cell>
          <cell r="C5734" t="str">
            <v>ITEM  - PÁGINA 2</v>
          </cell>
        </row>
        <row r="5735">
          <cell r="A5735" t="str">
            <v>DEPARTAMENTO DE ANTIOQUIA</v>
          </cell>
        </row>
        <row r="5736">
          <cell r="A5736" t="str">
            <v>MUNICIPIO DE YARUMAL</v>
          </cell>
        </row>
        <row r="5737">
          <cell r="A5737" t="str">
            <v xml:space="preserve">PROYECTO: MEJORAMIENTO DE VÍAS TERCIARIAS EN EL MUNICIPIO DE YARUMAL ANTIOQUIA </v>
          </cell>
        </row>
        <row r="5739">
          <cell r="A5739" t="str">
            <v>MEMORIAS DE OBRA</v>
          </cell>
        </row>
        <row r="5741">
          <cell r="A5741" t="str">
            <v>ITEM</v>
          </cell>
          <cell r="B5741" t="str">
            <v>DESCRIPCIÓN</v>
          </cell>
          <cell r="G5741" t="str">
            <v>UNIDAD</v>
          </cell>
          <cell r="H5741" t="str">
            <v>CANTIDAD</v>
          </cell>
        </row>
        <row r="5742">
          <cell r="B5742" t="str">
            <v/>
          </cell>
          <cell r="G5742" t="str">
            <v/>
          </cell>
          <cell r="H5742" t="str">
            <v/>
          </cell>
        </row>
        <row r="5744">
          <cell r="A5744" t="str">
            <v>DETALLE</v>
          </cell>
          <cell r="C5744" t="str">
            <v>FACTOR</v>
          </cell>
          <cell r="D5744" t="str">
            <v>CANTIDAD</v>
          </cell>
          <cell r="E5744" t="str">
            <v>A (ML)</v>
          </cell>
          <cell r="F5744" t="str">
            <v>B (M2)</v>
          </cell>
          <cell r="G5744" t="str">
            <v>C (M3)</v>
          </cell>
          <cell r="H5744" t="str">
            <v>TOTAL</v>
          </cell>
        </row>
        <row r="5745">
          <cell r="H5745" t="str">
            <v/>
          </cell>
        </row>
        <row r="5746">
          <cell r="H5746" t="str">
            <v/>
          </cell>
        </row>
        <row r="5747">
          <cell r="H5747" t="str">
            <v/>
          </cell>
        </row>
        <row r="5748">
          <cell r="H5748" t="str">
            <v/>
          </cell>
        </row>
        <row r="5749">
          <cell r="H5749" t="str">
            <v/>
          </cell>
        </row>
        <row r="5750">
          <cell r="H5750" t="str">
            <v/>
          </cell>
        </row>
        <row r="5751">
          <cell r="H5751" t="str">
            <v/>
          </cell>
        </row>
        <row r="5752">
          <cell r="H5752" t="str">
            <v/>
          </cell>
        </row>
        <row r="5753">
          <cell r="H5753" t="str">
            <v/>
          </cell>
        </row>
        <row r="5754">
          <cell r="H5754" t="str">
            <v/>
          </cell>
        </row>
        <row r="5755">
          <cell r="H5755" t="str">
            <v/>
          </cell>
        </row>
        <row r="5756">
          <cell r="H5756" t="str">
            <v/>
          </cell>
        </row>
        <row r="5757">
          <cell r="H5757" t="str">
            <v/>
          </cell>
        </row>
        <row r="5758">
          <cell r="H5758" t="str">
            <v/>
          </cell>
        </row>
        <row r="5759">
          <cell r="H5759" t="str">
            <v/>
          </cell>
        </row>
        <row r="5760">
          <cell r="H5760" t="str">
            <v/>
          </cell>
        </row>
        <row r="5761">
          <cell r="H5761" t="str">
            <v/>
          </cell>
        </row>
        <row r="5762">
          <cell r="H5762" t="str">
            <v/>
          </cell>
        </row>
        <row r="5763">
          <cell r="H5763" t="str">
            <v/>
          </cell>
        </row>
        <row r="5764">
          <cell r="H5764" t="str">
            <v/>
          </cell>
        </row>
        <row r="5765">
          <cell r="H5765" t="str">
            <v/>
          </cell>
        </row>
        <row r="5766">
          <cell r="H5766" t="str">
            <v/>
          </cell>
        </row>
        <row r="5767">
          <cell r="H5767" t="str">
            <v/>
          </cell>
        </row>
        <row r="5768">
          <cell r="H5768" t="str">
            <v/>
          </cell>
        </row>
        <row r="5769">
          <cell r="H5769" t="str">
            <v/>
          </cell>
        </row>
        <row r="5770">
          <cell r="H5770" t="str">
            <v/>
          </cell>
        </row>
        <row r="5771">
          <cell r="H5771" t="str">
            <v/>
          </cell>
        </row>
        <row r="5772">
          <cell r="H5772" t="str">
            <v/>
          </cell>
        </row>
        <row r="5773">
          <cell r="H5773" t="str">
            <v/>
          </cell>
        </row>
        <row r="5774">
          <cell r="H5774" t="str">
            <v/>
          </cell>
        </row>
        <row r="5775">
          <cell r="H5775" t="str">
            <v/>
          </cell>
        </row>
        <row r="5776">
          <cell r="A5776" t="str">
            <v>ITEM  - PÁGINA 1</v>
          </cell>
        </row>
        <row r="5777">
          <cell r="H5777" t="str">
            <v/>
          </cell>
        </row>
        <row r="5778">
          <cell r="H5778" t="str">
            <v/>
          </cell>
        </row>
        <row r="5779">
          <cell r="H5779" t="str">
            <v/>
          </cell>
        </row>
        <row r="5780">
          <cell r="H5780" t="str">
            <v/>
          </cell>
        </row>
        <row r="5781">
          <cell r="H5781" t="str">
            <v/>
          </cell>
        </row>
        <row r="5782">
          <cell r="H5782" t="str">
            <v/>
          </cell>
        </row>
        <row r="5783">
          <cell r="H5783" t="str">
            <v/>
          </cell>
        </row>
        <row r="5784">
          <cell r="H5784" t="str">
            <v/>
          </cell>
        </row>
        <row r="5785">
          <cell r="H5785" t="str">
            <v/>
          </cell>
        </row>
        <row r="5786">
          <cell r="H5786" t="str">
            <v/>
          </cell>
        </row>
        <row r="5787">
          <cell r="H5787" t="str">
            <v/>
          </cell>
        </row>
        <row r="5788">
          <cell r="H5788" t="str">
            <v/>
          </cell>
        </row>
        <row r="5789">
          <cell r="H5789" t="str">
            <v/>
          </cell>
        </row>
        <row r="5790">
          <cell r="H5790" t="str">
            <v/>
          </cell>
        </row>
        <row r="5791">
          <cell r="H5791" t="str">
            <v/>
          </cell>
        </row>
        <row r="5792">
          <cell r="H5792" t="str">
            <v/>
          </cell>
        </row>
        <row r="5793">
          <cell r="H5793" t="str">
            <v/>
          </cell>
        </row>
        <row r="5794">
          <cell r="A5794" t="str">
            <v xml:space="preserve">TOTAL CANTIDAD ITEM </v>
          </cell>
          <cell r="H5794" t="str">
            <v/>
          </cell>
        </row>
        <row r="5795">
          <cell r="A5795" t="str">
            <v>INSERTE PLANO, GRÁFICO O ESQUEMA AQUÍ</v>
          </cell>
        </row>
        <row r="5818">
          <cell r="B5818" t="str">
            <v>JOHNATAN DE JESÚS ATEHORTÚA LONDOÑO</v>
          </cell>
        </row>
        <row r="5819">
          <cell r="B5819" t="str">
            <v xml:space="preserve">PROFESIONAL DE APOYO </v>
          </cell>
        </row>
        <row r="5820">
          <cell r="B5820" t="str">
            <v xml:space="preserve">SECRETARÍA DE PLANEACIÓN Y DESARROLLO TERRITORIAL </v>
          </cell>
        </row>
        <row r="5821">
          <cell r="B5821" t="str">
            <v>M.P. 05202 - 396667 ANT</v>
          </cell>
          <cell r="C5821" t="str">
            <v>ITEM  - PÁGINA 2</v>
          </cell>
        </row>
        <row r="5822">
          <cell r="A5822" t="str">
            <v>DEPARTAMENTO DE ANTIOQUIA</v>
          </cell>
        </row>
        <row r="5823">
          <cell r="A5823" t="str">
            <v>MUNICIPIO DE YARUMAL</v>
          </cell>
        </row>
        <row r="5824">
          <cell r="A5824" t="str">
            <v xml:space="preserve">PROYECTO: MEJORAMIENTO DE VÍAS TERCIARIAS EN EL MUNICIPIO DE YARUMAL ANTIOQUIA </v>
          </cell>
        </row>
        <row r="5826">
          <cell r="A5826" t="str">
            <v>MEMORIAS DE OBRA</v>
          </cell>
        </row>
        <row r="5828">
          <cell r="A5828" t="str">
            <v>ITEM</v>
          </cell>
          <cell r="B5828" t="str">
            <v>DESCRIPCIÓN</v>
          </cell>
          <cell r="G5828" t="str">
            <v>UNIDAD</v>
          </cell>
          <cell r="H5828" t="str">
            <v>CANTIDAD</v>
          </cell>
        </row>
        <row r="5829">
          <cell r="B5829" t="str">
            <v/>
          </cell>
          <cell r="G5829" t="str">
            <v/>
          </cell>
          <cell r="H5829" t="str">
            <v/>
          </cell>
        </row>
        <row r="5831">
          <cell r="A5831" t="str">
            <v>DETALLE</v>
          </cell>
          <cell r="C5831" t="str">
            <v>FACTOR</v>
          </cell>
          <cell r="D5831" t="str">
            <v>CANTIDAD</v>
          </cell>
          <cell r="E5831" t="str">
            <v>A (ML)</v>
          </cell>
          <cell r="F5831" t="str">
            <v>B (M2)</v>
          </cell>
          <cell r="G5831" t="str">
            <v>C (M3)</v>
          </cell>
          <cell r="H5831" t="str">
            <v>TOTAL</v>
          </cell>
        </row>
        <row r="5832">
          <cell r="H5832" t="str">
            <v/>
          </cell>
        </row>
        <row r="5833">
          <cell r="H5833" t="str">
            <v/>
          </cell>
        </row>
        <row r="5834">
          <cell r="H5834" t="str">
            <v/>
          </cell>
        </row>
        <row r="5835">
          <cell r="H5835" t="str">
            <v/>
          </cell>
        </row>
        <row r="5836">
          <cell r="H5836" t="str">
            <v/>
          </cell>
        </row>
        <row r="5837">
          <cell r="H5837" t="str">
            <v/>
          </cell>
        </row>
        <row r="5838">
          <cell r="H5838" t="str">
            <v/>
          </cell>
        </row>
        <row r="5839">
          <cell r="H5839" t="str">
            <v/>
          </cell>
        </row>
        <row r="5840">
          <cell r="H5840" t="str">
            <v/>
          </cell>
        </row>
        <row r="5841">
          <cell r="H5841" t="str">
            <v/>
          </cell>
        </row>
        <row r="5842">
          <cell r="H5842" t="str">
            <v/>
          </cell>
        </row>
        <row r="5843">
          <cell r="H5843" t="str">
            <v/>
          </cell>
        </row>
        <row r="5844">
          <cell r="H5844" t="str">
            <v/>
          </cell>
        </row>
        <row r="5845">
          <cell r="H5845" t="str">
            <v/>
          </cell>
        </row>
        <row r="5846">
          <cell r="H5846" t="str">
            <v/>
          </cell>
        </row>
        <row r="5847">
          <cell r="H5847" t="str">
            <v/>
          </cell>
        </row>
        <row r="5848">
          <cell r="H5848" t="str">
            <v/>
          </cell>
        </row>
        <row r="5849">
          <cell r="H5849" t="str">
            <v/>
          </cell>
        </row>
        <row r="5850">
          <cell r="H5850" t="str">
            <v/>
          </cell>
        </row>
        <row r="5851">
          <cell r="H5851" t="str">
            <v/>
          </cell>
        </row>
        <row r="5852">
          <cell r="H5852" t="str">
            <v/>
          </cell>
        </row>
        <row r="5853">
          <cell r="H5853" t="str">
            <v/>
          </cell>
        </row>
        <row r="5854">
          <cell r="H5854" t="str">
            <v/>
          </cell>
        </row>
        <row r="5855">
          <cell r="H5855" t="str">
            <v/>
          </cell>
        </row>
        <row r="5856">
          <cell r="H5856" t="str">
            <v/>
          </cell>
        </row>
        <row r="5857">
          <cell r="H5857" t="str">
            <v/>
          </cell>
        </row>
        <row r="5858">
          <cell r="H5858" t="str">
            <v/>
          </cell>
        </row>
        <row r="5859">
          <cell r="H5859" t="str">
            <v/>
          </cell>
        </row>
        <row r="5860">
          <cell r="H5860" t="str">
            <v/>
          </cell>
        </row>
        <row r="5861">
          <cell r="H5861" t="str">
            <v/>
          </cell>
        </row>
        <row r="5862">
          <cell r="H5862" t="str">
            <v/>
          </cell>
        </row>
        <row r="5863">
          <cell r="A5863" t="str">
            <v>ITEM  - PÁGINA 1</v>
          </cell>
        </row>
        <row r="5864">
          <cell r="H5864" t="str">
            <v/>
          </cell>
        </row>
        <row r="5865">
          <cell r="H5865" t="str">
            <v/>
          </cell>
        </row>
        <row r="5866">
          <cell r="H5866" t="str">
            <v/>
          </cell>
        </row>
        <row r="5867">
          <cell r="H5867" t="str">
            <v/>
          </cell>
        </row>
        <row r="5868">
          <cell r="H5868" t="str">
            <v/>
          </cell>
        </row>
        <row r="5869">
          <cell r="H5869" t="str">
            <v/>
          </cell>
        </row>
        <row r="5870">
          <cell r="H5870" t="str">
            <v/>
          </cell>
        </row>
        <row r="5871">
          <cell r="H5871" t="str">
            <v/>
          </cell>
        </row>
        <row r="5872">
          <cell r="H5872" t="str">
            <v/>
          </cell>
        </row>
        <row r="5873">
          <cell r="H5873" t="str">
            <v/>
          </cell>
        </row>
        <row r="5874">
          <cell r="H5874" t="str">
            <v/>
          </cell>
        </row>
        <row r="5875">
          <cell r="H5875" t="str">
            <v/>
          </cell>
        </row>
        <row r="5876">
          <cell r="H5876" t="str">
            <v/>
          </cell>
        </row>
        <row r="5877">
          <cell r="H5877" t="str">
            <v/>
          </cell>
        </row>
        <row r="5878">
          <cell r="H5878" t="str">
            <v/>
          </cell>
        </row>
        <row r="5879">
          <cell r="H5879" t="str">
            <v/>
          </cell>
        </row>
        <row r="5880">
          <cell r="H5880" t="str">
            <v/>
          </cell>
        </row>
        <row r="5881">
          <cell r="A5881" t="str">
            <v xml:space="preserve">TOTAL CANTIDAD ITEM </v>
          </cell>
          <cell r="H5881" t="str">
            <v/>
          </cell>
        </row>
        <row r="5882">
          <cell r="A5882" t="str">
            <v>INSERTE PLANO, GRÁFICO O ESQUEMA AQUÍ</v>
          </cell>
        </row>
        <row r="5905">
          <cell r="B5905" t="str">
            <v>JOHNATAN DE JESÚS ATEHORTÚA LONDOÑO</v>
          </cell>
        </row>
        <row r="5906">
          <cell r="B5906" t="str">
            <v xml:space="preserve">PROFESIONAL DE APOYO </v>
          </cell>
        </row>
        <row r="5907">
          <cell r="B5907" t="str">
            <v xml:space="preserve">SECRETARÍA DE PLANEACIÓN Y DESARROLLO TERRITORIAL </v>
          </cell>
        </row>
        <row r="5908">
          <cell r="B5908" t="str">
            <v>M.P. 05202 - 396667 ANT</v>
          </cell>
          <cell r="C5908" t="str">
            <v>ITEM  - PÁGINA 2</v>
          </cell>
        </row>
        <row r="5909">
          <cell r="A5909" t="str">
            <v>DEPARTAMENTO DE ANTIOQUIA</v>
          </cell>
        </row>
        <row r="5910">
          <cell r="A5910" t="str">
            <v>MUNICIPIO DE YARUMAL</v>
          </cell>
        </row>
        <row r="5911">
          <cell r="A5911" t="str">
            <v xml:space="preserve">PROYECTO: MEJORAMIENTO DE VÍAS TERCIARIAS EN EL MUNICIPIO DE YARUMAL ANTIOQUIA </v>
          </cell>
        </row>
        <row r="5913">
          <cell r="A5913" t="str">
            <v>MEMORIAS DE OBRA</v>
          </cell>
        </row>
        <row r="5915">
          <cell r="A5915" t="str">
            <v>ITEM</v>
          </cell>
          <cell r="B5915" t="str">
            <v>DESCRIPCIÓN</v>
          </cell>
          <cell r="G5915" t="str">
            <v>UNIDAD</v>
          </cell>
          <cell r="H5915" t="str">
            <v>CANTIDAD</v>
          </cell>
        </row>
        <row r="5916">
          <cell r="B5916" t="str">
            <v/>
          </cell>
          <cell r="G5916" t="str">
            <v/>
          </cell>
          <cell r="H5916" t="str">
            <v/>
          </cell>
        </row>
        <row r="5918">
          <cell r="A5918" t="str">
            <v>DETALLE</v>
          </cell>
          <cell r="C5918" t="str">
            <v>FACTOR</v>
          </cell>
          <cell r="D5918" t="str">
            <v>CANTIDAD</v>
          </cell>
          <cell r="E5918" t="str">
            <v>A (ML)</v>
          </cell>
          <cell r="F5918" t="str">
            <v>B (M2)</v>
          </cell>
          <cell r="G5918" t="str">
            <v>C (M3)</v>
          </cell>
          <cell r="H5918" t="str">
            <v>TOTAL</v>
          </cell>
        </row>
        <row r="5919">
          <cell r="H5919" t="str">
            <v/>
          </cell>
        </row>
        <row r="5920">
          <cell r="H5920" t="str">
            <v/>
          </cell>
        </row>
        <row r="5921">
          <cell r="H5921" t="str">
            <v/>
          </cell>
        </row>
        <row r="5922">
          <cell r="H5922" t="str">
            <v/>
          </cell>
        </row>
        <row r="5923">
          <cell r="H5923" t="str">
            <v/>
          </cell>
        </row>
        <row r="5924">
          <cell r="H5924" t="str">
            <v/>
          </cell>
        </row>
        <row r="5925">
          <cell r="H5925" t="str">
            <v/>
          </cell>
        </row>
        <row r="5926">
          <cell r="H5926" t="str">
            <v/>
          </cell>
        </row>
        <row r="5927">
          <cell r="H5927" t="str">
            <v/>
          </cell>
        </row>
        <row r="5928">
          <cell r="H5928" t="str">
            <v/>
          </cell>
        </row>
        <row r="5929">
          <cell r="H5929" t="str">
            <v/>
          </cell>
        </row>
        <row r="5930">
          <cell r="H5930" t="str">
            <v/>
          </cell>
        </row>
        <row r="5931">
          <cell r="H5931" t="str">
            <v/>
          </cell>
        </row>
        <row r="5932">
          <cell r="H5932" t="str">
            <v/>
          </cell>
        </row>
        <row r="5933">
          <cell r="H5933" t="str">
            <v/>
          </cell>
        </row>
        <row r="5934">
          <cell r="H5934" t="str">
            <v/>
          </cell>
        </row>
        <row r="5935">
          <cell r="H5935" t="str">
            <v/>
          </cell>
        </row>
        <row r="5936">
          <cell r="H5936" t="str">
            <v/>
          </cell>
        </row>
        <row r="5937">
          <cell r="H5937" t="str">
            <v/>
          </cell>
        </row>
        <row r="5938">
          <cell r="H5938" t="str">
            <v/>
          </cell>
        </row>
        <row r="5939">
          <cell r="H5939" t="str">
            <v/>
          </cell>
        </row>
        <row r="5940">
          <cell r="H5940" t="str">
            <v/>
          </cell>
        </row>
        <row r="5941">
          <cell r="H5941" t="str">
            <v/>
          </cell>
        </row>
        <row r="5942">
          <cell r="H5942" t="str">
            <v/>
          </cell>
        </row>
        <row r="5943">
          <cell r="H5943" t="str">
            <v/>
          </cell>
        </row>
        <row r="5944">
          <cell r="H5944" t="str">
            <v/>
          </cell>
        </row>
        <row r="5945">
          <cell r="H5945" t="str">
            <v/>
          </cell>
        </row>
        <row r="5946">
          <cell r="H5946" t="str">
            <v/>
          </cell>
        </row>
        <row r="5947">
          <cell r="H5947" t="str">
            <v/>
          </cell>
        </row>
        <row r="5948">
          <cell r="H5948" t="str">
            <v/>
          </cell>
        </row>
        <row r="5949">
          <cell r="H5949" t="str">
            <v/>
          </cell>
        </row>
        <row r="5950">
          <cell r="A5950" t="str">
            <v>ITEM  - PÁGINA 1</v>
          </cell>
        </row>
        <row r="5951">
          <cell r="H5951" t="str">
            <v/>
          </cell>
        </row>
        <row r="5952">
          <cell r="H5952" t="str">
            <v/>
          </cell>
        </row>
        <row r="5953">
          <cell r="H5953" t="str">
            <v/>
          </cell>
        </row>
        <row r="5954">
          <cell r="H5954" t="str">
            <v/>
          </cell>
        </row>
        <row r="5955">
          <cell r="H5955" t="str">
            <v/>
          </cell>
        </row>
        <row r="5956">
          <cell r="H5956" t="str">
            <v/>
          </cell>
        </row>
        <row r="5957">
          <cell r="H5957" t="str">
            <v/>
          </cell>
        </row>
        <row r="5958">
          <cell r="H5958" t="str">
            <v/>
          </cell>
        </row>
        <row r="5959">
          <cell r="H5959" t="str">
            <v/>
          </cell>
        </row>
        <row r="5960">
          <cell r="H5960" t="str">
            <v/>
          </cell>
        </row>
        <row r="5961">
          <cell r="H5961" t="str">
            <v/>
          </cell>
        </row>
        <row r="5962">
          <cell r="H5962" t="str">
            <v/>
          </cell>
        </row>
        <row r="5963">
          <cell r="H5963" t="str">
            <v/>
          </cell>
        </row>
        <row r="5964">
          <cell r="H5964" t="str">
            <v/>
          </cell>
        </row>
        <row r="5965">
          <cell r="H5965" t="str">
            <v/>
          </cell>
        </row>
        <row r="5966">
          <cell r="H5966" t="str">
            <v/>
          </cell>
        </row>
        <row r="5967">
          <cell r="H5967" t="str">
            <v/>
          </cell>
        </row>
        <row r="5968">
          <cell r="A5968" t="str">
            <v xml:space="preserve">TOTAL CANTIDAD ITEM </v>
          </cell>
          <cell r="H5968" t="str">
            <v/>
          </cell>
        </row>
        <row r="5969">
          <cell r="A5969" t="str">
            <v>INSERTE PLANO, GRÁFICO O ESQUEMA AQUÍ</v>
          </cell>
        </row>
        <row r="5992">
          <cell r="B5992" t="str">
            <v>JOHNATAN DE JESÚS ATEHORTÚA LONDOÑO</v>
          </cell>
        </row>
        <row r="5993">
          <cell r="B5993" t="str">
            <v xml:space="preserve">PROFESIONAL DE APOYO </v>
          </cell>
        </row>
        <row r="5994">
          <cell r="B5994" t="str">
            <v xml:space="preserve">SECRETARÍA DE PLANEACIÓN Y DESARROLLO TERRITORIAL </v>
          </cell>
        </row>
        <row r="5995">
          <cell r="B5995" t="str">
            <v>M.P. 05202 - 396667 ANT</v>
          </cell>
          <cell r="C5995" t="str">
            <v>ITEM  - PÁGINA 2</v>
          </cell>
        </row>
        <row r="5996">
          <cell r="A5996" t="str">
            <v>DEPARTAMENTO DE ANTIOQUIA</v>
          </cell>
        </row>
        <row r="5997">
          <cell r="A5997" t="str">
            <v>MUNICIPIO DE YARUMAL</v>
          </cell>
        </row>
        <row r="5998">
          <cell r="A5998" t="str">
            <v xml:space="preserve">PROYECTO: MEJORAMIENTO DE VÍAS TERCIARIAS EN EL MUNICIPIO DE YARUMAL ANTIOQUIA </v>
          </cell>
        </row>
        <row r="6000">
          <cell r="A6000" t="str">
            <v>MEMORIAS DE OBRA</v>
          </cell>
        </row>
        <row r="6002">
          <cell r="A6002" t="str">
            <v>ITEM</v>
          </cell>
          <cell r="B6002" t="str">
            <v>DESCRIPCIÓN</v>
          </cell>
          <cell r="G6002" t="str">
            <v>UNIDAD</v>
          </cell>
          <cell r="H6002" t="str">
            <v>CANTIDAD</v>
          </cell>
        </row>
        <row r="6003">
          <cell r="B6003" t="str">
            <v/>
          </cell>
          <cell r="G6003" t="str">
            <v/>
          </cell>
          <cell r="H6003" t="str">
            <v/>
          </cell>
        </row>
        <row r="6005">
          <cell r="A6005" t="str">
            <v>DETALLE</v>
          </cell>
          <cell r="C6005" t="str">
            <v>FACTOR</v>
          </cell>
          <cell r="D6005" t="str">
            <v>CANTIDAD</v>
          </cell>
          <cell r="E6005" t="str">
            <v>A (ML)</v>
          </cell>
          <cell r="F6005" t="str">
            <v>B (M2)</v>
          </cell>
          <cell r="G6005" t="str">
            <v>C (M3)</v>
          </cell>
          <cell r="H6005" t="str">
            <v>TOTAL</v>
          </cell>
        </row>
        <row r="6006">
          <cell r="H6006" t="str">
            <v/>
          </cell>
        </row>
        <row r="6007">
          <cell r="H6007" t="str">
            <v/>
          </cell>
        </row>
        <row r="6008">
          <cell r="H6008" t="str">
            <v/>
          </cell>
        </row>
        <row r="6009">
          <cell r="H6009" t="str">
            <v/>
          </cell>
        </row>
        <row r="6010">
          <cell r="H6010" t="str">
            <v/>
          </cell>
        </row>
        <row r="6011">
          <cell r="H6011" t="str">
            <v/>
          </cell>
        </row>
        <row r="6012">
          <cell r="H6012" t="str">
            <v/>
          </cell>
        </row>
        <row r="6013">
          <cell r="H6013" t="str">
            <v/>
          </cell>
        </row>
        <row r="6014">
          <cell r="H6014" t="str">
            <v/>
          </cell>
        </row>
        <row r="6015">
          <cell r="H6015" t="str">
            <v/>
          </cell>
        </row>
        <row r="6016">
          <cell r="H6016" t="str">
            <v/>
          </cell>
        </row>
        <row r="6017">
          <cell r="H6017" t="str">
            <v/>
          </cell>
        </row>
        <row r="6018">
          <cell r="H6018" t="str">
            <v/>
          </cell>
        </row>
        <row r="6019">
          <cell r="H6019" t="str">
            <v/>
          </cell>
        </row>
        <row r="6020">
          <cell r="H6020" t="str">
            <v/>
          </cell>
        </row>
        <row r="6021">
          <cell r="H6021" t="str">
            <v/>
          </cell>
        </row>
        <row r="6022">
          <cell r="H6022" t="str">
            <v/>
          </cell>
        </row>
        <row r="6023">
          <cell r="H6023" t="str">
            <v/>
          </cell>
        </row>
        <row r="6024">
          <cell r="H6024" t="str">
            <v/>
          </cell>
        </row>
        <row r="6025">
          <cell r="H6025" t="str">
            <v/>
          </cell>
        </row>
        <row r="6026">
          <cell r="H6026" t="str">
            <v/>
          </cell>
        </row>
        <row r="6027">
          <cell r="H6027" t="str">
            <v/>
          </cell>
        </row>
        <row r="6028">
          <cell r="H6028" t="str">
            <v/>
          </cell>
        </row>
        <row r="6029">
          <cell r="H6029" t="str">
            <v/>
          </cell>
        </row>
        <row r="6030">
          <cell r="H6030" t="str">
            <v/>
          </cell>
        </row>
        <row r="6031">
          <cell r="H6031" t="str">
            <v/>
          </cell>
        </row>
        <row r="6032">
          <cell r="H6032" t="str">
            <v/>
          </cell>
        </row>
        <row r="6033">
          <cell r="H6033" t="str">
            <v/>
          </cell>
        </row>
        <row r="6034">
          <cell r="H6034" t="str">
            <v/>
          </cell>
        </row>
        <row r="6035">
          <cell r="H6035" t="str">
            <v/>
          </cell>
        </row>
        <row r="6036">
          <cell r="H6036" t="str">
            <v/>
          </cell>
        </row>
        <row r="6037">
          <cell r="A6037" t="str">
            <v>ITEM  - PÁGINA 1</v>
          </cell>
        </row>
        <row r="6038">
          <cell r="H6038" t="str">
            <v/>
          </cell>
        </row>
        <row r="6039">
          <cell r="H6039" t="str">
            <v/>
          </cell>
        </row>
        <row r="6040">
          <cell r="H6040" t="str">
            <v/>
          </cell>
        </row>
        <row r="6041">
          <cell r="H6041" t="str">
            <v/>
          </cell>
        </row>
        <row r="6042">
          <cell r="H6042" t="str">
            <v/>
          </cell>
        </row>
        <row r="6043">
          <cell r="H6043" t="str">
            <v/>
          </cell>
        </row>
        <row r="6044">
          <cell r="H6044" t="str">
            <v/>
          </cell>
        </row>
        <row r="6045">
          <cell r="H6045" t="str">
            <v/>
          </cell>
        </row>
        <row r="6046">
          <cell r="H6046" t="str">
            <v/>
          </cell>
        </row>
        <row r="6047">
          <cell r="H6047" t="str">
            <v/>
          </cell>
        </row>
        <row r="6048">
          <cell r="H6048" t="str">
            <v/>
          </cell>
        </row>
        <row r="6049">
          <cell r="H6049" t="str">
            <v/>
          </cell>
        </row>
        <row r="6050">
          <cell r="H6050" t="str">
            <v/>
          </cell>
        </row>
        <row r="6051">
          <cell r="H6051" t="str">
            <v/>
          </cell>
        </row>
        <row r="6052">
          <cell r="H6052" t="str">
            <v/>
          </cell>
        </row>
        <row r="6053">
          <cell r="H6053" t="str">
            <v/>
          </cell>
        </row>
        <row r="6054">
          <cell r="H6054" t="str">
            <v/>
          </cell>
        </row>
        <row r="6055">
          <cell r="A6055" t="str">
            <v xml:space="preserve">TOTAL CANTIDAD ITEM </v>
          </cell>
          <cell r="H6055" t="str">
            <v/>
          </cell>
        </row>
        <row r="6056">
          <cell r="A6056" t="str">
            <v>INSERTE PLANO, GRÁFICO O ESQUEMA AQUÍ</v>
          </cell>
        </row>
        <row r="6079">
          <cell r="B6079" t="str">
            <v>JOHNATAN DE JESÚS ATEHORTÚA LONDOÑO</v>
          </cell>
        </row>
        <row r="6080">
          <cell r="B6080" t="str">
            <v xml:space="preserve">PROFESIONAL DE APOYO </v>
          </cell>
        </row>
        <row r="6081">
          <cell r="B6081" t="str">
            <v xml:space="preserve">SECRETARÍA DE PLANEACIÓN Y DESARROLLO TERRITORIAL </v>
          </cell>
        </row>
        <row r="6082">
          <cell r="B6082" t="str">
            <v>M.P. 05202 - 396667 ANT</v>
          </cell>
          <cell r="C6082" t="str">
            <v>ITEM  - PÁGINA 2</v>
          </cell>
        </row>
        <row r="6083">
          <cell r="A6083" t="str">
            <v>DEPARTAMENTO DE ANTIOQUIA</v>
          </cell>
        </row>
        <row r="6084">
          <cell r="A6084" t="str">
            <v>MUNICIPIO DE YARUMAL</v>
          </cell>
        </row>
        <row r="6085">
          <cell r="A6085" t="str">
            <v xml:space="preserve">PROYECTO: MEJORAMIENTO DE VÍAS TERCIARIAS EN EL MUNICIPIO DE YARUMAL ANTIOQUIA </v>
          </cell>
        </row>
        <row r="6087">
          <cell r="A6087" t="str">
            <v>MEMORIAS DE OBRA</v>
          </cell>
        </row>
        <row r="6089">
          <cell r="A6089" t="str">
            <v>ITEM</v>
          </cell>
          <cell r="B6089" t="str">
            <v>DESCRIPCIÓN</v>
          </cell>
          <cell r="G6089" t="str">
            <v>UNIDAD</v>
          </cell>
          <cell r="H6089" t="str">
            <v>CANTIDAD</v>
          </cell>
        </row>
        <row r="6090">
          <cell r="B6090" t="str">
            <v/>
          </cell>
          <cell r="G6090" t="str">
            <v/>
          </cell>
          <cell r="H6090" t="str">
            <v/>
          </cell>
        </row>
        <row r="6092">
          <cell r="A6092" t="str">
            <v>DETALLE</v>
          </cell>
          <cell r="C6092" t="str">
            <v>FACTOR</v>
          </cell>
          <cell r="D6092" t="str">
            <v>CANTIDAD</v>
          </cell>
          <cell r="E6092" t="str">
            <v>A (ML)</v>
          </cell>
          <cell r="F6092" t="str">
            <v>B (M2)</v>
          </cell>
          <cell r="G6092" t="str">
            <v>C (M3)</v>
          </cell>
          <cell r="H6092" t="str">
            <v>TOTAL</v>
          </cell>
        </row>
        <row r="6093">
          <cell r="H6093" t="str">
            <v/>
          </cell>
        </row>
        <row r="6094">
          <cell r="H6094" t="str">
            <v/>
          </cell>
        </row>
        <row r="6095">
          <cell r="H6095" t="str">
            <v/>
          </cell>
        </row>
        <row r="6096">
          <cell r="H6096" t="str">
            <v/>
          </cell>
        </row>
        <row r="6097">
          <cell r="H6097" t="str">
            <v/>
          </cell>
        </row>
        <row r="6098">
          <cell r="H6098" t="str">
            <v/>
          </cell>
        </row>
        <row r="6099">
          <cell r="H6099" t="str">
            <v/>
          </cell>
        </row>
        <row r="6100">
          <cell r="H6100" t="str">
            <v/>
          </cell>
        </row>
        <row r="6101">
          <cell r="H6101" t="str">
            <v/>
          </cell>
        </row>
        <row r="6102">
          <cell r="H6102" t="str">
            <v/>
          </cell>
        </row>
        <row r="6103">
          <cell r="H6103" t="str">
            <v/>
          </cell>
        </row>
        <row r="6104">
          <cell r="H6104" t="str">
            <v/>
          </cell>
        </row>
        <row r="6105">
          <cell r="H6105" t="str">
            <v/>
          </cell>
        </row>
        <row r="6106">
          <cell r="H6106" t="str">
            <v/>
          </cell>
        </row>
        <row r="6107">
          <cell r="H6107" t="str">
            <v/>
          </cell>
        </row>
        <row r="6108">
          <cell r="H6108" t="str">
            <v/>
          </cell>
        </row>
        <row r="6109">
          <cell r="H6109" t="str">
            <v/>
          </cell>
        </row>
        <row r="6110">
          <cell r="H6110" t="str">
            <v/>
          </cell>
        </row>
        <row r="6111">
          <cell r="H6111" t="str">
            <v/>
          </cell>
        </row>
        <row r="6112">
          <cell r="H6112" t="str">
            <v/>
          </cell>
        </row>
        <row r="6113">
          <cell r="H6113" t="str">
            <v/>
          </cell>
        </row>
        <row r="6114">
          <cell r="H6114" t="str">
            <v/>
          </cell>
        </row>
        <row r="6115">
          <cell r="H6115" t="str">
            <v/>
          </cell>
        </row>
        <row r="6116">
          <cell r="H6116" t="str">
            <v/>
          </cell>
        </row>
        <row r="6117">
          <cell r="H6117" t="str">
            <v/>
          </cell>
        </row>
        <row r="6118">
          <cell r="H6118" t="str">
            <v/>
          </cell>
        </row>
        <row r="6119">
          <cell r="H6119" t="str">
            <v/>
          </cell>
        </row>
        <row r="6120">
          <cell r="H6120" t="str">
            <v/>
          </cell>
        </row>
        <row r="6121">
          <cell r="H6121" t="str">
            <v/>
          </cell>
        </row>
        <row r="6122">
          <cell r="H6122" t="str">
            <v/>
          </cell>
        </row>
        <row r="6123">
          <cell r="H6123" t="str">
            <v/>
          </cell>
        </row>
        <row r="6124">
          <cell r="A6124" t="str">
            <v>ITEM  - PÁGINA 1</v>
          </cell>
        </row>
        <row r="6125">
          <cell r="H6125" t="str">
            <v/>
          </cell>
        </row>
        <row r="6126">
          <cell r="H6126" t="str">
            <v/>
          </cell>
        </row>
        <row r="6127">
          <cell r="H6127" t="str">
            <v/>
          </cell>
        </row>
        <row r="6128">
          <cell r="H6128" t="str">
            <v/>
          </cell>
        </row>
        <row r="6129">
          <cell r="H6129" t="str">
            <v/>
          </cell>
        </row>
        <row r="6130">
          <cell r="H6130" t="str">
            <v/>
          </cell>
        </row>
        <row r="6131">
          <cell r="H6131" t="str">
            <v/>
          </cell>
        </row>
        <row r="6132">
          <cell r="H6132" t="str">
            <v/>
          </cell>
        </row>
        <row r="6133">
          <cell r="H6133" t="str">
            <v/>
          </cell>
        </row>
        <row r="6134">
          <cell r="H6134" t="str">
            <v/>
          </cell>
        </row>
        <row r="6135">
          <cell r="H6135" t="str">
            <v/>
          </cell>
        </row>
        <row r="6136">
          <cell r="H6136" t="str">
            <v/>
          </cell>
        </row>
        <row r="6137">
          <cell r="H6137" t="str">
            <v/>
          </cell>
        </row>
        <row r="6138">
          <cell r="H6138" t="str">
            <v/>
          </cell>
        </row>
        <row r="6139">
          <cell r="H6139" t="str">
            <v/>
          </cell>
        </row>
        <row r="6140">
          <cell r="H6140" t="str">
            <v/>
          </cell>
        </row>
        <row r="6141">
          <cell r="H6141" t="str">
            <v/>
          </cell>
        </row>
        <row r="6142">
          <cell r="A6142" t="str">
            <v xml:space="preserve">TOTAL CANTIDAD ITEM </v>
          </cell>
          <cell r="H6142" t="str">
            <v/>
          </cell>
        </row>
        <row r="6143">
          <cell r="A6143" t="str">
            <v>INSERTE PLANO, GRÁFICO O ESQUEMA AQUÍ</v>
          </cell>
        </row>
        <row r="6166">
          <cell r="B6166" t="str">
            <v>JOHNATAN DE JESÚS ATEHORTÚA LONDOÑO</v>
          </cell>
        </row>
        <row r="6167">
          <cell r="B6167" t="str">
            <v xml:space="preserve">PROFESIONAL DE APOYO </v>
          </cell>
        </row>
        <row r="6168">
          <cell r="B6168" t="str">
            <v xml:space="preserve">SECRETARÍA DE PLANEACIÓN Y DESARROLLO TERRITORIAL </v>
          </cell>
        </row>
        <row r="6169">
          <cell r="B6169" t="str">
            <v>M.P. 05202 - 396667 ANT</v>
          </cell>
          <cell r="C6169" t="str">
            <v>ITEM  - PÁGINA 2</v>
          </cell>
        </row>
        <row r="6170">
          <cell r="A6170" t="str">
            <v>DEPARTAMENTO DE ANTIOQUIA</v>
          </cell>
        </row>
        <row r="6171">
          <cell r="A6171" t="str">
            <v>MUNICIPIO DE YARUMAL</v>
          </cell>
        </row>
        <row r="6172">
          <cell r="A6172" t="str">
            <v xml:space="preserve">PROYECTO: MEJORAMIENTO DE VÍAS TERCIARIAS EN EL MUNICIPIO DE YARUMAL ANTIOQUIA </v>
          </cell>
        </row>
        <row r="6174">
          <cell r="A6174" t="str">
            <v>MEMORIAS DE OBRA</v>
          </cell>
        </row>
        <row r="6176">
          <cell r="A6176" t="str">
            <v>ITEM</v>
          </cell>
          <cell r="B6176" t="str">
            <v>DESCRIPCIÓN</v>
          </cell>
          <cell r="G6176" t="str">
            <v>UNIDAD</v>
          </cell>
          <cell r="H6176" t="str">
            <v>CANTIDAD</v>
          </cell>
        </row>
        <row r="6177">
          <cell r="B6177" t="str">
            <v/>
          </cell>
          <cell r="G6177" t="str">
            <v/>
          </cell>
          <cell r="H6177" t="str">
            <v/>
          </cell>
        </row>
        <row r="6179">
          <cell r="A6179" t="str">
            <v>DETALLE</v>
          </cell>
          <cell r="C6179" t="str">
            <v>FACTOR</v>
          </cell>
          <cell r="D6179" t="str">
            <v>CANTIDAD</v>
          </cell>
          <cell r="E6179" t="str">
            <v>A (ML)</v>
          </cell>
          <cell r="F6179" t="str">
            <v>B (M2)</v>
          </cell>
          <cell r="G6179" t="str">
            <v>C (M3)</v>
          </cell>
          <cell r="H6179" t="str">
            <v>TOTAL</v>
          </cell>
        </row>
        <row r="6180">
          <cell r="H6180" t="str">
            <v/>
          </cell>
        </row>
        <row r="6181">
          <cell r="H6181" t="str">
            <v/>
          </cell>
        </row>
        <row r="6182">
          <cell r="H6182" t="str">
            <v/>
          </cell>
        </row>
        <row r="6183">
          <cell r="H6183" t="str">
            <v/>
          </cell>
        </row>
        <row r="6184">
          <cell r="H6184" t="str">
            <v/>
          </cell>
        </row>
        <row r="6185">
          <cell r="H6185" t="str">
            <v/>
          </cell>
        </row>
        <row r="6186">
          <cell r="H6186" t="str">
            <v/>
          </cell>
        </row>
        <row r="6187">
          <cell r="H6187" t="str">
            <v/>
          </cell>
        </row>
        <row r="6188">
          <cell r="H6188" t="str">
            <v/>
          </cell>
        </row>
        <row r="6189">
          <cell r="H6189" t="str">
            <v/>
          </cell>
        </row>
        <row r="6190">
          <cell r="H6190" t="str">
            <v/>
          </cell>
        </row>
        <row r="6191">
          <cell r="H6191" t="str">
            <v/>
          </cell>
        </row>
        <row r="6192">
          <cell r="H6192" t="str">
            <v/>
          </cell>
        </row>
        <row r="6193">
          <cell r="H6193" t="str">
            <v/>
          </cell>
        </row>
        <row r="6194">
          <cell r="H6194" t="str">
            <v/>
          </cell>
        </row>
        <row r="6195">
          <cell r="H6195" t="str">
            <v/>
          </cell>
        </row>
        <row r="6196">
          <cell r="H6196" t="str">
            <v/>
          </cell>
        </row>
        <row r="6197">
          <cell r="H6197" t="str">
            <v/>
          </cell>
        </row>
        <row r="6198">
          <cell r="H6198" t="str">
            <v/>
          </cell>
        </row>
        <row r="6199">
          <cell r="H6199" t="str">
            <v/>
          </cell>
        </row>
        <row r="6200">
          <cell r="H6200" t="str">
            <v/>
          </cell>
        </row>
        <row r="6201">
          <cell r="H6201" t="str">
            <v/>
          </cell>
        </row>
        <row r="6202">
          <cell r="H6202" t="str">
            <v/>
          </cell>
        </row>
        <row r="6203">
          <cell r="H6203" t="str">
            <v/>
          </cell>
        </row>
        <row r="6204">
          <cell r="H6204" t="str">
            <v/>
          </cell>
        </row>
        <row r="6205">
          <cell r="H6205" t="str">
            <v/>
          </cell>
        </row>
        <row r="6206">
          <cell r="H6206" t="str">
            <v/>
          </cell>
        </row>
        <row r="6207">
          <cell r="H6207" t="str">
            <v/>
          </cell>
        </row>
        <row r="6208">
          <cell r="H6208" t="str">
            <v/>
          </cell>
        </row>
        <row r="6209">
          <cell r="H6209" t="str">
            <v/>
          </cell>
        </row>
        <row r="6210">
          <cell r="H6210" t="str">
            <v/>
          </cell>
        </row>
        <row r="6211">
          <cell r="A6211" t="str">
            <v>ITEM  - PÁGINA 1</v>
          </cell>
        </row>
        <row r="6212">
          <cell r="H6212" t="str">
            <v/>
          </cell>
        </row>
        <row r="6213">
          <cell r="H6213" t="str">
            <v/>
          </cell>
        </row>
        <row r="6214">
          <cell r="H6214" t="str">
            <v/>
          </cell>
        </row>
        <row r="6215">
          <cell r="H6215" t="str">
            <v/>
          </cell>
        </row>
        <row r="6216">
          <cell r="H6216" t="str">
            <v/>
          </cell>
        </row>
        <row r="6217">
          <cell r="H6217" t="str">
            <v/>
          </cell>
        </row>
        <row r="6218">
          <cell r="H6218" t="str">
            <v/>
          </cell>
        </row>
        <row r="6219">
          <cell r="H6219" t="str">
            <v/>
          </cell>
        </row>
        <row r="6220">
          <cell r="H6220" t="str">
            <v/>
          </cell>
        </row>
        <row r="6221">
          <cell r="H6221" t="str">
            <v/>
          </cell>
        </row>
        <row r="6222">
          <cell r="H6222" t="str">
            <v/>
          </cell>
        </row>
        <row r="6223">
          <cell r="H6223" t="str">
            <v/>
          </cell>
        </row>
        <row r="6224">
          <cell r="H6224" t="str">
            <v/>
          </cell>
        </row>
        <row r="6225">
          <cell r="H6225" t="str">
            <v/>
          </cell>
        </row>
        <row r="6226">
          <cell r="H6226" t="str">
            <v/>
          </cell>
        </row>
        <row r="6227">
          <cell r="H6227" t="str">
            <v/>
          </cell>
        </row>
        <row r="6228">
          <cell r="H6228" t="str">
            <v/>
          </cell>
        </row>
        <row r="6229">
          <cell r="A6229" t="str">
            <v xml:space="preserve">TOTAL CANTIDAD ITEM </v>
          </cell>
          <cell r="H6229" t="str">
            <v/>
          </cell>
        </row>
        <row r="6230">
          <cell r="A6230" t="str">
            <v>INSERTE PLANO, GRÁFICO O ESQUEMA AQUÍ</v>
          </cell>
        </row>
        <row r="6253">
          <cell r="B6253" t="str">
            <v>JOHNATAN DE JESÚS ATEHORTÚA LONDOÑO</v>
          </cell>
        </row>
        <row r="6254">
          <cell r="B6254" t="str">
            <v xml:space="preserve">PROFESIONAL DE APOYO </v>
          </cell>
        </row>
        <row r="6255">
          <cell r="B6255" t="str">
            <v xml:space="preserve">SECRETARÍA DE PLANEACIÓN Y DESARROLLO TERRITORIAL </v>
          </cell>
        </row>
        <row r="6256">
          <cell r="B6256" t="str">
            <v>M.P. 05202 - 396667 ANT</v>
          </cell>
          <cell r="C6256" t="str">
            <v>ITEM  - PÁGINA 2</v>
          </cell>
        </row>
        <row r="6257">
          <cell r="A6257" t="str">
            <v>DEPARTAMENTO DE ANTIOQUIA</v>
          </cell>
        </row>
        <row r="6258">
          <cell r="A6258" t="str">
            <v>MUNICIPIO DE YARUMAL</v>
          </cell>
        </row>
        <row r="6259">
          <cell r="A6259" t="str">
            <v xml:space="preserve">PROYECTO: MEJORAMIENTO DE VÍAS TERCIARIAS EN EL MUNICIPIO DE YARUMAL ANTIOQUIA </v>
          </cell>
        </row>
        <row r="6261">
          <cell r="A6261" t="str">
            <v>MEMORIAS DE OBRA</v>
          </cell>
        </row>
        <row r="6263">
          <cell r="A6263" t="str">
            <v>ITEM</v>
          </cell>
          <cell r="B6263" t="str">
            <v>DESCRIPCIÓN</v>
          </cell>
          <cell r="G6263" t="str">
            <v>UNIDAD</v>
          </cell>
          <cell r="H6263" t="str">
            <v>CANTIDAD</v>
          </cell>
        </row>
        <row r="6264">
          <cell r="B6264" t="str">
            <v/>
          </cell>
          <cell r="G6264" t="str">
            <v/>
          </cell>
          <cell r="H6264" t="str">
            <v/>
          </cell>
        </row>
        <row r="6266">
          <cell r="A6266" t="str">
            <v>DETALLE</v>
          </cell>
          <cell r="C6266" t="str">
            <v>FACTOR</v>
          </cell>
          <cell r="D6266" t="str">
            <v>CANTIDAD</v>
          </cell>
          <cell r="E6266" t="str">
            <v>A (ML)</v>
          </cell>
          <cell r="F6266" t="str">
            <v>B (M2)</v>
          </cell>
          <cell r="G6266" t="str">
            <v>C (M3)</v>
          </cell>
          <cell r="H6266" t="str">
            <v>TOTAL</v>
          </cell>
        </row>
        <row r="6267">
          <cell r="H6267" t="str">
            <v/>
          </cell>
        </row>
        <row r="6268">
          <cell r="H6268" t="str">
            <v/>
          </cell>
        </row>
        <row r="6269">
          <cell r="H6269" t="str">
            <v/>
          </cell>
        </row>
        <row r="6270">
          <cell r="H6270" t="str">
            <v/>
          </cell>
        </row>
        <row r="6271">
          <cell r="H6271" t="str">
            <v/>
          </cell>
        </row>
        <row r="6272">
          <cell r="H6272" t="str">
            <v/>
          </cell>
        </row>
        <row r="6273">
          <cell r="H6273" t="str">
            <v/>
          </cell>
        </row>
        <row r="6274">
          <cell r="H6274" t="str">
            <v/>
          </cell>
        </row>
        <row r="6275">
          <cell r="H6275" t="str">
            <v/>
          </cell>
        </row>
        <row r="6276">
          <cell r="H6276" t="str">
            <v/>
          </cell>
        </row>
        <row r="6277">
          <cell r="H6277" t="str">
            <v/>
          </cell>
        </row>
        <row r="6278">
          <cell r="H6278" t="str">
            <v/>
          </cell>
        </row>
        <row r="6279">
          <cell r="H6279" t="str">
            <v/>
          </cell>
        </row>
        <row r="6280">
          <cell r="H6280" t="str">
            <v/>
          </cell>
        </row>
        <row r="6281">
          <cell r="H6281" t="str">
            <v/>
          </cell>
        </row>
        <row r="6282">
          <cell r="H6282" t="str">
            <v/>
          </cell>
        </row>
        <row r="6283">
          <cell r="H6283" t="str">
            <v/>
          </cell>
        </row>
        <row r="6284">
          <cell r="H6284" t="str">
            <v/>
          </cell>
        </row>
        <row r="6285">
          <cell r="H6285" t="str">
            <v/>
          </cell>
        </row>
        <row r="6286">
          <cell r="H6286" t="str">
            <v/>
          </cell>
        </row>
        <row r="6287">
          <cell r="H6287" t="str">
            <v/>
          </cell>
        </row>
        <row r="6288">
          <cell r="H6288" t="str">
            <v/>
          </cell>
        </row>
        <row r="6289">
          <cell r="H6289" t="str">
            <v/>
          </cell>
        </row>
        <row r="6290">
          <cell r="H6290" t="str">
            <v/>
          </cell>
        </row>
        <row r="6291">
          <cell r="H6291" t="str">
            <v/>
          </cell>
        </row>
        <row r="6292">
          <cell r="H6292" t="str">
            <v/>
          </cell>
        </row>
        <row r="6293">
          <cell r="H6293" t="str">
            <v/>
          </cell>
        </row>
        <row r="6294">
          <cell r="H6294" t="str">
            <v/>
          </cell>
        </row>
        <row r="6295">
          <cell r="H6295" t="str">
            <v/>
          </cell>
        </row>
        <row r="6296">
          <cell r="H6296" t="str">
            <v/>
          </cell>
        </row>
        <row r="6297">
          <cell r="H6297" t="str">
            <v/>
          </cell>
        </row>
        <row r="6298">
          <cell r="A6298" t="str">
            <v>ITEM  - PÁGINA 1</v>
          </cell>
        </row>
        <row r="6299">
          <cell r="H6299" t="str">
            <v/>
          </cell>
        </row>
        <row r="6300">
          <cell r="H6300" t="str">
            <v/>
          </cell>
        </row>
        <row r="6301">
          <cell r="H6301" t="str">
            <v/>
          </cell>
        </row>
        <row r="6302">
          <cell r="H6302" t="str">
            <v/>
          </cell>
        </row>
        <row r="6303">
          <cell r="H6303" t="str">
            <v/>
          </cell>
        </row>
        <row r="6304">
          <cell r="H6304" t="str">
            <v/>
          </cell>
        </row>
        <row r="6305">
          <cell r="H6305" t="str">
            <v/>
          </cell>
        </row>
        <row r="6306">
          <cell r="H6306" t="str">
            <v/>
          </cell>
        </row>
        <row r="6307">
          <cell r="H6307" t="str">
            <v/>
          </cell>
        </row>
        <row r="6308">
          <cell r="H6308" t="str">
            <v/>
          </cell>
        </row>
        <row r="6309">
          <cell r="H6309" t="str">
            <v/>
          </cell>
        </row>
        <row r="6310">
          <cell r="H6310" t="str">
            <v/>
          </cell>
        </row>
        <row r="6311">
          <cell r="H6311" t="str">
            <v/>
          </cell>
        </row>
        <row r="6312">
          <cell r="H6312" t="str">
            <v/>
          </cell>
        </row>
        <row r="6313">
          <cell r="H6313" t="str">
            <v/>
          </cell>
        </row>
        <row r="6314">
          <cell r="H6314" t="str">
            <v/>
          </cell>
        </row>
        <row r="6315">
          <cell r="H6315" t="str">
            <v/>
          </cell>
        </row>
        <row r="6316">
          <cell r="A6316" t="str">
            <v xml:space="preserve">TOTAL CANTIDAD ITEM </v>
          </cell>
          <cell r="H6316" t="str">
            <v/>
          </cell>
        </row>
        <row r="6317">
          <cell r="A6317" t="str">
            <v>INSERTE PLANO, GRÁFICO O ESQUEMA AQUÍ</v>
          </cell>
        </row>
        <row r="6340">
          <cell r="B6340" t="str">
            <v>JOHNATAN DE JESÚS ATEHORTÚA LONDOÑO</v>
          </cell>
        </row>
        <row r="6341">
          <cell r="B6341" t="str">
            <v xml:space="preserve">PROFESIONAL DE APOYO </v>
          </cell>
        </row>
        <row r="6342">
          <cell r="B6342" t="str">
            <v xml:space="preserve">SECRETARÍA DE PLANEACIÓN Y DESARROLLO TERRITORIAL </v>
          </cell>
        </row>
        <row r="6343">
          <cell r="B6343" t="str">
            <v>M.P. 05202 - 396667 ANT</v>
          </cell>
          <cell r="C6343" t="str">
            <v>ITEM  - PÁGINA 2</v>
          </cell>
        </row>
        <row r="6344">
          <cell r="A6344" t="str">
            <v>DEPARTAMENTO DE ANTIOQUIA</v>
          </cell>
        </row>
        <row r="6345">
          <cell r="A6345" t="str">
            <v>MUNICIPIO DE YARUMAL</v>
          </cell>
        </row>
        <row r="6346">
          <cell r="A6346" t="str">
            <v xml:space="preserve">PROYECTO: MEJORAMIENTO DE VÍAS TERCIARIAS EN EL MUNICIPIO DE YARUMAL ANTIOQUIA </v>
          </cell>
        </row>
        <row r="6348">
          <cell r="A6348" t="str">
            <v>MEMORIAS DE OBRA</v>
          </cell>
        </row>
        <row r="6350">
          <cell r="A6350" t="str">
            <v>ITEM</v>
          </cell>
          <cell r="B6350" t="str">
            <v>DESCRIPCIÓN</v>
          </cell>
          <cell r="G6350" t="str">
            <v>UNIDAD</v>
          </cell>
          <cell r="H6350" t="str">
            <v>CANTIDAD</v>
          </cell>
        </row>
        <row r="6351">
          <cell r="B6351" t="str">
            <v/>
          </cell>
          <cell r="G6351" t="str">
            <v/>
          </cell>
          <cell r="H6351" t="str">
            <v/>
          </cell>
        </row>
        <row r="6353">
          <cell r="A6353" t="str">
            <v>DETALLE</v>
          </cell>
          <cell r="C6353" t="str">
            <v>FACTOR</v>
          </cell>
          <cell r="D6353" t="str">
            <v>CANTIDAD</v>
          </cell>
          <cell r="E6353" t="str">
            <v>A (ML)</v>
          </cell>
          <cell r="F6353" t="str">
            <v>B (M2)</v>
          </cell>
          <cell r="G6353" t="str">
            <v>C (M3)</v>
          </cell>
          <cell r="H6353" t="str">
            <v>TOTAL</v>
          </cell>
        </row>
        <row r="6354">
          <cell r="H6354" t="str">
            <v/>
          </cell>
        </row>
        <row r="6355">
          <cell r="H6355" t="str">
            <v/>
          </cell>
        </row>
        <row r="6356">
          <cell r="H6356" t="str">
            <v/>
          </cell>
        </row>
        <row r="6357">
          <cell r="H6357" t="str">
            <v/>
          </cell>
        </row>
        <row r="6358">
          <cell r="H6358" t="str">
            <v/>
          </cell>
        </row>
        <row r="6359">
          <cell r="H6359" t="str">
            <v/>
          </cell>
        </row>
        <row r="6360">
          <cell r="H6360" t="str">
            <v/>
          </cell>
        </row>
        <row r="6361">
          <cell r="H6361" t="str">
            <v/>
          </cell>
        </row>
        <row r="6362">
          <cell r="H6362" t="str">
            <v/>
          </cell>
        </row>
        <row r="6363">
          <cell r="H6363" t="str">
            <v/>
          </cell>
        </row>
        <row r="6364">
          <cell r="H6364" t="str">
            <v/>
          </cell>
        </row>
        <row r="6365">
          <cell r="H6365" t="str">
            <v/>
          </cell>
        </row>
        <row r="6366">
          <cell r="H6366" t="str">
            <v/>
          </cell>
        </row>
        <row r="6367">
          <cell r="H6367" t="str">
            <v/>
          </cell>
        </row>
        <row r="6368">
          <cell r="H6368" t="str">
            <v/>
          </cell>
        </row>
        <row r="6369">
          <cell r="H6369" t="str">
            <v/>
          </cell>
        </row>
        <row r="6370">
          <cell r="H6370" t="str">
            <v/>
          </cell>
        </row>
        <row r="6371">
          <cell r="H6371" t="str">
            <v/>
          </cell>
        </row>
        <row r="6372">
          <cell r="H6372" t="str">
            <v/>
          </cell>
        </row>
        <row r="6373">
          <cell r="H6373" t="str">
            <v/>
          </cell>
        </row>
        <row r="6374">
          <cell r="H6374" t="str">
            <v/>
          </cell>
        </row>
        <row r="6375">
          <cell r="H6375" t="str">
            <v/>
          </cell>
        </row>
        <row r="6376">
          <cell r="H6376" t="str">
            <v/>
          </cell>
        </row>
        <row r="6377">
          <cell r="H6377" t="str">
            <v/>
          </cell>
        </row>
        <row r="6378">
          <cell r="H6378" t="str">
            <v/>
          </cell>
        </row>
        <row r="6379">
          <cell r="H6379" t="str">
            <v/>
          </cell>
        </row>
        <row r="6380">
          <cell r="H6380" t="str">
            <v/>
          </cell>
        </row>
        <row r="6381">
          <cell r="H6381" t="str">
            <v/>
          </cell>
        </row>
        <row r="6382">
          <cell r="H6382" t="str">
            <v/>
          </cell>
        </row>
        <row r="6383">
          <cell r="H6383" t="str">
            <v/>
          </cell>
        </row>
        <row r="6384">
          <cell r="H6384" t="str">
            <v/>
          </cell>
        </row>
        <row r="6385">
          <cell r="A6385" t="str">
            <v>ITEM  - PÁGINA 1</v>
          </cell>
        </row>
        <row r="6386">
          <cell r="H6386" t="str">
            <v/>
          </cell>
        </row>
        <row r="6387">
          <cell r="H6387" t="str">
            <v/>
          </cell>
        </row>
        <row r="6388">
          <cell r="H6388" t="str">
            <v/>
          </cell>
        </row>
        <row r="6389">
          <cell r="H6389" t="str">
            <v/>
          </cell>
        </row>
        <row r="6390">
          <cell r="H6390" t="str">
            <v/>
          </cell>
        </row>
        <row r="6391">
          <cell r="H6391" t="str">
            <v/>
          </cell>
        </row>
        <row r="6392">
          <cell r="H6392" t="str">
            <v/>
          </cell>
        </row>
        <row r="6393">
          <cell r="H6393" t="str">
            <v/>
          </cell>
        </row>
        <row r="6394">
          <cell r="H6394" t="str">
            <v/>
          </cell>
        </row>
        <row r="6395">
          <cell r="H6395" t="str">
            <v/>
          </cell>
        </row>
        <row r="6396">
          <cell r="H6396" t="str">
            <v/>
          </cell>
        </row>
        <row r="6397">
          <cell r="H6397" t="str">
            <v/>
          </cell>
        </row>
        <row r="6398">
          <cell r="H6398" t="str">
            <v/>
          </cell>
        </row>
        <row r="6399">
          <cell r="H6399" t="str">
            <v/>
          </cell>
        </row>
        <row r="6400">
          <cell r="H6400" t="str">
            <v/>
          </cell>
        </row>
        <row r="6401">
          <cell r="H6401" t="str">
            <v/>
          </cell>
        </row>
        <row r="6402">
          <cell r="H6402" t="str">
            <v/>
          </cell>
        </row>
        <row r="6403">
          <cell r="A6403" t="str">
            <v xml:space="preserve">TOTAL CANTIDAD ITEM </v>
          </cell>
          <cell r="H6403" t="str">
            <v/>
          </cell>
        </row>
        <row r="6404">
          <cell r="A6404" t="str">
            <v>INSERTE PLANO, GRÁFICO O ESQUEMA AQUÍ</v>
          </cell>
        </row>
        <row r="6427">
          <cell r="B6427" t="str">
            <v>JOHNATAN DE JESÚS ATEHORTÚA LONDOÑO</v>
          </cell>
        </row>
        <row r="6428">
          <cell r="B6428" t="str">
            <v xml:space="preserve">PROFESIONAL DE APOYO </v>
          </cell>
        </row>
        <row r="6429">
          <cell r="B6429" t="str">
            <v xml:space="preserve">SECRETARÍA DE PLANEACIÓN Y DESARROLLO TERRITORIAL </v>
          </cell>
        </row>
        <row r="6430">
          <cell r="B6430" t="str">
            <v>M.P. 05202 - 396667 ANT</v>
          </cell>
          <cell r="C6430" t="str">
            <v>ITEM  - PÁGINA 2</v>
          </cell>
        </row>
        <row r="6431">
          <cell r="A6431" t="str">
            <v>DEPARTAMENTO DE ANTIOQUIA</v>
          </cell>
        </row>
        <row r="6432">
          <cell r="A6432" t="str">
            <v>MUNICIPIO DE YARUMAL</v>
          </cell>
        </row>
        <row r="6433">
          <cell r="A6433" t="str">
            <v xml:space="preserve">PROYECTO: MEJORAMIENTO DE VÍAS TERCIARIAS EN EL MUNICIPIO DE YARUMAL ANTIOQUIA </v>
          </cell>
        </row>
        <row r="6435">
          <cell r="A6435" t="str">
            <v>MEMORIAS DE OBRA</v>
          </cell>
        </row>
        <row r="6437">
          <cell r="A6437" t="str">
            <v>ITEM</v>
          </cell>
          <cell r="B6437" t="str">
            <v>DESCRIPCIÓN</v>
          </cell>
          <cell r="G6437" t="str">
            <v>UNIDAD</v>
          </cell>
          <cell r="H6437" t="str">
            <v>CANTIDAD</v>
          </cell>
        </row>
        <row r="6438">
          <cell r="B6438" t="str">
            <v/>
          </cell>
          <cell r="G6438" t="str">
            <v/>
          </cell>
          <cell r="H6438" t="str">
            <v/>
          </cell>
        </row>
        <row r="6440">
          <cell r="A6440" t="str">
            <v>DETALLE</v>
          </cell>
          <cell r="C6440" t="str">
            <v>FACTOR</v>
          </cell>
          <cell r="D6440" t="str">
            <v>CANTIDAD</v>
          </cell>
          <cell r="E6440" t="str">
            <v>A (ML)</v>
          </cell>
          <cell r="F6440" t="str">
            <v>B (M2)</v>
          </cell>
          <cell r="G6440" t="str">
            <v>C (M3)</v>
          </cell>
          <cell r="H6440" t="str">
            <v>TOTAL</v>
          </cell>
        </row>
        <row r="6441">
          <cell r="H6441" t="str">
            <v/>
          </cell>
        </row>
        <row r="6442">
          <cell r="H6442" t="str">
            <v/>
          </cell>
        </row>
        <row r="6443">
          <cell r="H6443" t="str">
            <v/>
          </cell>
        </row>
        <row r="6444">
          <cell r="H6444" t="str">
            <v/>
          </cell>
        </row>
        <row r="6445">
          <cell r="H6445" t="str">
            <v/>
          </cell>
        </row>
        <row r="6446">
          <cell r="H6446" t="str">
            <v/>
          </cell>
        </row>
        <row r="6447">
          <cell r="H6447" t="str">
            <v/>
          </cell>
        </row>
        <row r="6448">
          <cell r="H6448" t="str">
            <v/>
          </cell>
        </row>
        <row r="6449">
          <cell r="H6449" t="str">
            <v/>
          </cell>
        </row>
        <row r="6450">
          <cell r="H6450" t="str">
            <v/>
          </cell>
        </row>
        <row r="6451">
          <cell r="H6451" t="str">
            <v/>
          </cell>
        </row>
        <row r="6452">
          <cell r="H6452" t="str">
            <v/>
          </cell>
        </row>
        <row r="6453">
          <cell r="H6453" t="str">
            <v/>
          </cell>
        </row>
        <row r="6454">
          <cell r="H6454" t="str">
            <v/>
          </cell>
        </row>
        <row r="6455">
          <cell r="H6455" t="str">
            <v/>
          </cell>
        </row>
        <row r="6456">
          <cell r="H6456" t="str">
            <v/>
          </cell>
        </row>
        <row r="6457">
          <cell r="H6457" t="str">
            <v/>
          </cell>
        </row>
        <row r="6458">
          <cell r="H6458" t="str">
            <v/>
          </cell>
        </row>
        <row r="6459">
          <cell r="H6459" t="str">
            <v/>
          </cell>
        </row>
        <row r="6460">
          <cell r="H6460" t="str">
            <v/>
          </cell>
        </row>
        <row r="6461">
          <cell r="H6461" t="str">
            <v/>
          </cell>
        </row>
        <row r="6462">
          <cell r="H6462" t="str">
            <v/>
          </cell>
        </row>
        <row r="6463">
          <cell r="H6463" t="str">
            <v/>
          </cell>
        </row>
        <row r="6464">
          <cell r="H6464" t="str">
            <v/>
          </cell>
        </row>
        <row r="6465">
          <cell r="H6465" t="str">
            <v/>
          </cell>
        </row>
        <row r="6466">
          <cell r="H6466" t="str">
            <v/>
          </cell>
        </row>
        <row r="6467">
          <cell r="H6467" t="str">
            <v/>
          </cell>
        </row>
        <row r="6468">
          <cell r="H6468" t="str">
            <v/>
          </cell>
        </row>
        <row r="6469">
          <cell r="H6469" t="str">
            <v/>
          </cell>
        </row>
        <row r="6470">
          <cell r="H6470" t="str">
            <v/>
          </cell>
        </row>
        <row r="6471">
          <cell r="H6471" t="str">
            <v/>
          </cell>
        </row>
        <row r="6472">
          <cell r="A6472" t="str">
            <v>ITEM  - PÁGINA 1</v>
          </cell>
        </row>
        <row r="6473">
          <cell r="H6473" t="str">
            <v/>
          </cell>
        </row>
        <row r="6474">
          <cell r="H6474" t="str">
            <v/>
          </cell>
        </row>
        <row r="6475">
          <cell r="H6475" t="str">
            <v/>
          </cell>
        </row>
        <row r="6476">
          <cell r="H6476" t="str">
            <v/>
          </cell>
        </row>
        <row r="6477">
          <cell r="H6477" t="str">
            <v/>
          </cell>
        </row>
        <row r="6478">
          <cell r="H6478" t="str">
            <v/>
          </cell>
        </row>
        <row r="6479">
          <cell r="H6479" t="str">
            <v/>
          </cell>
        </row>
        <row r="6480">
          <cell r="H6480" t="str">
            <v/>
          </cell>
        </row>
        <row r="6481">
          <cell r="H6481" t="str">
            <v/>
          </cell>
        </row>
        <row r="6482">
          <cell r="H6482" t="str">
            <v/>
          </cell>
        </row>
        <row r="6483">
          <cell r="H6483" t="str">
            <v/>
          </cell>
        </row>
        <row r="6484">
          <cell r="H6484" t="str">
            <v/>
          </cell>
        </row>
        <row r="6485">
          <cell r="H6485" t="str">
            <v/>
          </cell>
        </row>
        <row r="6486">
          <cell r="H6486" t="str">
            <v/>
          </cell>
        </row>
        <row r="6487">
          <cell r="H6487" t="str">
            <v/>
          </cell>
        </row>
        <row r="6488">
          <cell r="H6488" t="str">
            <v/>
          </cell>
        </row>
        <row r="6489">
          <cell r="H6489" t="str">
            <v/>
          </cell>
        </row>
        <row r="6490">
          <cell r="A6490" t="str">
            <v xml:space="preserve">TOTAL CANTIDAD ITEM </v>
          </cell>
          <cell r="H6490" t="str">
            <v/>
          </cell>
        </row>
        <row r="6491">
          <cell r="A6491" t="str">
            <v>INSERTE PLANO, GRÁFICO O ESQUEMA AQUÍ</v>
          </cell>
        </row>
        <row r="6514">
          <cell r="B6514" t="str">
            <v>JOHNATAN DE JESÚS ATEHORTÚA LONDOÑO</v>
          </cell>
        </row>
        <row r="6515">
          <cell r="B6515" t="str">
            <v xml:space="preserve">PROFESIONAL DE APOYO </v>
          </cell>
        </row>
        <row r="6516">
          <cell r="B6516" t="str">
            <v xml:space="preserve">SECRETARÍA DE PLANEACIÓN Y DESARROLLO TERRITORIAL </v>
          </cell>
        </row>
        <row r="6517">
          <cell r="B6517" t="str">
            <v>M.P. 05202 - 396667 ANT</v>
          </cell>
          <cell r="C6517" t="str">
            <v>ITEM  - PÁGINA 2</v>
          </cell>
        </row>
        <row r="6518">
          <cell r="A6518" t="str">
            <v>DEPARTAMENTO DE ANTIOQUIA</v>
          </cell>
        </row>
        <row r="6519">
          <cell r="A6519" t="str">
            <v>MUNICIPIO DE YARUMAL</v>
          </cell>
        </row>
        <row r="6520">
          <cell r="A6520" t="str">
            <v xml:space="preserve">PROYECTO: MEJORAMIENTO DE VÍAS TERCIARIAS EN EL MUNICIPIO DE YARUMAL ANTIOQUIA </v>
          </cell>
        </row>
        <row r="6522">
          <cell r="A6522" t="str">
            <v>MEMORIAS DE OBRA</v>
          </cell>
        </row>
        <row r="6524">
          <cell r="A6524" t="str">
            <v>ITEM</v>
          </cell>
          <cell r="B6524" t="str">
            <v>DESCRIPCIÓN</v>
          </cell>
          <cell r="G6524" t="str">
            <v>UNIDAD</v>
          </cell>
          <cell r="H6524" t="str">
            <v>CANTIDAD</v>
          </cell>
        </row>
        <row r="6525">
          <cell r="B6525" t="str">
            <v/>
          </cell>
          <cell r="G6525" t="str">
            <v/>
          </cell>
          <cell r="H6525" t="str">
            <v/>
          </cell>
        </row>
        <row r="6527">
          <cell r="A6527" t="str">
            <v>DETALLE</v>
          </cell>
          <cell r="C6527" t="str">
            <v>FACTOR</v>
          </cell>
          <cell r="D6527" t="str">
            <v>CANTIDAD</v>
          </cell>
          <cell r="E6527" t="str">
            <v>A (ML)</v>
          </cell>
          <cell r="F6527" t="str">
            <v>B (M2)</v>
          </cell>
          <cell r="G6527" t="str">
            <v>C (M3)</v>
          </cell>
          <cell r="H6527" t="str">
            <v>TOTAL</v>
          </cell>
        </row>
        <row r="6528">
          <cell r="H6528" t="str">
            <v/>
          </cell>
        </row>
        <row r="6529">
          <cell r="H6529" t="str">
            <v/>
          </cell>
        </row>
        <row r="6530">
          <cell r="H6530" t="str">
            <v/>
          </cell>
        </row>
        <row r="6531">
          <cell r="H6531" t="str">
            <v/>
          </cell>
        </row>
        <row r="6532">
          <cell r="H6532" t="str">
            <v/>
          </cell>
        </row>
        <row r="6533">
          <cell r="H6533" t="str">
            <v/>
          </cell>
        </row>
        <row r="6534">
          <cell r="H6534" t="str">
            <v/>
          </cell>
        </row>
        <row r="6535">
          <cell r="H6535" t="str">
            <v/>
          </cell>
        </row>
        <row r="6536">
          <cell r="H6536" t="str">
            <v/>
          </cell>
        </row>
        <row r="6537">
          <cell r="H6537" t="str">
            <v/>
          </cell>
        </row>
        <row r="6538">
          <cell r="H6538" t="str">
            <v/>
          </cell>
        </row>
        <row r="6539">
          <cell r="H6539" t="str">
            <v/>
          </cell>
        </row>
        <row r="6540">
          <cell r="H6540" t="str">
            <v/>
          </cell>
        </row>
        <row r="6541">
          <cell r="H6541" t="str">
            <v/>
          </cell>
        </row>
        <row r="6542">
          <cell r="H6542" t="str">
            <v/>
          </cell>
        </row>
        <row r="6543">
          <cell r="H6543" t="str">
            <v/>
          </cell>
        </row>
        <row r="6544">
          <cell r="H6544" t="str">
            <v/>
          </cell>
        </row>
        <row r="6545">
          <cell r="H6545" t="str">
            <v/>
          </cell>
        </row>
        <row r="6546">
          <cell r="H6546" t="str">
            <v/>
          </cell>
        </row>
        <row r="6547">
          <cell r="H6547" t="str">
            <v/>
          </cell>
        </row>
        <row r="6548">
          <cell r="H6548" t="str">
            <v/>
          </cell>
        </row>
        <row r="6549">
          <cell r="H6549" t="str">
            <v/>
          </cell>
        </row>
        <row r="6550">
          <cell r="H6550" t="str">
            <v/>
          </cell>
        </row>
        <row r="6551">
          <cell r="H6551" t="str">
            <v/>
          </cell>
        </row>
        <row r="6552">
          <cell r="H6552" t="str">
            <v/>
          </cell>
        </row>
        <row r="6553">
          <cell r="H6553" t="str">
            <v/>
          </cell>
        </row>
        <row r="6554">
          <cell r="H6554" t="str">
            <v/>
          </cell>
        </row>
        <row r="6555">
          <cell r="H6555" t="str">
            <v/>
          </cell>
        </row>
        <row r="6556">
          <cell r="H6556" t="str">
            <v/>
          </cell>
        </row>
        <row r="6557">
          <cell r="H6557" t="str">
            <v/>
          </cell>
        </row>
        <row r="6558">
          <cell r="H6558" t="str">
            <v/>
          </cell>
        </row>
        <row r="6559">
          <cell r="A6559" t="str">
            <v>ITEM  - PÁGINA 1</v>
          </cell>
        </row>
        <row r="6560">
          <cell r="H6560" t="str">
            <v/>
          </cell>
        </row>
        <row r="6561">
          <cell r="H6561" t="str">
            <v/>
          </cell>
        </row>
        <row r="6562">
          <cell r="H6562" t="str">
            <v/>
          </cell>
        </row>
        <row r="6563">
          <cell r="H6563" t="str">
            <v/>
          </cell>
        </row>
        <row r="6564">
          <cell r="H6564" t="str">
            <v/>
          </cell>
        </row>
        <row r="6565">
          <cell r="H6565" t="str">
            <v/>
          </cell>
        </row>
        <row r="6566">
          <cell r="H6566" t="str">
            <v/>
          </cell>
        </row>
        <row r="6567">
          <cell r="H6567" t="str">
            <v/>
          </cell>
        </row>
        <row r="6568">
          <cell r="H6568" t="str">
            <v/>
          </cell>
        </row>
        <row r="6569">
          <cell r="H6569" t="str">
            <v/>
          </cell>
        </row>
        <row r="6570">
          <cell r="H6570" t="str">
            <v/>
          </cell>
        </row>
        <row r="6571">
          <cell r="H6571" t="str">
            <v/>
          </cell>
        </row>
        <row r="6572">
          <cell r="H6572" t="str">
            <v/>
          </cell>
        </row>
        <row r="6573">
          <cell r="H6573" t="str">
            <v/>
          </cell>
        </row>
        <row r="6574">
          <cell r="H6574" t="str">
            <v/>
          </cell>
        </row>
        <row r="6575">
          <cell r="H6575" t="str">
            <v/>
          </cell>
        </row>
        <row r="6576">
          <cell r="H6576" t="str">
            <v/>
          </cell>
        </row>
        <row r="6577">
          <cell r="A6577" t="str">
            <v xml:space="preserve">TOTAL CANTIDAD ITEM </v>
          </cell>
          <cell r="H6577" t="str">
            <v/>
          </cell>
        </row>
        <row r="6578">
          <cell r="A6578" t="str">
            <v>INSERTE PLANO, GRÁFICO O ESQUEMA AQUÍ</v>
          </cell>
        </row>
        <row r="6601">
          <cell r="B6601" t="str">
            <v>JOHNATAN DE JESÚS ATEHORTÚA LONDOÑO</v>
          </cell>
        </row>
        <row r="6602">
          <cell r="B6602" t="str">
            <v xml:space="preserve">PROFESIONAL DE APOYO </v>
          </cell>
        </row>
        <row r="6603">
          <cell r="B6603" t="str">
            <v xml:space="preserve">SECRETARÍA DE PLANEACIÓN Y DESARROLLO TERRITORIAL </v>
          </cell>
        </row>
        <row r="6604">
          <cell r="B6604" t="str">
            <v>M.P. 05202 - 396667 ANT</v>
          </cell>
          <cell r="C6604" t="str">
            <v>ITEM  - PÁGINA 2</v>
          </cell>
        </row>
        <row r="6605">
          <cell r="A6605" t="str">
            <v>DEPARTAMENTO DE ANTIOQUIA</v>
          </cell>
        </row>
        <row r="6606">
          <cell r="A6606" t="str">
            <v>MUNICIPIO DE YARUMAL</v>
          </cell>
        </row>
        <row r="6607">
          <cell r="A6607" t="str">
            <v xml:space="preserve">PROYECTO: MEJORAMIENTO DE VÍAS TERCIARIAS EN EL MUNICIPIO DE YARUMAL ANTIOQUIA </v>
          </cell>
        </row>
        <row r="6609">
          <cell r="A6609" t="str">
            <v>MEMORIAS DE OBRA</v>
          </cell>
        </row>
        <row r="6611">
          <cell r="A6611" t="str">
            <v>ITEM</v>
          </cell>
          <cell r="B6611" t="str">
            <v>DESCRIPCIÓN</v>
          </cell>
          <cell r="G6611" t="str">
            <v>UNIDAD</v>
          </cell>
          <cell r="H6611" t="str">
            <v>CANTIDAD</v>
          </cell>
        </row>
        <row r="6612">
          <cell r="B6612" t="str">
            <v/>
          </cell>
          <cell r="G6612" t="str">
            <v/>
          </cell>
          <cell r="H6612" t="str">
            <v/>
          </cell>
        </row>
        <row r="6614">
          <cell r="A6614" t="str">
            <v>DETALLE</v>
          </cell>
          <cell r="C6614" t="str">
            <v>FACTOR</v>
          </cell>
          <cell r="D6614" t="str">
            <v>CANTIDAD</v>
          </cell>
          <cell r="E6614" t="str">
            <v>A (ML)</v>
          </cell>
          <cell r="F6614" t="str">
            <v>B (M2)</v>
          </cell>
          <cell r="G6614" t="str">
            <v>C (M3)</v>
          </cell>
          <cell r="H6614" t="str">
            <v>TOTAL</v>
          </cell>
        </row>
        <row r="6615">
          <cell r="H6615" t="str">
            <v/>
          </cell>
        </row>
        <row r="6616">
          <cell r="H6616" t="str">
            <v/>
          </cell>
        </row>
        <row r="6617">
          <cell r="H6617" t="str">
            <v/>
          </cell>
        </row>
        <row r="6618">
          <cell r="H6618" t="str">
            <v/>
          </cell>
        </row>
        <row r="6619">
          <cell r="H6619" t="str">
            <v/>
          </cell>
        </row>
        <row r="6620">
          <cell r="H6620" t="str">
            <v/>
          </cell>
        </row>
        <row r="6621">
          <cell r="H6621" t="str">
            <v/>
          </cell>
        </row>
        <row r="6622">
          <cell r="H6622" t="str">
            <v/>
          </cell>
        </row>
        <row r="6623">
          <cell r="H6623" t="str">
            <v/>
          </cell>
        </row>
        <row r="6624">
          <cell r="H6624" t="str">
            <v/>
          </cell>
        </row>
        <row r="6625">
          <cell r="H6625" t="str">
            <v/>
          </cell>
        </row>
        <row r="6626">
          <cell r="H6626" t="str">
            <v/>
          </cell>
        </row>
        <row r="6627">
          <cell r="H6627" t="str">
            <v/>
          </cell>
        </row>
        <row r="6628">
          <cell r="H6628" t="str">
            <v/>
          </cell>
        </row>
        <row r="6629">
          <cell r="H6629" t="str">
            <v/>
          </cell>
        </row>
        <row r="6630">
          <cell r="H6630" t="str">
            <v/>
          </cell>
        </row>
        <row r="6631">
          <cell r="H6631" t="str">
            <v/>
          </cell>
        </row>
        <row r="6632">
          <cell r="H6632" t="str">
            <v/>
          </cell>
        </row>
        <row r="6633">
          <cell r="H6633" t="str">
            <v/>
          </cell>
        </row>
        <row r="6634">
          <cell r="H6634" t="str">
            <v/>
          </cell>
        </row>
        <row r="6635">
          <cell r="H6635" t="str">
            <v/>
          </cell>
        </row>
        <row r="6636">
          <cell r="H6636" t="str">
            <v/>
          </cell>
        </row>
        <row r="6637">
          <cell r="H6637" t="str">
            <v/>
          </cell>
        </row>
        <row r="6638">
          <cell r="H6638" t="str">
            <v/>
          </cell>
        </row>
        <row r="6639">
          <cell r="H6639" t="str">
            <v/>
          </cell>
        </row>
        <row r="6640">
          <cell r="H6640" t="str">
            <v/>
          </cell>
        </row>
        <row r="6641">
          <cell r="H6641" t="str">
            <v/>
          </cell>
        </row>
        <row r="6642">
          <cell r="H6642" t="str">
            <v/>
          </cell>
        </row>
        <row r="6643">
          <cell r="H6643" t="str">
            <v/>
          </cell>
        </row>
        <row r="6644">
          <cell r="H6644" t="str">
            <v/>
          </cell>
        </row>
        <row r="6645">
          <cell r="H6645" t="str">
            <v/>
          </cell>
        </row>
        <row r="6646">
          <cell r="A6646" t="str">
            <v>ITEM  - PÁGINA 1</v>
          </cell>
        </row>
        <row r="6647">
          <cell r="H6647" t="str">
            <v/>
          </cell>
        </row>
        <row r="6648">
          <cell r="H6648" t="str">
            <v/>
          </cell>
        </row>
        <row r="6649">
          <cell r="H6649" t="str">
            <v/>
          </cell>
        </row>
        <row r="6650">
          <cell r="H6650" t="str">
            <v/>
          </cell>
        </row>
        <row r="6651">
          <cell r="H6651" t="str">
            <v/>
          </cell>
        </row>
        <row r="6652">
          <cell r="H6652" t="str">
            <v/>
          </cell>
        </row>
        <row r="6653">
          <cell r="H6653" t="str">
            <v/>
          </cell>
        </row>
        <row r="6654">
          <cell r="H6654" t="str">
            <v/>
          </cell>
        </row>
        <row r="6655">
          <cell r="H6655" t="str">
            <v/>
          </cell>
        </row>
        <row r="6656">
          <cell r="H6656" t="str">
            <v/>
          </cell>
        </row>
        <row r="6657">
          <cell r="H6657" t="str">
            <v/>
          </cell>
        </row>
        <row r="6658">
          <cell r="H6658" t="str">
            <v/>
          </cell>
        </row>
        <row r="6659">
          <cell r="H6659" t="str">
            <v/>
          </cell>
        </row>
        <row r="6660">
          <cell r="H6660" t="str">
            <v/>
          </cell>
        </row>
        <row r="6661">
          <cell r="H6661" t="str">
            <v/>
          </cell>
        </row>
        <row r="6662">
          <cell r="H6662" t="str">
            <v/>
          </cell>
        </row>
        <row r="6663">
          <cell r="H6663" t="str">
            <v/>
          </cell>
        </row>
        <row r="6664">
          <cell r="A6664" t="str">
            <v xml:space="preserve">TOTAL CANTIDAD ITEM </v>
          </cell>
          <cell r="H6664" t="str">
            <v/>
          </cell>
        </row>
        <row r="6665">
          <cell r="A6665" t="str">
            <v>INSERTE PLANO, GRÁFICO O ESQUEMA AQUÍ</v>
          </cell>
        </row>
        <row r="6688">
          <cell r="B6688" t="str">
            <v>JOHNATAN DE JESÚS ATEHORTÚA LONDOÑO</v>
          </cell>
        </row>
        <row r="6689">
          <cell r="B6689" t="str">
            <v xml:space="preserve">PROFESIONAL DE APOYO </v>
          </cell>
        </row>
        <row r="6690">
          <cell r="B6690" t="str">
            <v xml:space="preserve">SECRETARÍA DE PLANEACIÓN Y DESARROLLO TERRITORIAL </v>
          </cell>
        </row>
        <row r="6691">
          <cell r="B6691" t="str">
            <v>M.P. 05202 - 396667 ANT</v>
          </cell>
          <cell r="C6691" t="str">
            <v>ITEM  - PÁGINA 2</v>
          </cell>
        </row>
        <row r="6692">
          <cell r="A6692" t="str">
            <v>DEPARTAMENTO DE ANTIOQUIA</v>
          </cell>
        </row>
        <row r="6693">
          <cell r="A6693" t="str">
            <v>MUNICIPIO DE YARUMAL</v>
          </cell>
        </row>
        <row r="6694">
          <cell r="A6694" t="str">
            <v xml:space="preserve">PROYECTO: MEJORAMIENTO DE VÍAS TERCIARIAS EN EL MUNICIPIO DE YARUMAL ANTIOQUIA </v>
          </cell>
        </row>
        <row r="6696">
          <cell r="A6696" t="str">
            <v>MEMORIAS DE OBRA</v>
          </cell>
        </row>
        <row r="6698">
          <cell r="A6698" t="str">
            <v>ITEM</v>
          </cell>
          <cell r="B6698" t="str">
            <v>DESCRIPCIÓN</v>
          </cell>
          <cell r="G6698" t="str">
            <v>UNIDAD</v>
          </cell>
          <cell r="H6698" t="str">
            <v>CANTIDAD</v>
          </cell>
        </row>
        <row r="6699">
          <cell r="B6699" t="str">
            <v/>
          </cell>
          <cell r="G6699" t="str">
            <v/>
          </cell>
          <cell r="H6699" t="str">
            <v/>
          </cell>
        </row>
        <row r="6701">
          <cell r="A6701" t="str">
            <v>DETALLE</v>
          </cell>
          <cell r="C6701" t="str">
            <v>FACTOR</v>
          </cell>
          <cell r="D6701" t="str">
            <v>CANTIDAD</v>
          </cell>
          <cell r="E6701" t="str">
            <v>A (ML)</v>
          </cell>
          <cell r="F6701" t="str">
            <v>B (M2)</v>
          </cell>
          <cell r="G6701" t="str">
            <v>C (M3)</v>
          </cell>
          <cell r="H6701" t="str">
            <v>TOTAL</v>
          </cell>
        </row>
        <row r="6702">
          <cell r="H6702" t="str">
            <v/>
          </cell>
        </row>
        <row r="6703">
          <cell r="H6703" t="str">
            <v/>
          </cell>
        </row>
        <row r="6704">
          <cell r="H6704" t="str">
            <v/>
          </cell>
        </row>
        <row r="6705">
          <cell r="H6705" t="str">
            <v/>
          </cell>
        </row>
        <row r="6706">
          <cell r="H6706" t="str">
            <v/>
          </cell>
        </row>
        <row r="6707">
          <cell r="H6707" t="str">
            <v/>
          </cell>
        </row>
        <row r="6708">
          <cell r="H6708" t="str">
            <v/>
          </cell>
        </row>
        <row r="6709">
          <cell r="H6709" t="str">
            <v/>
          </cell>
        </row>
        <row r="6710">
          <cell r="H6710" t="str">
            <v/>
          </cell>
        </row>
        <row r="6711">
          <cell r="H6711" t="str">
            <v/>
          </cell>
        </row>
        <row r="6712">
          <cell r="H6712" t="str">
            <v/>
          </cell>
        </row>
        <row r="6713">
          <cell r="H6713" t="str">
            <v/>
          </cell>
        </row>
        <row r="6714">
          <cell r="H6714" t="str">
            <v/>
          </cell>
        </row>
        <row r="6715">
          <cell r="H6715" t="str">
            <v/>
          </cell>
        </row>
        <row r="6716">
          <cell r="H6716" t="str">
            <v/>
          </cell>
        </row>
        <row r="6717">
          <cell r="H6717" t="str">
            <v/>
          </cell>
        </row>
        <row r="6718">
          <cell r="H6718" t="str">
            <v/>
          </cell>
        </row>
        <row r="6719">
          <cell r="H6719" t="str">
            <v/>
          </cell>
        </row>
        <row r="6720">
          <cell r="H6720" t="str">
            <v/>
          </cell>
        </row>
        <row r="6721">
          <cell r="H6721" t="str">
            <v/>
          </cell>
        </row>
        <row r="6722">
          <cell r="H6722" t="str">
            <v/>
          </cell>
        </row>
        <row r="6723">
          <cell r="H6723" t="str">
            <v/>
          </cell>
        </row>
        <row r="6724">
          <cell r="H6724" t="str">
            <v/>
          </cell>
        </row>
        <row r="6725">
          <cell r="H6725" t="str">
            <v/>
          </cell>
        </row>
        <row r="6726">
          <cell r="H6726" t="str">
            <v/>
          </cell>
        </row>
        <row r="6727">
          <cell r="H6727" t="str">
            <v/>
          </cell>
        </row>
        <row r="6728">
          <cell r="H6728" t="str">
            <v/>
          </cell>
        </row>
        <row r="6729">
          <cell r="H6729" t="str">
            <v/>
          </cell>
        </row>
        <row r="6730">
          <cell r="H6730" t="str">
            <v/>
          </cell>
        </row>
        <row r="6731">
          <cell r="H6731" t="str">
            <v/>
          </cell>
        </row>
        <row r="6732">
          <cell r="H6732" t="str">
            <v/>
          </cell>
        </row>
        <row r="6733">
          <cell r="A6733" t="str">
            <v>ITEM  - PÁGINA 1</v>
          </cell>
        </row>
        <row r="6734">
          <cell r="H6734" t="str">
            <v/>
          </cell>
        </row>
        <row r="6735">
          <cell r="H6735" t="str">
            <v/>
          </cell>
        </row>
        <row r="6736">
          <cell r="H6736" t="str">
            <v/>
          </cell>
        </row>
        <row r="6737">
          <cell r="H6737" t="str">
            <v/>
          </cell>
        </row>
        <row r="6738">
          <cell r="H6738" t="str">
            <v/>
          </cell>
        </row>
        <row r="6739">
          <cell r="H6739" t="str">
            <v/>
          </cell>
        </row>
        <row r="6740">
          <cell r="H6740" t="str">
            <v/>
          </cell>
        </row>
        <row r="6741">
          <cell r="H6741" t="str">
            <v/>
          </cell>
        </row>
        <row r="6742">
          <cell r="H6742" t="str">
            <v/>
          </cell>
        </row>
        <row r="6743">
          <cell r="H6743" t="str">
            <v/>
          </cell>
        </row>
        <row r="6744">
          <cell r="H6744" t="str">
            <v/>
          </cell>
        </row>
        <row r="6745">
          <cell r="H6745" t="str">
            <v/>
          </cell>
        </row>
        <row r="6746">
          <cell r="H6746" t="str">
            <v/>
          </cell>
        </row>
        <row r="6747">
          <cell r="H6747" t="str">
            <v/>
          </cell>
        </row>
        <row r="6748">
          <cell r="H6748" t="str">
            <v/>
          </cell>
        </row>
        <row r="6749">
          <cell r="H6749" t="str">
            <v/>
          </cell>
        </row>
        <row r="6750">
          <cell r="H6750" t="str">
            <v/>
          </cell>
        </row>
        <row r="6751">
          <cell r="A6751" t="str">
            <v xml:space="preserve">TOTAL CANTIDAD ITEM </v>
          </cell>
          <cell r="H6751" t="str">
            <v/>
          </cell>
        </row>
        <row r="6752">
          <cell r="A6752" t="str">
            <v>INSERTE PLANO, GRÁFICO O ESQUEMA AQUÍ</v>
          </cell>
        </row>
        <row r="6775">
          <cell r="B6775" t="str">
            <v>JOHNATAN DE JESÚS ATEHORTÚA LONDOÑO</v>
          </cell>
        </row>
        <row r="6776">
          <cell r="B6776" t="str">
            <v xml:space="preserve">PROFESIONAL DE APOYO </v>
          </cell>
        </row>
        <row r="6777">
          <cell r="B6777" t="str">
            <v xml:space="preserve">SECRETARÍA DE PLANEACIÓN Y DESARROLLO TERRITORIAL </v>
          </cell>
        </row>
        <row r="6778">
          <cell r="B6778" t="str">
            <v>M.P. 05202 - 396667 ANT</v>
          </cell>
          <cell r="C6778" t="str">
            <v>ITEM  - PÁGINA 2</v>
          </cell>
        </row>
        <row r="6779">
          <cell r="A6779" t="str">
            <v>DEPARTAMENTO DE ANTIOQUIA</v>
          </cell>
        </row>
        <row r="6780">
          <cell r="A6780" t="str">
            <v>MUNICIPIO DE YARUMAL</v>
          </cell>
        </row>
        <row r="6781">
          <cell r="A6781" t="str">
            <v xml:space="preserve">PROYECTO: MEJORAMIENTO DE VÍAS TERCIARIAS EN EL MUNICIPIO DE YARUMAL ANTIOQUIA </v>
          </cell>
        </row>
        <row r="6783">
          <cell r="A6783" t="str">
            <v>MEMORIAS DE OBRA</v>
          </cell>
        </row>
        <row r="6785">
          <cell r="A6785" t="str">
            <v>ITEM</v>
          </cell>
          <cell r="B6785" t="str">
            <v>DESCRIPCIÓN</v>
          </cell>
          <cell r="G6785" t="str">
            <v>UNIDAD</v>
          </cell>
          <cell r="H6785" t="str">
            <v>CANTIDAD</v>
          </cell>
        </row>
        <row r="6786">
          <cell r="B6786" t="str">
            <v/>
          </cell>
          <cell r="G6786" t="str">
            <v/>
          </cell>
          <cell r="H6786" t="str">
            <v/>
          </cell>
        </row>
        <row r="6788">
          <cell r="A6788" t="str">
            <v>DETALLE</v>
          </cell>
          <cell r="C6788" t="str">
            <v>FACTOR</v>
          </cell>
          <cell r="D6788" t="str">
            <v>CANTIDAD</v>
          </cell>
          <cell r="E6788" t="str">
            <v>A (ML)</v>
          </cell>
          <cell r="F6788" t="str">
            <v>B (M2)</v>
          </cell>
          <cell r="G6788" t="str">
            <v>C (M3)</v>
          </cell>
          <cell r="H6788" t="str">
            <v>TOTAL</v>
          </cell>
        </row>
        <row r="6789">
          <cell r="H6789" t="str">
            <v/>
          </cell>
        </row>
        <row r="6790">
          <cell r="H6790" t="str">
            <v/>
          </cell>
        </row>
        <row r="6791">
          <cell r="H6791" t="str">
            <v/>
          </cell>
        </row>
        <row r="6792">
          <cell r="H6792" t="str">
            <v/>
          </cell>
        </row>
        <row r="6793">
          <cell r="H6793" t="str">
            <v/>
          </cell>
        </row>
        <row r="6794">
          <cell r="H6794" t="str">
            <v/>
          </cell>
        </row>
        <row r="6795">
          <cell r="H6795" t="str">
            <v/>
          </cell>
        </row>
        <row r="6796">
          <cell r="H6796" t="str">
            <v/>
          </cell>
        </row>
        <row r="6797">
          <cell r="H6797" t="str">
            <v/>
          </cell>
        </row>
        <row r="6798">
          <cell r="H6798" t="str">
            <v/>
          </cell>
        </row>
        <row r="6799">
          <cell r="H6799" t="str">
            <v/>
          </cell>
        </row>
        <row r="6800">
          <cell r="H6800" t="str">
            <v/>
          </cell>
        </row>
        <row r="6801">
          <cell r="H6801" t="str">
            <v/>
          </cell>
        </row>
        <row r="6802">
          <cell r="H6802" t="str">
            <v/>
          </cell>
        </row>
        <row r="6803">
          <cell r="H6803" t="str">
            <v/>
          </cell>
        </row>
        <row r="6804">
          <cell r="H6804" t="str">
            <v/>
          </cell>
        </row>
        <row r="6805">
          <cell r="H6805" t="str">
            <v/>
          </cell>
        </row>
        <row r="6806">
          <cell r="H6806" t="str">
            <v/>
          </cell>
        </row>
        <row r="6807">
          <cell r="H6807" t="str">
            <v/>
          </cell>
        </row>
        <row r="6808">
          <cell r="H6808" t="str">
            <v/>
          </cell>
        </row>
        <row r="6809">
          <cell r="H6809" t="str">
            <v/>
          </cell>
        </row>
        <row r="6810">
          <cell r="H6810" t="str">
            <v/>
          </cell>
        </row>
        <row r="6811">
          <cell r="H6811" t="str">
            <v/>
          </cell>
        </row>
        <row r="6812">
          <cell r="H6812" t="str">
            <v/>
          </cell>
        </row>
        <row r="6813">
          <cell r="H6813" t="str">
            <v/>
          </cell>
        </row>
        <row r="6814">
          <cell r="H6814" t="str">
            <v/>
          </cell>
        </row>
        <row r="6815">
          <cell r="H6815" t="str">
            <v/>
          </cell>
        </row>
        <row r="6816">
          <cell r="H6816" t="str">
            <v/>
          </cell>
        </row>
        <row r="6817">
          <cell r="H6817" t="str">
            <v/>
          </cell>
        </row>
        <row r="6818">
          <cell r="H6818" t="str">
            <v/>
          </cell>
        </row>
        <row r="6819">
          <cell r="H6819" t="str">
            <v/>
          </cell>
        </row>
        <row r="6820">
          <cell r="A6820" t="str">
            <v>ITEM  - PÁGINA 1</v>
          </cell>
        </row>
        <row r="6821">
          <cell r="H6821" t="str">
            <v/>
          </cell>
        </row>
        <row r="6822">
          <cell r="H6822" t="str">
            <v/>
          </cell>
        </row>
        <row r="6823">
          <cell r="H6823" t="str">
            <v/>
          </cell>
        </row>
        <row r="6824">
          <cell r="H6824" t="str">
            <v/>
          </cell>
        </row>
        <row r="6825">
          <cell r="H6825" t="str">
            <v/>
          </cell>
        </row>
        <row r="6826">
          <cell r="H6826" t="str">
            <v/>
          </cell>
        </row>
        <row r="6827">
          <cell r="H6827" t="str">
            <v/>
          </cell>
        </row>
        <row r="6828">
          <cell r="H6828" t="str">
            <v/>
          </cell>
        </row>
        <row r="6829">
          <cell r="H6829" t="str">
            <v/>
          </cell>
        </row>
        <row r="6830">
          <cell r="H6830" t="str">
            <v/>
          </cell>
        </row>
        <row r="6831">
          <cell r="H6831" t="str">
            <v/>
          </cell>
        </row>
        <row r="6832">
          <cell r="H6832" t="str">
            <v/>
          </cell>
        </row>
        <row r="6833">
          <cell r="H6833" t="str">
            <v/>
          </cell>
        </row>
        <row r="6834">
          <cell r="H6834" t="str">
            <v/>
          </cell>
        </row>
        <row r="6835">
          <cell r="H6835" t="str">
            <v/>
          </cell>
        </row>
        <row r="6836">
          <cell r="H6836" t="str">
            <v/>
          </cell>
        </row>
        <row r="6837">
          <cell r="H6837" t="str">
            <v/>
          </cell>
        </row>
        <row r="6838">
          <cell r="A6838" t="str">
            <v xml:space="preserve">TOTAL CANTIDAD ITEM </v>
          </cell>
          <cell r="H6838" t="str">
            <v/>
          </cell>
        </row>
        <row r="6839">
          <cell r="A6839" t="str">
            <v>INSERTE PLANO, GRÁFICO O ESQUEMA AQUÍ</v>
          </cell>
        </row>
        <row r="6862">
          <cell r="B6862" t="str">
            <v>JOHNATAN DE JESÚS ATEHORTÚA LONDOÑO</v>
          </cell>
        </row>
        <row r="6863">
          <cell r="B6863" t="str">
            <v xml:space="preserve">PROFESIONAL DE APOYO </v>
          </cell>
        </row>
        <row r="6864">
          <cell r="B6864" t="str">
            <v xml:space="preserve">SECRETARÍA DE PLANEACIÓN Y DESARROLLO TERRITORIAL </v>
          </cell>
        </row>
        <row r="6865">
          <cell r="B6865" t="str">
            <v>M.P. 05202 - 396667 ANT</v>
          </cell>
          <cell r="C6865" t="str">
            <v>ITEM  - PÁGINA 2</v>
          </cell>
        </row>
        <row r="6866">
          <cell r="A6866" t="str">
            <v>DEPARTAMENTO DE ANTIOQUIA</v>
          </cell>
        </row>
        <row r="6867">
          <cell r="A6867" t="str">
            <v>MUNICIPIO DE YARUMAL</v>
          </cell>
        </row>
        <row r="6868">
          <cell r="A6868" t="str">
            <v xml:space="preserve">PROYECTO: MEJORAMIENTO DE VÍAS TERCIARIAS EN EL MUNICIPIO DE YARUMAL ANTIOQUIA </v>
          </cell>
        </row>
        <row r="6870">
          <cell r="A6870" t="str">
            <v>MEMORIAS DE OBRA</v>
          </cell>
        </row>
        <row r="6872">
          <cell r="A6872" t="str">
            <v>ITEM</v>
          </cell>
          <cell r="B6872" t="str">
            <v>DESCRIPCIÓN</v>
          </cell>
          <cell r="G6872" t="str">
            <v>UNIDAD</v>
          </cell>
          <cell r="H6872" t="str">
            <v>CANTIDAD</v>
          </cell>
        </row>
        <row r="6873">
          <cell r="B6873" t="str">
            <v/>
          </cell>
          <cell r="G6873" t="str">
            <v/>
          </cell>
          <cell r="H6873" t="str">
            <v/>
          </cell>
        </row>
        <row r="6875">
          <cell r="A6875" t="str">
            <v>DETALLE</v>
          </cell>
          <cell r="C6875" t="str">
            <v>FACTOR</v>
          </cell>
          <cell r="D6875" t="str">
            <v>CANTIDAD</v>
          </cell>
          <cell r="E6875" t="str">
            <v>A (ML)</v>
          </cell>
          <cell r="F6875" t="str">
            <v>B (M2)</v>
          </cell>
          <cell r="G6875" t="str">
            <v>C (M3)</v>
          </cell>
          <cell r="H6875" t="str">
            <v>TOTAL</v>
          </cell>
        </row>
        <row r="6876">
          <cell r="H6876" t="str">
            <v/>
          </cell>
        </row>
        <row r="6877">
          <cell r="H6877" t="str">
            <v/>
          </cell>
        </row>
        <row r="6878">
          <cell r="H6878" t="str">
            <v/>
          </cell>
        </row>
        <row r="6879">
          <cell r="H6879" t="str">
            <v/>
          </cell>
        </row>
        <row r="6880">
          <cell r="H6880" t="str">
            <v/>
          </cell>
        </row>
        <row r="6881">
          <cell r="H6881" t="str">
            <v/>
          </cell>
        </row>
        <row r="6882">
          <cell r="H6882" t="str">
            <v/>
          </cell>
        </row>
        <row r="6883">
          <cell r="H6883" t="str">
            <v/>
          </cell>
        </row>
        <row r="6884">
          <cell r="H6884" t="str">
            <v/>
          </cell>
        </row>
        <row r="6885">
          <cell r="H6885" t="str">
            <v/>
          </cell>
        </row>
        <row r="6886">
          <cell r="H6886" t="str">
            <v/>
          </cell>
        </row>
        <row r="6887">
          <cell r="H6887" t="str">
            <v/>
          </cell>
        </row>
        <row r="6888">
          <cell r="H6888" t="str">
            <v/>
          </cell>
        </row>
        <row r="6889">
          <cell r="H6889" t="str">
            <v/>
          </cell>
        </row>
        <row r="6890">
          <cell r="H6890" t="str">
            <v/>
          </cell>
        </row>
        <row r="6891">
          <cell r="H6891" t="str">
            <v/>
          </cell>
        </row>
        <row r="6892">
          <cell r="H6892" t="str">
            <v/>
          </cell>
        </row>
        <row r="6893">
          <cell r="H6893" t="str">
            <v/>
          </cell>
        </row>
        <row r="6894">
          <cell r="H6894" t="str">
            <v/>
          </cell>
        </row>
        <row r="6895">
          <cell r="H6895" t="str">
            <v/>
          </cell>
        </row>
        <row r="6896">
          <cell r="H6896" t="str">
            <v/>
          </cell>
        </row>
        <row r="6897">
          <cell r="H6897" t="str">
            <v/>
          </cell>
        </row>
        <row r="6898">
          <cell r="H6898" t="str">
            <v/>
          </cell>
        </row>
        <row r="6899">
          <cell r="H6899" t="str">
            <v/>
          </cell>
        </row>
        <row r="6900">
          <cell r="H6900" t="str">
            <v/>
          </cell>
        </row>
        <row r="6901">
          <cell r="H6901" t="str">
            <v/>
          </cell>
        </row>
        <row r="6902">
          <cell r="H6902" t="str">
            <v/>
          </cell>
        </row>
        <row r="6903">
          <cell r="H6903" t="str">
            <v/>
          </cell>
        </row>
        <row r="6904">
          <cell r="H6904" t="str">
            <v/>
          </cell>
        </row>
        <row r="6905">
          <cell r="H6905" t="str">
            <v/>
          </cell>
        </row>
        <row r="6906">
          <cell r="H6906" t="str">
            <v/>
          </cell>
        </row>
        <row r="6907">
          <cell r="A6907" t="str">
            <v>ITEM  - PÁGINA 1</v>
          </cell>
        </row>
        <row r="6908">
          <cell r="H6908" t="str">
            <v/>
          </cell>
        </row>
        <row r="6909">
          <cell r="H6909" t="str">
            <v/>
          </cell>
        </row>
        <row r="6910">
          <cell r="H6910" t="str">
            <v/>
          </cell>
        </row>
        <row r="6911">
          <cell r="H6911" t="str">
            <v/>
          </cell>
        </row>
        <row r="6912">
          <cell r="H6912" t="str">
            <v/>
          </cell>
        </row>
        <row r="6913">
          <cell r="H6913" t="str">
            <v/>
          </cell>
        </row>
        <row r="6914">
          <cell r="H6914" t="str">
            <v/>
          </cell>
        </row>
        <row r="6915">
          <cell r="H6915" t="str">
            <v/>
          </cell>
        </row>
        <row r="6916">
          <cell r="H6916" t="str">
            <v/>
          </cell>
        </row>
        <row r="6917">
          <cell r="H6917" t="str">
            <v/>
          </cell>
        </row>
        <row r="6918">
          <cell r="H6918" t="str">
            <v/>
          </cell>
        </row>
        <row r="6919">
          <cell r="H6919" t="str">
            <v/>
          </cell>
        </row>
        <row r="6920">
          <cell r="H6920" t="str">
            <v/>
          </cell>
        </row>
        <row r="6921">
          <cell r="H6921" t="str">
            <v/>
          </cell>
        </row>
        <row r="6922">
          <cell r="H6922" t="str">
            <v/>
          </cell>
        </row>
        <row r="6923">
          <cell r="H6923" t="str">
            <v/>
          </cell>
        </row>
        <row r="6924">
          <cell r="H6924" t="str">
            <v/>
          </cell>
        </row>
        <row r="6925">
          <cell r="A6925" t="str">
            <v xml:space="preserve">TOTAL CANTIDAD ITEM </v>
          </cell>
          <cell r="H6925" t="str">
            <v/>
          </cell>
        </row>
        <row r="6926">
          <cell r="A6926" t="str">
            <v>INSERTE PLANO, GRÁFICO O ESQUEMA AQUÍ</v>
          </cell>
        </row>
        <row r="6949">
          <cell r="B6949" t="str">
            <v>JOHNATAN DE JESÚS ATEHORTÚA LONDOÑO</v>
          </cell>
        </row>
        <row r="6950">
          <cell r="B6950" t="str">
            <v xml:space="preserve">PROFESIONAL DE APOYO </v>
          </cell>
        </row>
        <row r="6951">
          <cell r="B6951" t="str">
            <v xml:space="preserve">SECRETARÍA DE PLANEACIÓN Y DESARROLLO TERRITORIAL </v>
          </cell>
        </row>
        <row r="6952">
          <cell r="B6952" t="str">
            <v>M.P. 05202 - 396667 ANT</v>
          </cell>
          <cell r="C6952" t="str">
            <v>ITEM  - PÁGINA 2</v>
          </cell>
        </row>
        <row r="6953">
          <cell r="A6953" t="str">
            <v>DEPARTAMENTO DE ANTIOQUIA</v>
          </cell>
        </row>
        <row r="6954">
          <cell r="A6954" t="str">
            <v>MUNICIPIO DE YARUMAL</v>
          </cell>
        </row>
        <row r="6955">
          <cell r="A6955" t="str">
            <v xml:space="preserve">PROYECTO: MEJORAMIENTO DE VÍAS TERCIARIAS EN EL MUNICIPIO DE YARUMAL ANTIOQUIA </v>
          </cell>
        </row>
        <row r="6957">
          <cell r="A6957" t="str">
            <v>MEMORIAS DE OBRA</v>
          </cell>
        </row>
        <row r="6959">
          <cell r="A6959" t="str">
            <v>ITEM</v>
          </cell>
          <cell r="B6959" t="str">
            <v>DESCRIPCIÓN</v>
          </cell>
          <cell r="G6959" t="str">
            <v>UNIDAD</v>
          </cell>
          <cell r="H6959" t="str">
            <v>CANTIDAD</v>
          </cell>
        </row>
        <row r="6960">
          <cell r="B6960" t="str">
            <v/>
          </cell>
          <cell r="G6960" t="str">
            <v/>
          </cell>
          <cell r="H6960" t="str">
            <v/>
          </cell>
        </row>
        <row r="6962">
          <cell r="A6962" t="str">
            <v>DETALLE</v>
          </cell>
          <cell r="C6962" t="str">
            <v>FACTOR</v>
          </cell>
          <cell r="D6962" t="str">
            <v>CANTIDAD</v>
          </cell>
          <cell r="E6962" t="str">
            <v>A (ML)</v>
          </cell>
          <cell r="F6962" t="str">
            <v>B (M2)</v>
          </cell>
          <cell r="G6962" t="str">
            <v>C (M3)</v>
          </cell>
          <cell r="H6962" t="str">
            <v>TOTAL</v>
          </cell>
        </row>
        <row r="6963">
          <cell r="H6963" t="str">
            <v/>
          </cell>
        </row>
        <row r="6964">
          <cell r="H6964" t="str">
            <v/>
          </cell>
        </row>
        <row r="6965">
          <cell r="H6965" t="str">
            <v/>
          </cell>
        </row>
        <row r="6966">
          <cell r="H6966" t="str">
            <v/>
          </cell>
        </row>
        <row r="6967">
          <cell r="H6967" t="str">
            <v/>
          </cell>
        </row>
        <row r="6968">
          <cell r="H6968" t="str">
            <v/>
          </cell>
        </row>
        <row r="6969">
          <cell r="H6969" t="str">
            <v/>
          </cell>
        </row>
        <row r="6970">
          <cell r="H6970" t="str">
            <v/>
          </cell>
        </row>
        <row r="6971">
          <cell r="H6971" t="str">
            <v/>
          </cell>
        </row>
        <row r="6972">
          <cell r="H6972" t="str">
            <v/>
          </cell>
        </row>
        <row r="6973">
          <cell r="H6973" t="str">
            <v/>
          </cell>
        </row>
        <row r="6974">
          <cell r="H6974" t="str">
            <v/>
          </cell>
        </row>
        <row r="6975">
          <cell r="H6975" t="str">
            <v/>
          </cell>
        </row>
        <row r="6976">
          <cell r="H6976" t="str">
            <v/>
          </cell>
        </row>
        <row r="6977">
          <cell r="H6977" t="str">
            <v/>
          </cell>
        </row>
        <row r="6978">
          <cell r="H6978" t="str">
            <v/>
          </cell>
        </row>
        <row r="6979">
          <cell r="H6979" t="str">
            <v/>
          </cell>
        </row>
        <row r="6980">
          <cell r="H6980" t="str">
            <v/>
          </cell>
        </row>
        <row r="6981">
          <cell r="H6981" t="str">
            <v/>
          </cell>
        </row>
        <row r="6982">
          <cell r="H6982" t="str">
            <v/>
          </cell>
        </row>
        <row r="6983">
          <cell r="H6983" t="str">
            <v/>
          </cell>
        </row>
        <row r="6984">
          <cell r="H6984" t="str">
            <v/>
          </cell>
        </row>
        <row r="6985">
          <cell r="H6985" t="str">
            <v/>
          </cell>
        </row>
        <row r="6986">
          <cell r="H6986" t="str">
            <v/>
          </cell>
        </row>
        <row r="6987">
          <cell r="H6987" t="str">
            <v/>
          </cell>
        </row>
        <row r="6988">
          <cell r="H6988" t="str">
            <v/>
          </cell>
        </row>
        <row r="6989">
          <cell r="H6989" t="str">
            <v/>
          </cell>
        </row>
        <row r="6990">
          <cell r="H6990" t="str">
            <v/>
          </cell>
        </row>
        <row r="6991">
          <cell r="H6991" t="str">
            <v/>
          </cell>
        </row>
        <row r="6992">
          <cell r="H6992" t="str">
            <v/>
          </cell>
        </row>
        <row r="6993">
          <cell r="H6993" t="str">
            <v/>
          </cell>
        </row>
        <row r="6994">
          <cell r="A6994" t="str">
            <v>ITEM  - PÁGINA 1</v>
          </cell>
        </row>
        <row r="6995">
          <cell r="H6995" t="str">
            <v/>
          </cell>
        </row>
        <row r="6996">
          <cell r="H6996" t="str">
            <v/>
          </cell>
        </row>
        <row r="6997">
          <cell r="H6997" t="str">
            <v/>
          </cell>
        </row>
        <row r="6998">
          <cell r="H6998" t="str">
            <v/>
          </cell>
        </row>
        <row r="6999">
          <cell r="H6999" t="str">
            <v/>
          </cell>
        </row>
        <row r="7000">
          <cell r="H7000" t="str">
            <v/>
          </cell>
        </row>
        <row r="7001">
          <cell r="H7001" t="str">
            <v/>
          </cell>
        </row>
        <row r="7002">
          <cell r="H7002" t="str">
            <v/>
          </cell>
        </row>
        <row r="7003">
          <cell r="H7003" t="str">
            <v/>
          </cell>
        </row>
        <row r="7004">
          <cell r="H7004" t="str">
            <v/>
          </cell>
        </row>
        <row r="7005">
          <cell r="H7005" t="str">
            <v/>
          </cell>
        </row>
        <row r="7006">
          <cell r="H7006" t="str">
            <v/>
          </cell>
        </row>
        <row r="7007">
          <cell r="H7007" t="str">
            <v/>
          </cell>
        </row>
        <row r="7008">
          <cell r="H7008" t="str">
            <v/>
          </cell>
        </row>
        <row r="7009">
          <cell r="H7009" t="str">
            <v/>
          </cell>
        </row>
        <row r="7010">
          <cell r="H7010" t="str">
            <v/>
          </cell>
        </row>
        <row r="7011">
          <cell r="H7011" t="str">
            <v/>
          </cell>
        </row>
        <row r="7012">
          <cell r="A7012" t="str">
            <v xml:space="preserve">TOTAL CANTIDAD ITEM </v>
          </cell>
          <cell r="H7012" t="str">
            <v/>
          </cell>
        </row>
        <row r="7013">
          <cell r="A7013" t="str">
            <v>INSERTE PLANO, GRÁFICO O ESQUEMA AQUÍ</v>
          </cell>
        </row>
        <row r="7036">
          <cell r="B7036" t="str">
            <v>JOHNATAN DE JESÚS ATEHORTÚA LONDOÑO</v>
          </cell>
        </row>
        <row r="7037">
          <cell r="B7037" t="str">
            <v xml:space="preserve">PROFESIONAL DE APOYO </v>
          </cell>
        </row>
        <row r="7038">
          <cell r="B7038" t="str">
            <v xml:space="preserve">SECRETARÍA DE PLANEACIÓN Y DESARROLLO TERRITORIAL </v>
          </cell>
        </row>
        <row r="7039">
          <cell r="B7039" t="str">
            <v>M.P. 05202 - 396667 ANT</v>
          </cell>
          <cell r="C7039" t="str">
            <v>ITEM  - PÁGINA 2</v>
          </cell>
        </row>
        <row r="7040">
          <cell r="A7040" t="str">
            <v>DEPARTAMENTO DE ANTIOQUIA</v>
          </cell>
        </row>
        <row r="7041">
          <cell r="A7041" t="str">
            <v>MUNICIPIO DE YARUMAL</v>
          </cell>
        </row>
        <row r="7042">
          <cell r="A7042" t="str">
            <v xml:space="preserve">PROYECTO: MEJORAMIENTO DE VÍAS TERCIARIAS EN EL MUNICIPIO DE YARUMAL ANTIOQUIA </v>
          </cell>
        </row>
        <row r="7044">
          <cell r="A7044" t="str">
            <v>MEMORIAS DE OBRA</v>
          </cell>
        </row>
        <row r="7046">
          <cell r="A7046" t="str">
            <v>ITEM</v>
          </cell>
          <cell r="B7046" t="str">
            <v>DESCRIPCIÓN</v>
          </cell>
          <cell r="G7046" t="str">
            <v>UNIDAD</v>
          </cell>
          <cell r="H7046" t="str">
            <v>CANTIDAD</v>
          </cell>
        </row>
        <row r="7047">
          <cell r="B7047" t="str">
            <v/>
          </cell>
          <cell r="G7047" t="str">
            <v/>
          </cell>
          <cell r="H7047" t="str">
            <v/>
          </cell>
        </row>
        <row r="7049">
          <cell r="A7049" t="str">
            <v>DETALLE</v>
          </cell>
          <cell r="C7049" t="str">
            <v>FACTOR</v>
          </cell>
          <cell r="D7049" t="str">
            <v>CANTIDAD</v>
          </cell>
          <cell r="E7049" t="str">
            <v>A (ML)</v>
          </cell>
          <cell r="F7049" t="str">
            <v>B (M2)</v>
          </cell>
          <cell r="G7049" t="str">
            <v>C (M3)</v>
          </cell>
          <cell r="H7049" t="str">
            <v>TOTAL</v>
          </cell>
        </row>
        <row r="7050">
          <cell r="H7050" t="str">
            <v/>
          </cell>
        </row>
        <row r="7051">
          <cell r="H7051" t="str">
            <v/>
          </cell>
        </row>
        <row r="7052">
          <cell r="H7052" t="str">
            <v/>
          </cell>
        </row>
        <row r="7053">
          <cell r="H7053" t="str">
            <v/>
          </cell>
        </row>
        <row r="7054">
          <cell r="H7054" t="str">
            <v/>
          </cell>
        </row>
        <row r="7055">
          <cell r="H7055" t="str">
            <v/>
          </cell>
        </row>
        <row r="7056">
          <cell r="H7056" t="str">
            <v/>
          </cell>
        </row>
        <row r="7057">
          <cell r="H7057" t="str">
            <v/>
          </cell>
        </row>
        <row r="7058">
          <cell r="H7058" t="str">
            <v/>
          </cell>
        </row>
        <row r="7059">
          <cell r="H7059" t="str">
            <v/>
          </cell>
        </row>
        <row r="7060">
          <cell r="H7060" t="str">
            <v/>
          </cell>
        </row>
        <row r="7061">
          <cell r="H7061" t="str">
            <v/>
          </cell>
        </row>
        <row r="7062">
          <cell r="H7062" t="str">
            <v/>
          </cell>
        </row>
        <row r="7063">
          <cell r="H7063" t="str">
            <v/>
          </cell>
        </row>
        <row r="7064">
          <cell r="H7064" t="str">
            <v/>
          </cell>
        </row>
        <row r="7065">
          <cell r="H7065" t="str">
            <v/>
          </cell>
        </row>
        <row r="7066">
          <cell r="H7066" t="str">
            <v/>
          </cell>
        </row>
        <row r="7067">
          <cell r="H7067" t="str">
            <v/>
          </cell>
        </row>
        <row r="7068">
          <cell r="H7068" t="str">
            <v/>
          </cell>
        </row>
        <row r="7069">
          <cell r="H7069" t="str">
            <v/>
          </cell>
        </row>
        <row r="7070">
          <cell r="H7070" t="str">
            <v/>
          </cell>
        </row>
        <row r="7071">
          <cell r="H7071" t="str">
            <v/>
          </cell>
        </row>
        <row r="7072">
          <cell r="H7072" t="str">
            <v/>
          </cell>
        </row>
        <row r="7073">
          <cell r="H7073" t="str">
            <v/>
          </cell>
        </row>
        <row r="7074">
          <cell r="H7074" t="str">
            <v/>
          </cell>
        </row>
        <row r="7075">
          <cell r="H7075" t="str">
            <v/>
          </cell>
        </row>
        <row r="7076">
          <cell r="H7076" t="str">
            <v/>
          </cell>
        </row>
        <row r="7077">
          <cell r="H7077" t="str">
            <v/>
          </cell>
        </row>
        <row r="7078">
          <cell r="H7078" t="str">
            <v/>
          </cell>
        </row>
        <row r="7079">
          <cell r="H7079" t="str">
            <v/>
          </cell>
        </row>
        <row r="7080">
          <cell r="H7080" t="str">
            <v/>
          </cell>
        </row>
        <row r="7081">
          <cell r="A7081" t="str">
            <v>ITEM  - PÁGINA 1</v>
          </cell>
        </row>
        <row r="7082">
          <cell r="H7082" t="str">
            <v/>
          </cell>
        </row>
        <row r="7083">
          <cell r="H7083" t="str">
            <v/>
          </cell>
        </row>
        <row r="7084">
          <cell r="H7084" t="str">
            <v/>
          </cell>
        </row>
        <row r="7085">
          <cell r="H7085" t="str">
            <v/>
          </cell>
        </row>
        <row r="7086">
          <cell r="H7086" t="str">
            <v/>
          </cell>
        </row>
        <row r="7087">
          <cell r="H7087" t="str">
            <v/>
          </cell>
        </row>
        <row r="7088">
          <cell r="H7088" t="str">
            <v/>
          </cell>
        </row>
        <row r="7089">
          <cell r="H7089" t="str">
            <v/>
          </cell>
        </row>
        <row r="7090">
          <cell r="H7090" t="str">
            <v/>
          </cell>
        </row>
        <row r="7091">
          <cell r="H7091" t="str">
            <v/>
          </cell>
        </row>
        <row r="7092">
          <cell r="H7092" t="str">
            <v/>
          </cell>
        </row>
        <row r="7093">
          <cell r="H7093" t="str">
            <v/>
          </cell>
        </row>
        <row r="7094">
          <cell r="H7094" t="str">
            <v/>
          </cell>
        </row>
        <row r="7095">
          <cell r="H7095" t="str">
            <v/>
          </cell>
        </row>
        <row r="7096">
          <cell r="H7096" t="str">
            <v/>
          </cell>
        </row>
        <row r="7097">
          <cell r="H7097" t="str">
            <v/>
          </cell>
        </row>
        <row r="7098">
          <cell r="H7098" t="str">
            <v/>
          </cell>
        </row>
        <row r="7099">
          <cell r="A7099" t="str">
            <v xml:space="preserve">TOTAL CANTIDAD ITEM </v>
          </cell>
          <cell r="H7099" t="str">
            <v/>
          </cell>
        </row>
        <row r="7100">
          <cell r="A7100" t="str">
            <v>INSERTE PLANO, GRÁFICO O ESQUEMA AQUÍ</v>
          </cell>
        </row>
        <row r="7123">
          <cell r="B7123" t="str">
            <v>JOHNATAN DE JESÚS ATEHORTÚA LONDOÑO</v>
          </cell>
        </row>
        <row r="7124">
          <cell r="B7124" t="str">
            <v xml:space="preserve">PROFESIONAL DE APOYO </v>
          </cell>
        </row>
        <row r="7125">
          <cell r="B7125" t="str">
            <v xml:space="preserve">SECRETARÍA DE PLANEACIÓN Y DESARROLLO TERRITORIAL </v>
          </cell>
        </row>
        <row r="7126">
          <cell r="B7126" t="str">
            <v>M.P. 05202 - 396667 ANT</v>
          </cell>
          <cell r="C7126" t="str">
            <v>ITEM  - PÁGINA 2</v>
          </cell>
        </row>
        <row r="7127">
          <cell r="A7127" t="str">
            <v>DEPARTAMENTO DE ANTIOQUIA</v>
          </cell>
        </row>
        <row r="7128">
          <cell r="A7128" t="str">
            <v>MUNICIPIO DE YARUMAL</v>
          </cell>
        </row>
        <row r="7129">
          <cell r="A7129" t="str">
            <v xml:space="preserve">PROYECTO: MEJORAMIENTO DE VÍAS TERCIARIAS EN EL MUNICIPIO DE YARUMAL ANTIOQUIA </v>
          </cell>
        </row>
        <row r="7131">
          <cell r="A7131" t="str">
            <v>MEMORIAS DE OBRA</v>
          </cell>
        </row>
        <row r="7133">
          <cell r="A7133" t="str">
            <v>ITEM</v>
          </cell>
          <cell r="B7133" t="str">
            <v>DESCRIPCIÓN</v>
          </cell>
          <cell r="G7133" t="str">
            <v>UNIDAD</v>
          </cell>
          <cell r="H7133" t="str">
            <v>CANTIDAD</v>
          </cell>
        </row>
        <row r="7134">
          <cell r="B7134" t="str">
            <v/>
          </cell>
          <cell r="G7134" t="str">
            <v/>
          </cell>
          <cell r="H7134" t="str">
            <v/>
          </cell>
        </row>
        <row r="7136">
          <cell r="A7136" t="str">
            <v>DETALLE</v>
          </cell>
          <cell r="C7136" t="str">
            <v>FACTOR</v>
          </cell>
          <cell r="D7136" t="str">
            <v>CANTIDAD</v>
          </cell>
          <cell r="E7136" t="str">
            <v>A (ML)</v>
          </cell>
          <cell r="F7136" t="str">
            <v>B (M2)</v>
          </cell>
          <cell r="G7136" t="str">
            <v>C (M3)</v>
          </cell>
          <cell r="H7136" t="str">
            <v>TOTAL</v>
          </cell>
        </row>
        <row r="7137">
          <cell r="H7137" t="str">
            <v/>
          </cell>
        </row>
        <row r="7138">
          <cell r="H7138" t="str">
            <v/>
          </cell>
        </row>
        <row r="7139">
          <cell r="H7139" t="str">
            <v/>
          </cell>
        </row>
        <row r="7140">
          <cell r="H7140" t="str">
            <v/>
          </cell>
        </row>
        <row r="7141">
          <cell r="H7141" t="str">
            <v/>
          </cell>
        </row>
        <row r="7142">
          <cell r="H7142" t="str">
            <v/>
          </cell>
        </row>
        <row r="7143">
          <cell r="H7143" t="str">
            <v/>
          </cell>
        </row>
        <row r="7144">
          <cell r="H7144" t="str">
            <v/>
          </cell>
        </row>
        <row r="7145">
          <cell r="H7145" t="str">
            <v/>
          </cell>
        </row>
        <row r="7146">
          <cell r="H7146" t="str">
            <v/>
          </cell>
        </row>
        <row r="7147">
          <cell r="H7147" t="str">
            <v/>
          </cell>
        </row>
        <row r="7148">
          <cell r="H7148" t="str">
            <v/>
          </cell>
        </row>
        <row r="7149">
          <cell r="H7149" t="str">
            <v/>
          </cell>
        </row>
        <row r="7150">
          <cell r="H7150" t="str">
            <v/>
          </cell>
        </row>
        <row r="7151">
          <cell r="H7151" t="str">
            <v/>
          </cell>
        </row>
        <row r="7152">
          <cell r="H7152" t="str">
            <v/>
          </cell>
        </row>
        <row r="7153">
          <cell r="H7153" t="str">
            <v/>
          </cell>
        </row>
        <row r="7154">
          <cell r="H7154" t="str">
            <v/>
          </cell>
        </row>
        <row r="7155">
          <cell r="H7155" t="str">
            <v/>
          </cell>
        </row>
        <row r="7156">
          <cell r="H7156" t="str">
            <v/>
          </cell>
        </row>
        <row r="7157">
          <cell r="H7157" t="str">
            <v/>
          </cell>
        </row>
        <row r="7158">
          <cell r="H7158" t="str">
            <v/>
          </cell>
        </row>
        <row r="7159">
          <cell r="H7159" t="str">
            <v/>
          </cell>
        </row>
        <row r="7160">
          <cell r="H7160" t="str">
            <v/>
          </cell>
        </row>
        <row r="7161">
          <cell r="H7161" t="str">
            <v/>
          </cell>
        </row>
        <row r="7162">
          <cell r="H7162" t="str">
            <v/>
          </cell>
        </row>
        <row r="7163">
          <cell r="H7163" t="str">
            <v/>
          </cell>
        </row>
        <row r="7164">
          <cell r="H7164" t="str">
            <v/>
          </cell>
        </row>
        <row r="7165">
          <cell r="H7165" t="str">
            <v/>
          </cell>
        </row>
        <row r="7166">
          <cell r="H7166" t="str">
            <v/>
          </cell>
        </row>
        <row r="7167">
          <cell r="H7167" t="str">
            <v/>
          </cell>
        </row>
        <row r="7168">
          <cell r="A7168" t="str">
            <v>ITEM  - PÁGINA 1</v>
          </cell>
        </row>
        <row r="7169">
          <cell r="H7169" t="str">
            <v/>
          </cell>
        </row>
        <row r="7170">
          <cell r="H7170" t="str">
            <v/>
          </cell>
        </row>
        <row r="7171">
          <cell r="H7171" t="str">
            <v/>
          </cell>
        </row>
        <row r="7172">
          <cell r="H7172" t="str">
            <v/>
          </cell>
        </row>
        <row r="7173">
          <cell r="H7173" t="str">
            <v/>
          </cell>
        </row>
        <row r="7174">
          <cell r="H7174" t="str">
            <v/>
          </cell>
        </row>
        <row r="7175">
          <cell r="H7175" t="str">
            <v/>
          </cell>
        </row>
        <row r="7176">
          <cell r="H7176" t="str">
            <v/>
          </cell>
        </row>
        <row r="7177">
          <cell r="H7177" t="str">
            <v/>
          </cell>
        </row>
        <row r="7178">
          <cell r="H7178" t="str">
            <v/>
          </cell>
        </row>
        <row r="7179">
          <cell r="H7179" t="str">
            <v/>
          </cell>
        </row>
        <row r="7180">
          <cell r="H7180" t="str">
            <v/>
          </cell>
        </row>
        <row r="7181">
          <cell r="H7181" t="str">
            <v/>
          </cell>
        </row>
        <row r="7182">
          <cell r="H7182" t="str">
            <v/>
          </cell>
        </row>
        <row r="7183">
          <cell r="H7183" t="str">
            <v/>
          </cell>
        </row>
        <row r="7184">
          <cell r="H7184" t="str">
            <v/>
          </cell>
        </row>
        <row r="7185">
          <cell r="H7185" t="str">
            <v/>
          </cell>
        </row>
        <row r="7186">
          <cell r="A7186" t="str">
            <v xml:space="preserve">TOTAL CANTIDAD ITEM </v>
          </cell>
          <cell r="H7186" t="str">
            <v/>
          </cell>
        </row>
        <row r="7187">
          <cell r="A7187" t="str">
            <v>INSERTE PLANO, GRÁFICO O ESQUEMA AQUÍ</v>
          </cell>
        </row>
        <row r="7210">
          <cell r="B7210" t="str">
            <v>JOHNATAN DE JESÚS ATEHORTÚA LONDOÑO</v>
          </cell>
        </row>
        <row r="7211">
          <cell r="B7211" t="str">
            <v xml:space="preserve">PROFESIONAL DE APOYO </v>
          </cell>
        </row>
        <row r="7212">
          <cell r="B7212" t="str">
            <v xml:space="preserve">SECRETARÍA DE PLANEACIÓN Y DESARROLLO TERRITORIAL </v>
          </cell>
        </row>
        <row r="7213">
          <cell r="B7213" t="str">
            <v>M.P. 05202 - 396667 ANT</v>
          </cell>
          <cell r="C7213" t="str">
            <v>ITEM  - PÁGINA 2</v>
          </cell>
        </row>
        <row r="7214">
          <cell r="A7214" t="str">
            <v>DEPARTAMENTO DE ANTIOQUIA</v>
          </cell>
        </row>
        <row r="7215">
          <cell r="A7215" t="str">
            <v>MUNICIPIO DE YARUMAL</v>
          </cell>
        </row>
        <row r="7216">
          <cell r="A7216" t="str">
            <v xml:space="preserve">PROYECTO: MEJORAMIENTO DE VÍAS TERCIARIAS EN EL MUNICIPIO DE YARUMAL ANTIOQUIA </v>
          </cell>
        </row>
        <row r="7218">
          <cell r="A7218" t="str">
            <v>MEMORIAS DE OBRA</v>
          </cell>
        </row>
        <row r="7220">
          <cell r="A7220" t="str">
            <v>ITEM</v>
          </cell>
          <cell r="B7220" t="str">
            <v>DESCRIPCIÓN</v>
          </cell>
          <cell r="G7220" t="str">
            <v>UNIDAD</v>
          </cell>
          <cell r="H7220" t="str">
            <v>CANTIDAD</v>
          </cell>
        </row>
        <row r="7221">
          <cell r="B7221" t="str">
            <v/>
          </cell>
          <cell r="G7221" t="str">
            <v/>
          </cell>
          <cell r="H7221" t="str">
            <v/>
          </cell>
        </row>
        <row r="7223">
          <cell r="A7223" t="str">
            <v>DETALLE</v>
          </cell>
          <cell r="C7223" t="str">
            <v>FACTOR</v>
          </cell>
          <cell r="D7223" t="str">
            <v>CANTIDAD</v>
          </cell>
          <cell r="E7223" t="str">
            <v>A (ML)</v>
          </cell>
          <cell r="F7223" t="str">
            <v>B (M2)</v>
          </cell>
          <cell r="G7223" t="str">
            <v>C (M3)</v>
          </cell>
          <cell r="H7223" t="str">
            <v>TOTAL</v>
          </cell>
        </row>
        <row r="7224">
          <cell r="H7224" t="str">
            <v/>
          </cell>
        </row>
        <row r="7225">
          <cell r="H7225" t="str">
            <v/>
          </cell>
        </row>
        <row r="7226">
          <cell r="H7226" t="str">
            <v/>
          </cell>
        </row>
        <row r="7227">
          <cell r="H7227" t="str">
            <v/>
          </cell>
        </row>
        <row r="7228">
          <cell r="H7228" t="str">
            <v/>
          </cell>
        </row>
        <row r="7229">
          <cell r="H7229" t="str">
            <v/>
          </cell>
        </row>
        <row r="7230">
          <cell r="H7230" t="str">
            <v/>
          </cell>
        </row>
        <row r="7231">
          <cell r="H7231" t="str">
            <v/>
          </cell>
        </row>
        <row r="7232">
          <cell r="H7232" t="str">
            <v/>
          </cell>
        </row>
        <row r="7233">
          <cell r="H7233" t="str">
            <v/>
          </cell>
        </row>
        <row r="7234">
          <cell r="H7234" t="str">
            <v/>
          </cell>
        </row>
        <row r="7235">
          <cell r="H7235" t="str">
            <v/>
          </cell>
        </row>
        <row r="7236">
          <cell r="H7236" t="str">
            <v/>
          </cell>
        </row>
        <row r="7237">
          <cell r="H7237" t="str">
            <v/>
          </cell>
        </row>
        <row r="7238">
          <cell r="H7238" t="str">
            <v/>
          </cell>
        </row>
        <row r="7239">
          <cell r="H7239" t="str">
            <v/>
          </cell>
        </row>
        <row r="7240">
          <cell r="H7240" t="str">
            <v/>
          </cell>
        </row>
        <row r="7241">
          <cell r="H7241" t="str">
            <v/>
          </cell>
        </row>
        <row r="7242">
          <cell r="H7242" t="str">
            <v/>
          </cell>
        </row>
        <row r="7243">
          <cell r="H7243" t="str">
            <v/>
          </cell>
        </row>
        <row r="7244">
          <cell r="H7244" t="str">
            <v/>
          </cell>
        </row>
        <row r="7245">
          <cell r="H7245" t="str">
            <v/>
          </cell>
        </row>
        <row r="7246">
          <cell r="H7246" t="str">
            <v/>
          </cell>
        </row>
        <row r="7247">
          <cell r="H7247" t="str">
            <v/>
          </cell>
        </row>
        <row r="7248">
          <cell r="H7248" t="str">
            <v/>
          </cell>
        </row>
        <row r="7249">
          <cell r="H7249" t="str">
            <v/>
          </cell>
        </row>
        <row r="7250">
          <cell r="H7250" t="str">
            <v/>
          </cell>
        </row>
        <row r="7251">
          <cell r="H7251" t="str">
            <v/>
          </cell>
        </row>
        <row r="7252">
          <cell r="H7252" t="str">
            <v/>
          </cell>
        </row>
        <row r="7253">
          <cell r="H7253" t="str">
            <v/>
          </cell>
        </row>
        <row r="7254">
          <cell r="H7254" t="str">
            <v/>
          </cell>
        </row>
        <row r="7255">
          <cell r="A7255" t="str">
            <v>ITEM  - PÁGINA 1</v>
          </cell>
        </row>
        <row r="7256">
          <cell r="H7256" t="str">
            <v/>
          </cell>
        </row>
        <row r="7257">
          <cell r="H7257" t="str">
            <v/>
          </cell>
        </row>
        <row r="7258">
          <cell r="H7258" t="str">
            <v/>
          </cell>
        </row>
        <row r="7259">
          <cell r="H7259" t="str">
            <v/>
          </cell>
        </row>
        <row r="7260">
          <cell r="H7260" t="str">
            <v/>
          </cell>
        </row>
        <row r="7261">
          <cell r="H7261" t="str">
            <v/>
          </cell>
        </row>
        <row r="7262">
          <cell r="H7262" t="str">
            <v/>
          </cell>
        </row>
        <row r="7263">
          <cell r="H7263" t="str">
            <v/>
          </cell>
        </row>
        <row r="7264">
          <cell r="H7264" t="str">
            <v/>
          </cell>
        </row>
        <row r="7265">
          <cell r="H7265" t="str">
            <v/>
          </cell>
        </row>
        <row r="7266">
          <cell r="H7266" t="str">
            <v/>
          </cell>
        </row>
        <row r="7267">
          <cell r="H7267" t="str">
            <v/>
          </cell>
        </row>
        <row r="7268">
          <cell r="H7268" t="str">
            <v/>
          </cell>
        </row>
        <row r="7269">
          <cell r="H7269" t="str">
            <v/>
          </cell>
        </row>
        <row r="7270">
          <cell r="H7270" t="str">
            <v/>
          </cell>
        </row>
        <row r="7271">
          <cell r="H7271" t="str">
            <v/>
          </cell>
        </row>
        <row r="7272">
          <cell r="H7272" t="str">
            <v/>
          </cell>
        </row>
        <row r="7273">
          <cell r="A7273" t="str">
            <v xml:space="preserve">TOTAL CANTIDAD ITEM </v>
          </cell>
          <cell r="H7273" t="str">
            <v/>
          </cell>
        </row>
        <row r="7274">
          <cell r="A7274" t="str">
            <v>INSERTE PLANO, GRÁFICO O ESQUEMA AQUÍ</v>
          </cell>
        </row>
        <row r="7297">
          <cell r="B7297" t="str">
            <v>JOHNATAN DE JESÚS ATEHORTÚA LONDOÑO</v>
          </cell>
        </row>
        <row r="7298">
          <cell r="B7298" t="str">
            <v xml:space="preserve">PROFESIONAL DE APOYO </v>
          </cell>
        </row>
        <row r="7299">
          <cell r="B7299" t="str">
            <v xml:space="preserve">SECRETARÍA DE PLANEACIÓN Y DESARROLLO TERRITORIAL </v>
          </cell>
        </row>
        <row r="7300">
          <cell r="B7300" t="str">
            <v>M.P. 05202 - 396667 ANT</v>
          </cell>
          <cell r="C7300" t="str">
            <v>ITEM  - PÁGINA 2</v>
          </cell>
        </row>
        <row r="7301">
          <cell r="A7301" t="str">
            <v>DEPARTAMENTO DE ANTIOQUIA</v>
          </cell>
        </row>
        <row r="7302">
          <cell r="A7302" t="str">
            <v>MUNICIPIO DE YARUMAL</v>
          </cell>
        </row>
        <row r="7303">
          <cell r="A7303" t="str">
            <v xml:space="preserve">PROYECTO: MEJORAMIENTO DE VÍAS TERCIARIAS EN EL MUNICIPIO DE YARUMAL ANTIOQUIA </v>
          </cell>
        </row>
        <row r="7305">
          <cell r="A7305" t="str">
            <v>MEMORIAS DE OBRA</v>
          </cell>
        </row>
        <row r="7307">
          <cell r="A7307" t="str">
            <v>ITEM</v>
          </cell>
          <cell r="B7307" t="str">
            <v>DESCRIPCIÓN</v>
          </cell>
          <cell r="G7307" t="str">
            <v>UNIDAD</v>
          </cell>
          <cell r="H7307" t="str">
            <v>CANTIDAD</v>
          </cell>
        </row>
        <row r="7308">
          <cell r="B7308" t="str">
            <v/>
          </cell>
          <cell r="G7308" t="str">
            <v/>
          </cell>
          <cell r="H7308" t="str">
            <v/>
          </cell>
        </row>
        <row r="7310">
          <cell r="A7310" t="str">
            <v>DETALLE</v>
          </cell>
          <cell r="C7310" t="str">
            <v>FACTOR</v>
          </cell>
          <cell r="D7310" t="str">
            <v>CANTIDAD</v>
          </cell>
          <cell r="E7310" t="str">
            <v>A (ML)</v>
          </cell>
          <cell r="F7310" t="str">
            <v>B (M2)</v>
          </cell>
          <cell r="G7310" t="str">
            <v>C (M3)</v>
          </cell>
          <cell r="H7310" t="str">
            <v>TOTAL</v>
          </cell>
        </row>
        <row r="7311">
          <cell r="H7311" t="str">
            <v/>
          </cell>
        </row>
        <row r="7312">
          <cell r="H7312" t="str">
            <v/>
          </cell>
        </row>
        <row r="7313">
          <cell r="H7313" t="str">
            <v/>
          </cell>
        </row>
        <row r="7314">
          <cell r="H7314" t="str">
            <v/>
          </cell>
        </row>
        <row r="7315">
          <cell r="H7315" t="str">
            <v/>
          </cell>
        </row>
        <row r="7316">
          <cell r="H7316" t="str">
            <v/>
          </cell>
        </row>
        <row r="7317">
          <cell r="H7317" t="str">
            <v/>
          </cell>
        </row>
        <row r="7318">
          <cell r="H7318" t="str">
            <v/>
          </cell>
        </row>
        <row r="7319">
          <cell r="H7319" t="str">
            <v/>
          </cell>
        </row>
        <row r="7320">
          <cell r="H7320" t="str">
            <v/>
          </cell>
        </row>
        <row r="7321">
          <cell r="H7321" t="str">
            <v/>
          </cell>
        </row>
        <row r="7322">
          <cell r="H7322" t="str">
            <v/>
          </cell>
        </row>
        <row r="7323">
          <cell r="H7323" t="str">
            <v/>
          </cell>
        </row>
        <row r="7324">
          <cell r="H7324" t="str">
            <v/>
          </cell>
        </row>
        <row r="7325">
          <cell r="H7325" t="str">
            <v/>
          </cell>
        </row>
        <row r="7326">
          <cell r="H7326" t="str">
            <v/>
          </cell>
        </row>
        <row r="7327">
          <cell r="H7327" t="str">
            <v/>
          </cell>
        </row>
        <row r="7328">
          <cell r="H7328" t="str">
            <v/>
          </cell>
        </row>
        <row r="7329">
          <cell r="H7329" t="str">
            <v/>
          </cell>
        </row>
        <row r="7330">
          <cell r="H7330" t="str">
            <v/>
          </cell>
        </row>
        <row r="7331">
          <cell r="H7331" t="str">
            <v/>
          </cell>
        </row>
        <row r="7332">
          <cell r="H7332" t="str">
            <v/>
          </cell>
        </row>
        <row r="7333">
          <cell r="H7333" t="str">
            <v/>
          </cell>
        </row>
        <row r="7334">
          <cell r="H7334" t="str">
            <v/>
          </cell>
        </row>
        <row r="7335">
          <cell r="H7335" t="str">
            <v/>
          </cell>
        </row>
        <row r="7336">
          <cell r="H7336" t="str">
            <v/>
          </cell>
        </row>
        <row r="7337">
          <cell r="H7337" t="str">
            <v/>
          </cell>
        </row>
        <row r="7338">
          <cell r="H7338" t="str">
            <v/>
          </cell>
        </row>
        <row r="7339">
          <cell r="H7339" t="str">
            <v/>
          </cell>
        </row>
        <row r="7340">
          <cell r="H7340" t="str">
            <v/>
          </cell>
        </row>
        <row r="7341">
          <cell r="H7341" t="str">
            <v/>
          </cell>
        </row>
        <row r="7342">
          <cell r="A7342" t="str">
            <v>ITEM  - PÁGINA 1</v>
          </cell>
        </row>
        <row r="7343">
          <cell r="H7343" t="str">
            <v/>
          </cell>
        </row>
        <row r="7344">
          <cell r="H7344" t="str">
            <v/>
          </cell>
        </row>
        <row r="7345">
          <cell r="H7345" t="str">
            <v/>
          </cell>
        </row>
        <row r="7346">
          <cell r="H7346" t="str">
            <v/>
          </cell>
        </row>
        <row r="7347">
          <cell r="H7347" t="str">
            <v/>
          </cell>
        </row>
        <row r="7348">
          <cell r="H7348" t="str">
            <v/>
          </cell>
        </row>
        <row r="7349">
          <cell r="H7349" t="str">
            <v/>
          </cell>
        </row>
        <row r="7350">
          <cell r="H7350" t="str">
            <v/>
          </cell>
        </row>
        <row r="7351">
          <cell r="H7351" t="str">
            <v/>
          </cell>
        </row>
        <row r="7352">
          <cell r="H7352" t="str">
            <v/>
          </cell>
        </row>
        <row r="7353">
          <cell r="H7353" t="str">
            <v/>
          </cell>
        </row>
        <row r="7354">
          <cell r="H7354" t="str">
            <v/>
          </cell>
        </row>
        <row r="7355">
          <cell r="H7355" t="str">
            <v/>
          </cell>
        </row>
        <row r="7356">
          <cell r="H7356" t="str">
            <v/>
          </cell>
        </row>
        <row r="7357">
          <cell r="H7357" t="str">
            <v/>
          </cell>
        </row>
        <row r="7358">
          <cell r="H7358" t="str">
            <v/>
          </cell>
        </row>
        <row r="7359">
          <cell r="H7359" t="str">
            <v/>
          </cell>
        </row>
        <row r="7360">
          <cell r="A7360" t="str">
            <v xml:space="preserve">TOTAL CANTIDAD ITEM </v>
          </cell>
          <cell r="H7360" t="str">
            <v/>
          </cell>
        </row>
        <row r="7361">
          <cell r="A7361" t="str">
            <v>INSERTE PLANO, GRÁFICO O ESQUEMA AQUÍ</v>
          </cell>
        </row>
        <row r="7384">
          <cell r="B7384" t="str">
            <v>JOHNATAN DE JESÚS ATEHORTÚA LONDOÑO</v>
          </cell>
        </row>
        <row r="7385">
          <cell r="B7385" t="str">
            <v xml:space="preserve">PROFESIONAL DE APOYO </v>
          </cell>
        </row>
        <row r="7386">
          <cell r="B7386" t="str">
            <v xml:space="preserve">SECRETARÍA DE PLANEACIÓN Y DESARROLLO TERRITORIAL </v>
          </cell>
        </row>
        <row r="7387">
          <cell r="B7387" t="str">
            <v>M.P. 05202 - 396667 ANT</v>
          </cell>
          <cell r="C7387" t="str">
            <v>ITEM  - PÁGINA 2</v>
          </cell>
        </row>
        <row r="7388">
          <cell r="A7388" t="str">
            <v>DEPARTAMENTO DE ANTIOQUIA</v>
          </cell>
        </row>
        <row r="7389">
          <cell r="A7389" t="str">
            <v>MUNICIPIO DE YARUMAL</v>
          </cell>
        </row>
        <row r="7390">
          <cell r="A7390" t="str">
            <v xml:space="preserve">PROYECTO: MEJORAMIENTO DE VÍAS TERCIARIAS EN EL MUNICIPIO DE YARUMAL ANTIOQUIA </v>
          </cell>
        </row>
        <row r="7392">
          <cell r="A7392" t="str">
            <v>MEMORIAS DE OBRA</v>
          </cell>
        </row>
        <row r="7394">
          <cell r="A7394" t="str">
            <v>ITEM</v>
          </cell>
          <cell r="B7394" t="str">
            <v>DESCRIPCIÓN</v>
          </cell>
          <cell r="G7394" t="str">
            <v>UNIDAD</v>
          </cell>
          <cell r="H7394" t="str">
            <v>CANTIDAD</v>
          </cell>
        </row>
        <row r="7395">
          <cell r="B7395" t="str">
            <v/>
          </cell>
          <cell r="G7395" t="str">
            <v/>
          </cell>
          <cell r="H7395" t="str">
            <v/>
          </cell>
        </row>
        <row r="7397">
          <cell r="A7397" t="str">
            <v>DETALLE</v>
          </cell>
          <cell r="C7397" t="str">
            <v>FACTOR</v>
          </cell>
          <cell r="D7397" t="str">
            <v>CANTIDAD</v>
          </cell>
          <cell r="E7397" t="str">
            <v>A (ML)</v>
          </cell>
          <cell r="F7397" t="str">
            <v>B (M2)</v>
          </cell>
          <cell r="G7397" t="str">
            <v>C (M3)</v>
          </cell>
          <cell r="H7397" t="str">
            <v>TOTAL</v>
          </cell>
        </row>
        <row r="7398">
          <cell r="H7398" t="str">
            <v/>
          </cell>
        </row>
        <row r="7399">
          <cell r="H7399" t="str">
            <v/>
          </cell>
        </row>
        <row r="7400">
          <cell r="H7400" t="str">
            <v/>
          </cell>
        </row>
        <row r="7401">
          <cell r="H7401" t="str">
            <v/>
          </cell>
        </row>
        <row r="7402">
          <cell r="H7402" t="str">
            <v/>
          </cell>
        </row>
        <row r="7403">
          <cell r="H7403" t="str">
            <v/>
          </cell>
        </row>
        <row r="7404">
          <cell r="H7404" t="str">
            <v/>
          </cell>
        </row>
        <row r="7405">
          <cell r="H7405" t="str">
            <v/>
          </cell>
        </row>
        <row r="7406">
          <cell r="H7406" t="str">
            <v/>
          </cell>
        </row>
        <row r="7407">
          <cell r="H7407" t="str">
            <v/>
          </cell>
        </row>
        <row r="7408">
          <cell r="H7408" t="str">
            <v/>
          </cell>
        </row>
        <row r="7409">
          <cell r="H7409" t="str">
            <v/>
          </cell>
        </row>
        <row r="7410">
          <cell r="H7410" t="str">
            <v/>
          </cell>
        </row>
        <row r="7411">
          <cell r="H7411" t="str">
            <v/>
          </cell>
        </row>
        <row r="7412">
          <cell r="H7412" t="str">
            <v/>
          </cell>
        </row>
        <row r="7413">
          <cell r="H7413" t="str">
            <v/>
          </cell>
        </row>
        <row r="7414">
          <cell r="H7414" t="str">
            <v/>
          </cell>
        </row>
        <row r="7415">
          <cell r="H7415" t="str">
            <v/>
          </cell>
        </row>
        <row r="7416">
          <cell r="H7416" t="str">
            <v/>
          </cell>
        </row>
        <row r="7417">
          <cell r="H7417" t="str">
            <v/>
          </cell>
        </row>
        <row r="7418">
          <cell r="H7418" t="str">
            <v/>
          </cell>
        </row>
        <row r="7419">
          <cell r="H7419" t="str">
            <v/>
          </cell>
        </row>
        <row r="7420">
          <cell r="H7420" t="str">
            <v/>
          </cell>
        </row>
        <row r="7421">
          <cell r="H7421" t="str">
            <v/>
          </cell>
        </row>
        <row r="7422">
          <cell r="H7422" t="str">
            <v/>
          </cell>
        </row>
        <row r="7423">
          <cell r="H7423" t="str">
            <v/>
          </cell>
        </row>
        <row r="7424">
          <cell r="H7424" t="str">
            <v/>
          </cell>
        </row>
        <row r="7425">
          <cell r="H7425" t="str">
            <v/>
          </cell>
        </row>
        <row r="7426">
          <cell r="H7426" t="str">
            <v/>
          </cell>
        </row>
        <row r="7427">
          <cell r="H7427" t="str">
            <v/>
          </cell>
        </row>
        <row r="7428">
          <cell r="H7428" t="str">
            <v/>
          </cell>
        </row>
        <row r="7429">
          <cell r="A7429" t="str">
            <v>ITEM  - PÁGINA 1</v>
          </cell>
        </row>
        <row r="7430">
          <cell r="H7430" t="str">
            <v/>
          </cell>
        </row>
        <row r="7431">
          <cell r="H7431" t="str">
            <v/>
          </cell>
        </row>
        <row r="7432">
          <cell r="H7432" t="str">
            <v/>
          </cell>
        </row>
        <row r="7433">
          <cell r="H7433" t="str">
            <v/>
          </cell>
        </row>
        <row r="7434">
          <cell r="H7434" t="str">
            <v/>
          </cell>
        </row>
        <row r="7435">
          <cell r="H7435" t="str">
            <v/>
          </cell>
        </row>
        <row r="7436">
          <cell r="H7436" t="str">
            <v/>
          </cell>
        </row>
        <row r="7437">
          <cell r="H7437" t="str">
            <v/>
          </cell>
        </row>
        <row r="7438">
          <cell r="H7438" t="str">
            <v/>
          </cell>
        </row>
        <row r="7439">
          <cell r="H7439" t="str">
            <v/>
          </cell>
        </row>
        <row r="7440">
          <cell r="H7440" t="str">
            <v/>
          </cell>
        </row>
        <row r="7441">
          <cell r="H7441" t="str">
            <v/>
          </cell>
        </row>
        <row r="7442">
          <cell r="H7442" t="str">
            <v/>
          </cell>
        </row>
        <row r="7443">
          <cell r="H7443" t="str">
            <v/>
          </cell>
        </row>
        <row r="7444">
          <cell r="H7444" t="str">
            <v/>
          </cell>
        </row>
        <row r="7445">
          <cell r="H7445" t="str">
            <v/>
          </cell>
        </row>
        <row r="7446">
          <cell r="H7446" t="str">
            <v/>
          </cell>
        </row>
        <row r="7447">
          <cell r="A7447" t="str">
            <v xml:space="preserve">TOTAL CANTIDAD ITEM </v>
          </cell>
          <cell r="H7447" t="str">
            <v/>
          </cell>
        </row>
        <row r="7448">
          <cell r="A7448" t="str">
            <v>INSERTE PLANO, GRÁFICO O ESQUEMA AQUÍ</v>
          </cell>
        </row>
        <row r="7471">
          <cell r="B7471" t="str">
            <v>JOHNATAN DE JESÚS ATEHORTÚA LONDOÑO</v>
          </cell>
        </row>
        <row r="7472">
          <cell r="B7472" t="str">
            <v xml:space="preserve">PROFESIONAL DE APOYO </v>
          </cell>
        </row>
        <row r="7473">
          <cell r="B7473" t="str">
            <v xml:space="preserve">SECRETARÍA DE PLANEACIÓN Y DESARROLLO TERRITORIAL </v>
          </cell>
        </row>
        <row r="7474">
          <cell r="B7474" t="str">
            <v>M.P. 05202 - 396667 ANT</v>
          </cell>
          <cell r="C7474" t="str">
            <v>ITEM  - PÁGINA 2</v>
          </cell>
        </row>
        <row r="7475">
          <cell r="A7475" t="str">
            <v>DEPARTAMENTO DE ANTIOQUIA</v>
          </cell>
        </row>
        <row r="7476">
          <cell r="A7476" t="str">
            <v>MUNICIPIO DE YARUMAL</v>
          </cell>
        </row>
        <row r="7477">
          <cell r="A7477" t="str">
            <v xml:space="preserve">PROYECTO: MEJORAMIENTO DE VÍAS TERCIARIAS EN EL MUNICIPIO DE YARUMAL ANTIOQUIA </v>
          </cell>
        </row>
        <row r="7479">
          <cell r="A7479" t="str">
            <v>MEMORIAS DE OBRA</v>
          </cell>
        </row>
        <row r="7481">
          <cell r="A7481" t="str">
            <v>ITEM</v>
          </cell>
          <cell r="B7481" t="str">
            <v>DESCRIPCIÓN</v>
          </cell>
          <cell r="G7481" t="str">
            <v>UNIDAD</v>
          </cell>
          <cell r="H7481" t="str">
            <v>CANTIDAD</v>
          </cell>
        </row>
        <row r="7482">
          <cell r="B7482" t="str">
            <v/>
          </cell>
          <cell r="G7482" t="str">
            <v/>
          </cell>
          <cell r="H7482" t="str">
            <v/>
          </cell>
        </row>
        <row r="7484">
          <cell r="A7484" t="str">
            <v>DETALLE</v>
          </cell>
          <cell r="C7484" t="str">
            <v>FACTOR</v>
          </cell>
          <cell r="D7484" t="str">
            <v>CANTIDAD</v>
          </cell>
          <cell r="E7484" t="str">
            <v>A (ML)</v>
          </cell>
          <cell r="F7484" t="str">
            <v>B (M2)</v>
          </cell>
          <cell r="G7484" t="str">
            <v>C (M3)</v>
          </cell>
          <cell r="H7484" t="str">
            <v>TOTAL</v>
          </cell>
        </row>
        <row r="7485">
          <cell r="H7485" t="str">
            <v/>
          </cell>
        </row>
        <row r="7486">
          <cell r="H7486" t="str">
            <v/>
          </cell>
        </row>
        <row r="7487">
          <cell r="H7487" t="str">
            <v/>
          </cell>
        </row>
        <row r="7488">
          <cell r="H7488" t="str">
            <v/>
          </cell>
        </row>
        <row r="7489">
          <cell r="H7489" t="str">
            <v/>
          </cell>
        </row>
        <row r="7490">
          <cell r="H7490" t="str">
            <v/>
          </cell>
        </row>
        <row r="7491">
          <cell r="H7491" t="str">
            <v/>
          </cell>
        </row>
        <row r="7492">
          <cell r="H7492" t="str">
            <v/>
          </cell>
        </row>
        <row r="7493">
          <cell r="H7493" t="str">
            <v/>
          </cell>
        </row>
        <row r="7494">
          <cell r="H7494" t="str">
            <v/>
          </cell>
        </row>
        <row r="7495">
          <cell r="H7495" t="str">
            <v/>
          </cell>
        </row>
        <row r="7496">
          <cell r="H7496" t="str">
            <v/>
          </cell>
        </row>
        <row r="7497">
          <cell r="H7497" t="str">
            <v/>
          </cell>
        </row>
        <row r="7498">
          <cell r="H7498" t="str">
            <v/>
          </cell>
        </row>
        <row r="7499">
          <cell r="H7499" t="str">
            <v/>
          </cell>
        </row>
        <row r="7500">
          <cell r="H7500" t="str">
            <v/>
          </cell>
        </row>
        <row r="7501">
          <cell r="H7501" t="str">
            <v/>
          </cell>
        </row>
        <row r="7502">
          <cell r="H7502" t="str">
            <v/>
          </cell>
        </row>
        <row r="7503">
          <cell r="H7503" t="str">
            <v/>
          </cell>
        </row>
        <row r="7504">
          <cell r="H7504" t="str">
            <v/>
          </cell>
        </row>
        <row r="7505">
          <cell r="H7505" t="str">
            <v/>
          </cell>
        </row>
        <row r="7506">
          <cell r="H7506" t="str">
            <v/>
          </cell>
        </row>
        <row r="7507">
          <cell r="H7507" t="str">
            <v/>
          </cell>
        </row>
        <row r="7508">
          <cell r="H7508" t="str">
            <v/>
          </cell>
        </row>
        <row r="7509">
          <cell r="H7509" t="str">
            <v/>
          </cell>
        </row>
        <row r="7510">
          <cell r="H7510" t="str">
            <v/>
          </cell>
        </row>
        <row r="7511">
          <cell r="H7511" t="str">
            <v/>
          </cell>
        </row>
        <row r="7512">
          <cell r="H7512" t="str">
            <v/>
          </cell>
        </row>
        <row r="7513">
          <cell r="H7513" t="str">
            <v/>
          </cell>
        </row>
        <row r="7514">
          <cell r="H7514" t="str">
            <v/>
          </cell>
        </row>
        <row r="7515">
          <cell r="H7515" t="str">
            <v/>
          </cell>
        </row>
        <row r="7516">
          <cell r="A7516" t="str">
            <v>ITEM  - PÁGINA 1</v>
          </cell>
        </row>
        <row r="7517">
          <cell r="H7517" t="str">
            <v/>
          </cell>
        </row>
        <row r="7518">
          <cell r="H7518" t="str">
            <v/>
          </cell>
        </row>
        <row r="7519">
          <cell r="H7519" t="str">
            <v/>
          </cell>
        </row>
        <row r="7520">
          <cell r="H7520" t="str">
            <v/>
          </cell>
        </row>
        <row r="7521">
          <cell r="H7521" t="str">
            <v/>
          </cell>
        </row>
        <row r="7522">
          <cell r="H7522" t="str">
            <v/>
          </cell>
        </row>
        <row r="7523">
          <cell r="H7523" t="str">
            <v/>
          </cell>
        </row>
        <row r="7524">
          <cell r="H7524" t="str">
            <v/>
          </cell>
        </row>
        <row r="7525">
          <cell r="H7525" t="str">
            <v/>
          </cell>
        </row>
        <row r="7526">
          <cell r="H7526" t="str">
            <v/>
          </cell>
        </row>
        <row r="7527">
          <cell r="H7527" t="str">
            <v/>
          </cell>
        </row>
        <row r="7528">
          <cell r="H7528" t="str">
            <v/>
          </cell>
        </row>
        <row r="7529">
          <cell r="H7529" t="str">
            <v/>
          </cell>
        </row>
        <row r="7530">
          <cell r="H7530" t="str">
            <v/>
          </cell>
        </row>
        <row r="7531">
          <cell r="H7531" t="str">
            <v/>
          </cell>
        </row>
        <row r="7532">
          <cell r="H7532" t="str">
            <v/>
          </cell>
        </row>
        <row r="7533">
          <cell r="H7533" t="str">
            <v/>
          </cell>
        </row>
        <row r="7534">
          <cell r="A7534" t="str">
            <v xml:space="preserve">TOTAL CANTIDAD ITEM </v>
          </cell>
          <cell r="H7534" t="str">
            <v/>
          </cell>
        </row>
        <row r="7535">
          <cell r="A7535" t="str">
            <v>INSERTE PLANO, GRÁFICO O ESQUEMA AQUÍ</v>
          </cell>
        </row>
        <row r="7558">
          <cell r="B7558" t="str">
            <v>JOHNATAN DE JESÚS ATEHORTÚA LONDOÑO</v>
          </cell>
        </row>
        <row r="7559">
          <cell r="B7559" t="str">
            <v xml:space="preserve">PROFESIONAL DE APOYO </v>
          </cell>
        </row>
        <row r="7560">
          <cell r="B7560" t="str">
            <v xml:space="preserve">SECRETARÍA DE PLANEACIÓN Y DESARROLLO TERRITORIAL </v>
          </cell>
        </row>
        <row r="7561">
          <cell r="B7561" t="str">
            <v>M.P. 05202 - 396667 ANT</v>
          </cell>
          <cell r="C7561" t="str">
            <v>ITEM  - PÁGINA 2</v>
          </cell>
        </row>
        <row r="7562">
          <cell r="A7562" t="str">
            <v>DEPARTAMENTO DE ANTIOQUIA</v>
          </cell>
        </row>
        <row r="7563">
          <cell r="A7563" t="str">
            <v>MUNICIPIO DE YARUMAL</v>
          </cell>
        </row>
        <row r="7564">
          <cell r="A7564" t="str">
            <v xml:space="preserve">PROYECTO: MEJORAMIENTO DE VÍAS TERCIARIAS EN EL MUNICIPIO DE YARUMAL ANTIOQUIA </v>
          </cell>
        </row>
        <row r="7566">
          <cell r="A7566" t="str">
            <v>MEMORIAS DE OBRA</v>
          </cell>
        </row>
        <row r="7568">
          <cell r="A7568" t="str">
            <v>ITEM</v>
          </cell>
          <cell r="B7568" t="str">
            <v>DESCRIPCIÓN</v>
          </cell>
          <cell r="G7568" t="str">
            <v>UNIDAD</v>
          </cell>
          <cell r="H7568" t="str">
            <v>CANTIDAD</v>
          </cell>
        </row>
        <row r="7569">
          <cell r="B7569" t="str">
            <v/>
          </cell>
          <cell r="G7569" t="str">
            <v/>
          </cell>
          <cell r="H7569" t="str">
            <v/>
          </cell>
        </row>
        <row r="7571">
          <cell r="A7571" t="str">
            <v>DETALLE</v>
          </cell>
          <cell r="C7571" t="str">
            <v>FACTOR</v>
          </cell>
          <cell r="D7571" t="str">
            <v>CANTIDAD</v>
          </cell>
          <cell r="E7571" t="str">
            <v>A (ML)</v>
          </cell>
          <cell r="F7571" t="str">
            <v>B (M2)</v>
          </cell>
          <cell r="G7571" t="str">
            <v>C (M3)</v>
          </cell>
          <cell r="H7571" t="str">
            <v>TOTAL</v>
          </cell>
        </row>
        <row r="7572">
          <cell r="H7572" t="str">
            <v/>
          </cell>
        </row>
        <row r="7573">
          <cell r="H7573" t="str">
            <v/>
          </cell>
        </row>
        <row r="7574">
          <cell r="H7574" t="str">
            <v/>
          </cell>
        </row>
        <row r="7575">
          <cell r="H7575" t="str">
            <v/>
          </cell>
        </row>
        <row r="7576">
          <cell r="H7576" t="str">
            <v/>
          </cell>
        </row>
        <row r="7577">
          <cell r="H7577" t="str">
            <v/>
          </cell>
        </row>
        <row r="7578">
          <cell r="H7578" t="str">
            <v/>
          </cell>
        </row>
        <row r="7579">
          <cell r="H7579" t="str">
            <v/>
          </cell>
        </row>
        <row r="7580">
          <cell r="H7580" t="str">
            <v/>
          </cell>
        </row>
        <row r="7581">
          <cell r="H7581" t="str">
            <v/>
          </cell>
        </row>
        <row r="7582">
          <cell r="H7582" t="str">
            <v/>
          </cell>
        </row>
        <row r="7583">
          <cell r="H7583" t="str">
            <v/>
          </cell>
        </row>
        <row r="7584">
          <cell r="H7584" t="str">
            <v/>
          </cell>
        </row>
        <row r="7585">
          <cell r="H7585" t="str">
            <v/>
          </cell>
        </row>
        <row r="7586">
          <cell r="H7586" t="str">
            <v/>
          </cell>
        </row>
        <row r="7587">
          <cell r="H7587" t="str">
            <v/>
          </cell>
        </row>
        <row r="7588">
          <cell r="H7588" t="str">
            <v/>
          </cell>
        </row>
        <row r="7589">
          <cell r="H7589" t="str">
            <v/>
          </cell>
        </row>
        <row r="7590">
          <cell r="H7590" t="str">
            <v/>
          </cell>
        </row>
        <row r="7591">
          <cell r="H7591" t="str">
            <v/>
          </cell>
        </row>
        <row r="7592">
          <cell r="H7592" t="str">
            <v/>
          </cell>
        </row>
        <row r="7593">
          <cell r="H7593" t="str">
            <v/>
          </cell>
        </row>
        <row r="7594">
          <cell r="H7594" t="str">
            <v/>
          </cell>
        </row>
        <row r="7595">
          <cell r="H7595" t="str">
            <v/>
          </cell>
        </row>
        <row r="7596">
          <cell r="H7596" t="str">
            <v/>
          </cell>
        </row>
        <row r="7597">
          <cell r="H7597" t="str">
            <v/>
          </cell>
        </row>
        <row r="7598">
          <cell r="H7598" t="str">
            <v/>
          </cell>
        </row>
        <row r="7599">
          <cell r="H7599" t="str">
            <v/>
          </cell>
        </row>
        <row r="7600">
          <cell r="H7600" t="str">
            <v/>
          </cell>
        </row>
        <row r="7601">
          <cell r="H7601" t="str">
            <v/>
          </cell>
        </row>
        <row r="7602">
          <cell r="H7602" t="str">
            <v/>
          </cell>
        </row>
        <row r="7603">
          <cell r="A7603" t="str">
            <v>ITEM  - PÁGINA 1</v>
          </cell>
        </row>
        <row r="7604">
          <cell r="H7604" t="str">
            <v/>
          </cell>
        </row>
        <row r="7605">
          <cell r="H7605" t="str">
            <v/>
          </cell>
        </row>
        <row r="7606">
          <cell r="H7606" t="str">
            <v/>
          </cell>
        </row>
        <row r="7607">
          <cell r="H7607" t="str">
            <v/>
          </cell>
        </row>
        <row r="7608">
          <cell r="H7608" t="str">
            <v/>
          </cell>
        </row>
        <row r="7609">
          <cell r="H7609" t="str">
            <v/>
          </cell>
        </row>
        <row r="7610">
          <cell r="H7610" t="str">
            <v/>
          </cell>
        </row>
        <row r="7611">
          <cell r="H7611" t="str">
            <v/>
          </cell>
        </row>
        <row r="7612">
          <cell r="H7612" t="str">
            <v/>
          </cell>
        </row>
        <row r="7613">
          <cell r="H7613" t="str">
            <v/>
          </cell>
        </row>
        <row r="7614">
          <cell r="H7614" t="str">
            <v/>
          </cell>
        </row>
        <row r="7615">
          <cell r="H7615" t="str">
            <v/>
          </cell>
        </row>
        <row r="7616">
          <cell r="H7616" t="str">
            <v/>
          </cell>
        </row>
        <row r="7617">
          <cell r="H7617" t="str">
            <v/>
          </cell>
        </row>
        <row r="7618">
          <cell r="H7618" t="str">
            <v/>
          </cell>
        </row>
        <row r="7619">
          <cell r="H7619" t="str">
            <v/>
          </cell>
        </row>
        <row r="7620">
          <cell r="H7620" t="str">
            <v/>
          </cell>
        </row>
        <row r="7621">
          <cell r="A7621" t="str">
            <v xml:space="preserve">TOTAL CANTIDAD ITEM </v>
          </cell>
          <cell r="H7621" t="str">
            <v/>
          </cell>
        </row>
        <row r="7622">
          <cell r="A7622" t="str">
            <v>INSERTE PLANO, GRÁFICO O ESQUEMA AQUÍ</v>
          </cell>
        </row>
        <row r="7645">
          <cell r="B7645" t="str">
            <v>JOHNATAN DE JESÚS ATEHORTÚA LONDOÑO</v>
          </cell>
        </row>
        <row r="7646">
          <cell r="B7646" t="str">
            <v xml:space="preserve">PROFESIONAL DE APOYO </v>
          </cell>
        </row>
        <row r="7647">
          <cell r="B7647" t="str">
            <v xml:space="preserve">SECRETARÍA DE PLANEACIÓN Y DESARROLLO TERRITORIAL </v>
          </cell>
        </row>
        <row r="7648">
          <cell r="B7648" t="str">
            <v>M.P. 05202 - 396667 ANT</v>
          </cell>
          <cell r="C7648" t="str">
            <v>ITEM  - PÁGINA 2</v>
          </cell>
        </row>
        <row r="7649">
          <cell r="A7649" t="str">
            <v>DEPARTAMENTO DE ANTIOQUIA</v>
          </cell>
        </row>
        <row r="7650">
          <cell r="A7650" t="str">
            <v>MUNICIPIO DE YARUMAL</v>
          </cell>
        </row>
        <row r="7651">
          <cell r="A7651" t="str">
            <v xml:space="preserve">PROYECTO: MEJORAMIENTO DE VÍAS TERCIARIAS EN EL MUNICIPIO DE YARUMAL ANTIOQUIA </v>
          </cell>
        </row>
        <row r="7653">
          <cell r="A7653" t="str">
            <v>MEMORIAS DE OBRA</v>
          </cell>
        </row>
        <row r="7655">
          <cell r="A7655" t="str">
            <v>ITEM</v>
          </cell>
          <cell r="B7655" t="str">
            <v>DESCRIPCIÓN</v>
          </cell>
          <cell r="G7655" t="str">
            <v>UNIDAD</v>
          </cell>
          <cell r="H7655" t="str">
            <v>CANTIDAD</v>
          </cell>
        </row>
        <row r="7656">
          <cell r="B7656" t="str">
            <v/>
          </cell>
          <cell r="G7656" t="str">
            <v/>
          </cell>
          <cell r="H7656" t="str">
            <v/>
          </cell>
        </row>
        <row r="7658">
          <cell r="A7658" t="str">
            <v>DETALLE</v>
          </cell>
          <cell r="C7658" t="str">
            <v>FACTOR</v>
          </cell>
          <cell r="D7658" t="str">
            <v>CANTIDAD</v>
          </cell>
          <cell r="E7658" t="str">
            <v>A (ML)</v>
          </cell>
          <cell r="F7658" t="str">
            <v>B (M2)</v>
          </cell>
          <cell r="G7658" t="str">
            <v>C (M3)</v>
          </cell>
          <cell r="H7658" t="str">
            <v>TOTAL</v>
          </cell>
        </row>
        <row r="7659">
          <cell r="H7659" t="str">
            <v/>
          </cell>
        </row>
        <row r="7660">
          <cell r="H7660" t="str">
            <v/>
          </cell>
        </row>
        <row r="7661">
          <cell r="H7661" t="str">
            <v/>
          </cell>
        </row>
        <row r="7662">
          <cell r="H7662" t="str">
            <v/>
          </cell>
        </row>
        <row r="7663">
          <cell r="H7663" t="str">
            <v/>
          </cell>
        </row>
        <row r="7664">
          <cell r="H7664" t="str">
            <v/>
          </cell>
        </row>
        <row r="7665">
          <cell r="H7665" t="str">
            <v/>
          </cell>
        </row>
        <row r="7666">
          <cell r="H7666" t="str">
            <v/>
          </cell>
        </row>
        <row r="7667">
          <cell r="H7667" t="str">
            <v/>
          </cell>
        </row>
        <row r="7668">
          <cell r="H7668" t="str">
            <v/>
          </cell>
        </row>
        <row r="7669">
          <cell r="H7669" t="str">
            <v/>
          </cell>
        </row>
        <row r="7670">
          <cell r="H7670" t="str">
            <v/>
          </cell>
        </row>
        <row r="7671">
          <cell r="H7671" t="str">
            <v/>
          </cell>
        </row>
        <row r="7672">
          <cell r="H7672" t="str">
            <v/>
          </cell>
        </row>
        <row r="7673">
          <cell r="H7673" t="str">
            <v/>
          </cell>
        </row>
        <row r="7674">
          <cell r="H7674" t="str">
            <v/>
          </cell>
        </row>
        <row r="7675">
          <cell r="H7675" t="str">
            <v/>
          </cell>
        </row>
        <row r="7676">
          <cell r="H7676" t="str">
            <v/>
          </cell>
        </row>
        <row r="7677">
          <cell r="H7677" t="str">
            <v/>
          </cell>
        </row>
        <row r="7678">
          <cell r="H7678" t="str">
            <v/>
          </cell>
        </row>
        <row r="7679">
          <cell r="H7679" t="str">
            <v/>
          </cell>
        </row>
        <row r="7680">
          <cell r="H7680" t="str">
            <v/>
          </cell>
        </row>
        <row r="7681">
          <cell r="H7681" t="str">
            <v/>
          </cell>
        </row>
        <row r="7682">
          <cell r="H7682" t="str">
            <v/>
          </cell>
        </row>
        <row r="7683">
          <cell r="H7683" t="str">
            <v/>
          </cell>
        </row>
        <row r="7684">
          <cell r="H7684" t="str">
            <v/>
          </cell>
        </row>
        <row r="7685">
          <cell r="H7685" t="str">
            <v/>
          </cell>
        </row>
        <row r="7686">
          <cell r="H7686" t="str">
            <v/>
          </cell>
        </row>
        <row r="7687">
          <cell r="H7687" t="str">
            <v/>
          </cell>
        </row>
        <row r="7688">
          <cell r="H7688" t="str">
            <v/>
          </cell>
        </row>
        <row r="7689">
          <cell r="H7689" t="str">
            <v/>
          </cell>
        </row>
        <row r="7690">
          <cell r="A7690" t="str">
            <v>ITEM  - PÁGINA 1</v>
          </cell>
        </row>
        <row r="7691">
          <cell r="H7691" t="str">
            <v/>
          </cell>
        </row>
        <row r="7692">
          <cell r="H7692" t="str">
            <v/>
          </cell>
        </row>
        <row r="7693">
          <cell r="H7693" t="str">
            <v/>
          </cell>
        </row>
        <row r="7694">
          <cell r="H7694" t="str">
            <v/>
          </cell>
        </row>
        <row r="7695">
          <cell r="H7695" t="str">
            <v/>
          </cell>
        </row>
        <row r="7696">
          <cell r="H7696" t="str">
            <v/>
          </cell>
        </row>
        <row r="7697">
          <cell r="H7697" t="str">
            <v/>
          </cell>
        </row>
        <row r="7698">
          <cell r="H7698" t="str">
            <v/>
          </cell>
        </row>
        <row r="7699">
          <cell r="H7699" t="str">
            <v/>
          </cell>
        </row>
        <row r="7700">
          <cell r="H7700" t="str">
            <v/>
          </cell>
        </row>
        <row r="7701">
          <cell r="H7701" t="str">
            <v/>
          </cell>
        </row>
        <row r="7702">
          <cell r="H7702" t="str">
            <v/>
          </cell>
        </row>
        <row r="7703">
          <cell r="H7703" t="str">
            <v/>
          </cell>
        </row>
        <row r="7704">
          <cell r="H7704" t="str">
            <v/>
          </cell>
        </row>
        <row r="7705">
          <cell r="H7705" t="str">
            <v/>
          </cell>
        </row>
        <row r="7706">
          <cell r="H7706" t="str">
            <v/>
          </cell>
        </row>
        <row r="7707">
          <cell r="H7707" t="str">
            <v/>
          </cell>
        </row>
        <row r="7708">
          <cell r="A7708" t="str">
            <v xml:space="preserve">TOTAL CANTIDAD ITEM </v>
          </cell>
          <cell r="H7708" t="str">
            <v/>
          </cell>
        </row>
        <row r="7709">
          <cell r="A7709" t="str">
            <v>INSERTE PLANO, GRÁFICO O ESQUEMA AQUÍ</v>
          </cell>
        </row>
        <row r="7732">
          <cell r="B7732" t="str">
            <v>JOHNATAN DE JESÚS ATEHORTÚA LONDOÑO</v>
          </cell>
        </row>
        <row r="7733">
          <cell r="B7733" t="str">
            <v xml:space="preserve">PROFESIONAL DE APOYO </v>
          </cell>
        </row>
        <row r="7734">
          <cell r="B7734" t="str">
            <v xml:space="preserve">SECRETARÍA DE PLANEACIÓN Y DESARROLLO TERRITORIAL </v>
          </cell>
        </row>
        <row r="7735">
          <cell r="B7735" t="str">
            <v>M.P. 05202 - 396667 ANT</v>
          </cell>
          <cell r="C7735" t="str">
            <v>ITEM  - PÁGINA 2</v>
          </cell>
        </row>
        <row r="7736">
          <cell r="A7736" t="str">
            <v>DEPARTAMENTO DE ANTIOQUIA</v>
          </cell>
        </row>
        <row r="7737">
          <cell r="A7737" t="str">
            <v>MUNICIPIO DE YARUMAL</v>
          </cell>
        </row>
        <row r="7738">
          <cell r="A7738" t="str">
            <v xml:space="preserve">PROYECTO: MEJORAMIENTO DE VÍAS TERCIARIAS EN EL MUNICIPIO DE YARUMAL ANTIOQUIA </v>
          </cell>
        </row>
        <row r="7740">
          <cell r="A7740" t="str">
            <v>MEMORIAS DE OBRA</v>
          </cell>
        </row>
        <row r="7742">
          <cell r="A7742" t="str">
            <v>ITEM</v>
          </cell>
          <cell r="B7742" t="str">
            <v>DESCRIPCIÓN</v>
          </cell>
          <cell r="G7742" t="str">
            <v>UNIDAD</v>
          </cell>
          <cell r="H7742" t="str">
            <v>CANTIDAD</v>
          </cell>
        </row>
        <row r="7743">
          <cell r="B7743" t="str">
            <v/>
          </cell>
          <cell r="G7743" t="str">
            <v/>
          </cell>
          <cell r="H7743" t="str">
            <v/>
          </cell>
        </row>
        <row r="7745">
          <cell r="A7745" t="str">
            <v>DETALLE</v>
          </cell>
          <cell r="C7745" t="str">
            <v>FACTOR</v>
          </cell>
          <cell r="D7745" t="str">
            <v>CANTIDAD</v>
          </cell>
          <cell r="E7745" t="str">
            <v>A (ML)</v>
          </cell>
          <cell r="F7745" t="str">
            <v>B (M2)</v>
          </cell>
          <cell r="G7745" t="str">
            <v>C (M3)</v>
          </cell>
          <cell r="H7745" t="str">
            <v>TOTAL</v>
          </cell>
        </row>
        <row r="7746">
          <cell r="H7746" t="str">
            <v/>
          </cell>
        </row>
        <row r="7747">
          <cell r="H7747" t="str">
            <v/>
          </cell>
        </row>
        <row r="7748">
          <cell r="H7748" t="str">
            <v/>
          </cell>
        </row>
        <row r="7749">
          <cell r="H7749" t="str">
            <v/>
          </cell>
        </row>
        <row r="7750">
          <cell r="H7750" t="str">
            <v/>
          </cell>
        </row>
        <row r="7751">
          <cell r="H7751" t="str">
            <v/>
          </cell>
        </row>
        <row r="7752">
          <cell r="H7752" t="str">
            <v/>
          </cell>
        </row>
        <row r="7753">
          <cell r="H7753" t="str">
            <v/>
          </cell>
        </row>
        <row r="7754">
          <cell r="H7754" t="str">
            <v/>
          </cell>
        </row>
        <row r="7755">
          <cell r="H7755" t="str">
            <v/>
          </cell>
        </row>
        <row r="7756">
          <cell r="H7756" t="str">
            <v/>
          </cell>
        </row>
        <row r="7757">
          <cell r="H7757" t="str">
            <v/>
          </cell>
        </row>
        <row r="7758">
          <cell r="H7758" t="str">
            <v/>
          </cell>
        </row>
        <row r="7759">
          <cell r="H7759" t="str">
            <v/>
          </cell>
        </row>
        <row r="7760">
          <cell r="H7760" t="str">
            <v/>
          </cell>
        </row>
        <row r="7761">
          <cell r="H7761" t="str">
            <v/>
          </cell>
        </row>
        <row r="7762">
          <cell r="H7762" t="str">
            <v/>
          </cell>
        </row>
        <row r="7763">
          <cell r="H7763" t="str">
            <v/>
          </cell>
        </row>
        <row r="7764">
          <cell r="H7764" t="str">
            <v/>
          </cell>
        </row>
        <row r="7765">
          <cell r="H7765" t="str">
            <v/>
          </cell>
        </row>
        <row r="7766">
          <cell r="H7766" t="str">
            <v/>
          </cell>
        </row>
        <row r="7767">
          <cell r="H7767" t="str">
            <v/>
          </cell>
        </row>
        <row r="7768">
          <cell r="H7768" t="str">
            <v/>
          </cell>
        </row>
        <row r="7769">
          <cell r="H7769" t="str">
            <v/>
          </cell>
        </row>
        <row r="7770">
          <cell r="H7770" t="str">
            <v/>
          </cell>
        </row>
        <row r="7771">
          <cell r="H7771" t="str">
            <v/>
          </cell>
        </row>
        <row r="7772">
          <cell r="H7772" t="str">
            <v/>
          </cell>
        </row>
        <row r="7773">
          <cell r="H7773" t="str">
            <v/>
          </cell>
        </row>
        <row r="7774">
          <cell r="H7774" t="str">
            <v/>
          </cell>
        </row>
        <row r="7775">
          <cell r="H7775" t="str">
            <v/>
          </cell>
        </row>
        <row r="7776">
          <cell r="H7776" t="str">
            <v/>
          </cell>
        </row>
        <row r="7777">
          <cell r="A7777" t="str">
            <v>ITEM  - PÁGINA 1</v>
          </cell>
        </row>
        <row r="7778">
          <cell r="H7778" t="str">
            <v/>
          </cell>
        </row>
        <row r="7779">
          <cell r="H7779" t="str">
            <v/>
          </cell>
        </row>
        <row r="7780">
          <cell r="H7780" t="str">
            <v/>
          </cell>
        </row>
        <row r="7781">
          <cell r="H7781" t="str">
            <v/>
          </cell>
        </row>
        <row r="7782">
          <cell r="H7782" t="str">
            <v/>
          </cell>
        </row>
        <row r="7783">
          <cell r="H7783" t="str">
            <v/>
          </cell>
        </row>
        <row r="7784">
          <cell r="H7784" t="str">
            <v/>
          </cell>
        </row>
        <row r="7785">
          <cell r="H7785" t="str">
            <v/>
          </cell>
        </row>
        <row r="7786">
          <cell r="H7786" t="str">
            <v/>
          </cell>
        </row>
        <row r="7787">
          <cell r="H7787" t="str">
            <v/>
          </cell>
        </row>
        <row r="7788">
          <cell r="H7788" t="str">
            <v/>
          </cell>
        </row>
        <row r="7789">
          <cell r="H7789" t="str">
            <v/>
          </cell>
        </row>
        <row r="7790">
          <cell r="H7790" t="str">
            <v/>
          </cell>
        </row>
        <row r="7791">
          <cell r="H7791" t="str">
            <v/>
          </cell>
        </row>
        <row r="7792">
          <cell r="H7792" t="str">
            <v/>
          </cell>
        </row>
        <row r="7793">
          <cell r="H7793" t="str">
            <v/>
          </cell>
        </row>
        <row r="7794">
          <cell r="H7794" t="str">
            <v/>
          </cell>
        </row>
        <row r="7795">
          <cell r="A7795" t="str">
            <v xml:space="preserve">TOTAL CANTIDAD ITEM </v>
          </cell>
          <cell r="H7795" t="str">
            <v/>
          </cell>
        </row>
        <row r="7796">
          <cell r="A7796" t="str">
            <v>INSERTE PLANO, GRÁFICO O ESQUEMA AQUÍ</v>
          </cell>
        </row>
        <row r="7819">
          <cell r="B7819" t="str">
            <v>JOHNATAN DE JESÚS ATEHORTÚA LONDOÑO</v>
          </cell>
        </row>
        <row r="7820">
          <cell r="B7820" t="str">
            <v xml:space="preserve">PROFESIONAL DE APOYO </v>
          </cell>
        </row>
        <row r="7821">
          <cell r="B7821" t="str">
            <v xml:space="preserve">SECRETARÍA DE PLANEACIÓN Y DESARROLLO TERRITORIAL </v>
          </cell>
        </row>
        <row r="7822">
          <cell r="B7822" t="str">
            <v>M.P. 05202 - 396667 ANT</v>
          </cell>
          <cell r="C7822" t="str">
            <v>ITEM  - PÁGINA 2</v>
          </cell>
        </row>
        <row r="7823">
          <cell r="A7823" t="str">
            <v>DEPARTAMENTO DE ANTIOQUIA</v>
          </cell>
        </row>
        <row r="7824">
          <cell r="A7824" t="str">
            <v>MUNICIPIO DE YARUMAL</v>
          </cell>
        </row>
        <row r="7825">
          <cell r="A7825" t="str">
            <v xml:space="preserve">PROYECTO: MEJORAMIENTO DE VÍAS TERCIARIAS EN EL MUNICIPIO DE YARUMAL ANTIOQUIA </v>
          </cell>
        </row>
        <row r="7827">
          <cell r="A7827" t="str">
            <v>MEMORIAS DE OBRA</v>
          </cell>
        </row>
        <row r="7829">
          <cell r="A7829" t="str">
            <v>ITEM</v>
          </cell>
          <cell r="B7829" t="str">
            <v>DESCRIPCIÓN</v>
          </cell>
          <cell r="G7829" t="str">
            <v>UNIDAD</v>
          </cell>
          <cell r="H7829" t="str">
            <v>CANTIDAD</v>
          </cell>
        </row>
        <row r="7830">
          <cell r="B7830" t="str">
            <v/>
          </cell>
          <cell r="G7830" t="str">
            <v/>
          </cell>
          <cell r="H7830" t="str">
            <v/>
          </cell>
        </row>
        <row r="7832">
          <cell r="A7832" t="str">
            <v>DETALLE</v>
          </cell>
          <cell r="C7832" t="str">
            <v>FACTOR</v>
          </cell>
          <cell r="D7832" t="str">
            <v>CANTIDAD</v>
          </cell>
          <cell r="E7832" t="str">
            <v>A (ML)</v>
          </cell>
          <cell r="F7832" t="str">
            <v>B (M2)</v>
          </cell>
          <cell r="G7832" t="str">
            <v>C (M3)</v>
          </cell>
          <cell r="H7832" t="str">
            <v>TOTAL</v>
          </cell>
        </row>
        <row r="7833">
          <cell r="H7833" t="str">
            <v/>
          </cell>
        </row>
        <row r="7834">
          <cell r="H7834" t="str">
            <v/>
          </cell>
        </row>
        <row r="7835">
          <cell r="H7835" t="str">
            <v/>
          </cell>
        </row>
        <row r="7836">
          <cell r="H7836" t="str">
            <v/>
          </cell>
        </row>
        <row r="7837">
          <cell r="H7837" t="str">
            <v/>
          </cell>
        </row>
        <row r="7838">
          <cell r="H7838" t="str">
            <v/>
          </cell>
        </row>
        <row r="7839">
          <cell r="H7839" t="str">
            <v/>
          </cell>
        </row>
        <row r="7840">
          <cell r="H7840" t="str">
            <v/>
          </cell>
        </row>
        <row r="7841">
          <cell r="H7841" t="str">
            <v/>
          </cell>
        </row>
        <row r="7842">
          <cell r="H7842" t="str">
            <v/>
          </cell>
        </row>
        <row r="7843">
          <cell r="H7843" t="str">
            <v/>
          </cell>
        </row>
        <row r="7844">
          <cell r="H7844" t="str">
            <v/>
          </cell>
        </row>
        <row r="7845">
          <cell r="H7845" t="str">
            <v/>
          </cell>
        </row>
        <row r="7846">
          <cell r="H7846" t="str">
            <v/>
          </cell>
        </row>
        <row r="7847">
          <cell r="H7847" t="str">
            <v/>
          </cell>
        </row>
        <row r="7848">
          <cell r="H7848" t="str">
            <v/>
          </cell>
        </row>
        <row r="7849">
          <cell r="H7849" t="str">
            <v/>
          </cell>
        </row>
        <row r="7850">
          <cell r="H7850" t="str">
            <v/>
          </cell>
        </row>
        <row r="7851">
          <cell r="H7851" t="str">
            <v/>
          </cell>
        </row>
        <row r="7852">
          <cell r="H7852" t="str">
            <v/>
          </cell>
        </row>
        <row r="7853">
          <cell r="H7853" t="str">
            <v/>
          </cell>
        </row>
        <row r="7854">
          <cell r="H7854" t="str">
            <v/>
          </cell>
        </row>
        <row r="7855">
          <cell r="H7855" t="str">
            <v/>
          </cell>
        </row>
        <row r="7856">
          <cell r="H7856" t="str">
            <v/>
          </cell>
        </row>
        <row r="7857">
          <cell r="H7857" t="str">
            <v/>
          </cell>
        </row>
        <row r="7858">
          <cell r="H7858" t="str">
            <v/>
          </cell>
        </row>
        <row r="7859">
          <cell r="H7859" t="str">
            <v/>
          </cell>
        </row>
        <row r="7860">
          <cell r="H7860" t="str">
            <v/>
          </cell>
        </row>
        <row r="7861">
          <cell r="H7861" t="str">
            <v/>
          </cell>
        </row>
        <row r="7862">
          <cell r="H7862" t="str">
            <v/>
          </cell>
        </row>
        <row r="7863">
          <cell r="H7863" t="str">
            <v/>
          </cell>
        </row>
        <row r="7864">
          <cell r="A7864" t="str">
            <v>ITEM  - PÁGINA 1</v>
          </cell>
        </row>
        <row r="7865">
          <cell r="H7865" t="str">
            <v/>
          </cell>
        </row>
        <row r="7866">
          <cell r="H7866" t="str">
            <v/>
          </cell>
        </row>
        <row r="7867">
          <cell r="H7867" t="str">
            <v/>
          </cell>
        </row>
        <row r="7868">
          <cell r="H7868" t="str">
            <v/>
          </cell>
        </row>
        <row r="7869">
          <cell r="H7869" t="str">
            <v/>
          </cell>
        </row>
        <row r="7870">
          <cell r="H7870" t="str">
            <v/>
          </cell>
        </row>
        <row r="7871">
          <cell r="H7871" t="str">
            <v/>
          </cell>
        </row>
        <row r="7872">
          <cell r="H7872" t="str">
            <v/>
          </cell>
        </row>
        <row r="7873">
          <cell r="H7873" t="str">
            <v/>
          </cell>
        </row>
        <row r="7874">
          <cell r="H7874" t="str">
            <v/>
          </cell>
        </row>
        <row r="7875">
          <cell r="H7875" t="str">
            <v/>
          </cell>
        </row>
        <row r="7876">
          <cell r="H7876" t="str">
            <v/>
          </cell>
        </row>
        <row r="7877">
          <cell r="H7877" t="str">
            <v/>
          </cell>
        </row>
        <row r="7878">
          <cell r="H7878" t="str">
            <v/>
          </cell>
        </row>
        <row r="7879">
          <cell r="H7879" t="str">
            <v/>
          </cell>
        </row>
        <row r="7880">
          <cell r="H7880" t="str">
            <v/>
          </cell>
        </row>
        <row r="7881">
          <cell r="H7881" t="str">
            <v/>
          </cell>
        </row>
        <row r="7882">
          <cell r="A7882" t="str">
            <v xml:space="preserve">TOTAL CANTIDAD ITEM </v>
          </cell>
          <cell r="H7882" t="str">
            <v/>
          </cell>
        </row>
        <row r="7883">
          <cell r="A7883" t="str">
            <v>INSERTE PLANO, GRÁFICO O ESQUEMA AQUÍ</v>
          </cell>
        </row>
        <row r="7906">
          <cell r="B7906" t="str">
            <v>JOHNATAN DE JESÚS ATEHORTÚA LONDOÑO</v>
          </cell>
        </row>
        <row r="7907">
          <cell r="B7907" t="str">
            <v xml:space="preserve">PROFESIONAL DE APOYO </v>
          </cell>
        </row>
        <row r="7908">
          <cell r="B7908" t="str">
            <v xml:space="preserve">SECRETARÍA DE PLANEACIÓN Y DESARROLLO TERRITORIAL </v>
          </cell>
        </row>
        <row r="7909">
          <cell r="B7909" t="str">
            <v>M.P. 05202 - 396667 ANT</v>
          </cell>
          <cell r="C7909" t="str">
            <v>ITEM  - PÁGINA 2</v>
          </cell>
        </row>
        <row r="7910">
          <cell r="A7910" t="str">
            <v>DEPARTAMENTO DE ANTIOQUIA</v>
          </cell>
        </row>
        <row r="7911">
          <cell r="A7911" t="str">
            <v>MUNICIPIO DE YARUMAL</v>
          </cell>
        </row>
        <row r="7912">
          <cell r="A7912" t="str">
            <v xml:space="preserve">PROYECTO: MEJORAMIENTO DE VÍAS TERCIARIAS EN EL MUNICIPIO DE YARUMAL ANTIOQUIA </v>
          </cell>
        </row>
        <row r="7914">
          <cell r="A7914" t="str">
            <v>MEMORIAS DE OBRA</v>
          </cell>
        </row>
        <row r="7916">
          <cell r="A7916" t="str">
            <v>ITEM</v>
          </cell>
          <cell r="B7916" t="str">
            <v>DESCRIPCIÓN</v>
          </cell>
          <cell r="G7916" t="str">
            <v>UNIDAD</v>
          </cell>
          <cell r="H7916" t="str">
            <v>CANTIDAD</v>
          </cell>
        </row>
        <row r="7917">
          <cell r="B7917" t="str">
            <v/>
          </cell>
          <cell r="G7917" t="str">
            <v/>
          </cell>
          <cell r="H7917" t="str">
            <v/>
          </cell>
        </row>
        <row r="7919">
          <cell r="A7919" t="str">
            <v>DETALLE</v>
          </cell>
          <cell r="C7919" t="str">
            <v>FACTOR</v>
          </cell>
          <cell r="D7919" t="str">
            <v>CANTIDAD</v>
          </cell>
          <cell r="E7919" t="str">
            <v>A (ML)</v>
          </cell>
          <cell r="F7919" t="str">
            <v>B (M2)</v>
          </cell>
          <cell r="G7919" t="str">
            <v>C (M3)</v>
          </cell>
          <cell r="H7919" t="str">
            <v>TOTAL</v>
          </cell>
        </row>
        <row r="7920">
          <cell r="H7920" t="str">
            <v/>
          </cell>
        </row>
        <row r="7921">
          <cell r="H7921" t="str">
            <v/>
          </cell>
        </row>
        <row r="7922">
          <cell r="H7922" t="str">
            <v/>
          </cell>
        </row>
        <row r="7923">
          <cell r="H7923" t="str">
            <v/>
          </cell>
        </row>
        <row r="7924">
          <cell r="H7924" t="str">
            <v/>
          </cell>
        </row>
        <row r="7925">
          <cell r="H7925" t="str">
            <v/>
          </cell>
        </row>
        <row r="7926">
          <cell r="H7926" t="str">
            <v/>
          </cell>
        </row>
        <row r="7927">
          <cell r="H7927" t="str">
            <v/>
          </cell>
        </row>
        <row r="7928">
          <cell r="H7928" t="str">
            <v/>
          </cell>
        </row>
        <row r="7929">
          <cell r="H7929" t="str">
            <v/>
          </cell>
        </row>
        <row r="7930">
          <cell r="H7930" t="str">
            <v/>
          </cell>
        </row>
        <row r="7931">
          <cell r="H7931" t="str">
            <v/>
          </cell>
        </row>
        <row r="7932">
          <cell r="H7932" t="str">
            <v/>
          </cell>
        </row>
        <row r="7933">
          <cell r="H7933" t="str">
            <v/>
          </cell>
        </row>
        <row r="7934">
          <cell r="H7934" t="str">
            <v/>
          </cell>
        </row>
        <row r="7935">
          <cell r="H7935" t="str">
            <v/>
          </cell>
        </row>
        <row r="7936">
          <cell r="H7936" t="str">
            <v/>
          </cell>
        </row>
        <row r="7937">
          <cell r="H7937" t="str">
            <v/>
          </cell>
        </row>
        <row r="7938">
          <cell r="H7938" t="str">
            <v/>
          </cell>
        </row>
        <row r="7939">
          <cell r="H7939" t="str">
            <v/>
          </cell>
        </row>
        <row r="7940">
          <cell r="H7940" t="str">
            <v/>
          </cell>
        </row>
        <row r="7941">
          <cell r="H7941" t="str">
            <v/>
          </cell>
        </row>
        <row r="7942">
          <cell r="H7942" t="str">
            <v/>
          </cell>
        </row>
        <row r="7943">
          <cell r="H7943" t="str">
            <v/>
          </cell>
        </row>
        <row r="7944">
          <cell r="H7944" t="str">
            <v/>
          </cell>
        </row>
        <row r="7945">
          <cell r="H7945" t="str">
            <v/>
          </cell>
        </row>
        <row r="7946">
          <cell r="H7946" t="str">
            <v/>
          </cell>
        </row>
        <row r="7947">
          <cell r="H7947" t="str">
            <v/>
          </cell>
        </row>
        <row r="7948">
          <cell r="H7948" t="str">
            <v/>
          </cell>
        </row>
        <row r="7949">
          <cell r="H7949" t="str">
            <v/>
          </cell>
        </row>
        <row r="7950">
          <cell r="H7950" t="str">
            <v/>
          </cell>
        </row>
        <row r="7951">
          <cell r="A7951" t="str">
            <v>ITEM  - PÁGINA 1</v>
          </cell>
        </row>
        <row r="7952">
          <cell r="H7952" t="str">
            <v/>
          </cell>
        </row>
        <row r="7953">
          <cell r="H7953" t="str">
            <v/>
          </cell>
        </row>
        <row r="7954">
          <cell r="H7954" t="str">
            <v/>
          </cell>
        </row>
        <row r="7955">
          <cell r="H7955" t="str">
            <v/>
          </cell>
        </row>
        <row r="7956">
          <cell r="H7956" t="str">
            <v/>
          </cell>
        </row>
        <row r="7957">
          <cell r="H7957" t="str">
            <v/>
          </cell>
        </row>
        <row r="7958">
          <cell r="H7958" t="str">
            <v/>
          </cell>
        </row>
        <row r="7959">
          <cell r="H7959" t="str">
            <v/>
          </cell>
        </row>
        <row r="7960">
          <cell r="H7960" t="str">
            <v/>
          </cell>
        </row>
        <row r="7961">
          <cell r="H7961" t="str">
            <v/>
          </cell>
        </row>
        <row r="7962">
          <cell r="H7962" t="str">
            <v/>
          </cell>
        </row>
        <row r="7963">
          <cell r="H7963" t="str">
            <v/>
          </cell>
        </row>
        <row r="7964">
          <cell r="H7964" t="str">
            <v/>
          </cell>
        </row>
        <row r="7965">
          <cell r="H7965" t="str">
            <v/>
          </cell>
        </row>
        <row r="7966">
          <cell r="H7966" t="str">
            <v/>
          </cell>
        </row>
        <row r="7967">
          <cell r="H7967" t="str">
            <v/>
          </cell>
        </row>
        <row r="7968">
          <cell r="H7968" t="str">
            <v/>
          </cell>
        </row>
        <row r="7969">
          <cell r="A7969" t="str">
            <v xml:space="preserve">TOTAL CANTIDAD ITEM </v>
          </cell>
          <cell r="H7969" t="str">
            <v/>
          </cell>
        </row>
        <row r="7970">
          <cell r="A7970" t="str">
            <v>INSERTE PLANO, GRÁFICO O ESQUEMA AQUÍ</v>
          </cell>
        </row>
        <row r="7993">
          <cell r="B7993" t="str">
            <v>JOHNATAN DE JESÚS ATEHORTÚA LONDOÑO</v>
          </cell>
        </row>
        <row r="7994">
          <cell r="B7994" t="str">
            <v xml:space="preserve">PROFESIONAL DE APOYO </v>
          </cell>
        </row>
        <row r="7995">
          <cell r="B7995" t="str">
            <v xml:space="preserve">SECRETARÍA DE PLANEACIÓN Y DESARROLLO TERRITORIAL </v>
          </cell>
        </row>
        <row r="7996">
          <cell r="B7996" t="str">
            <v>M.P. 05202 - 396667 ANT</v>
          </cell>
          <cell r="C7996" t="str">
            <v>ITEM  - PÁGINA 2</v>
          </cell>
        </row>
        <row r="7997">
          <cell r="A7997" t="str">
            <v>DEPARTAMENTO DE ANTIOQUIA</v>
          </cell>
        </row>
        <row r="7998">
          <cell r="A7998" t="str">
            <v>MUNICIPIO DE YARUMAL</v>
          </cell>
        </row>
        <row r="7999">
          <cell r="A7999" t="str">
            <v xml:space="preserve">PROYECTO: MEJORAMIENTO DE VÍAS TERCIARIAS EN EL MUNICIPIO DE YARUMAL ANTIOQUIA </v>
          </cell>
        </row>
        <row r="8001">
          <cell r="A8001" t="str">
            <v>MEMORIAS DE OBRA</v>
          </cell>
        </row>
        <row r="8003">
          <cell r="A8003" t="str">
            <v>ITEM</v>
          </cell>
          <cell r="B8003" t="str">
            <v>DESCRIPCIÓN</v>
          </cell>
          <cell r="G8003" t="str">
            <v>UNIDAD</v>
          </cell>
          <cell r="H8003" t="str">
            <v>CANTIDAD</v>
          </cell>
        </row>
        <row r="8004">
          <cell r="B8004" t="str">
            <v/>
          </cell>
          <cell r="G8004" t="str">
            <v/>
          </cell>
          <cell r="H8004" t="str">
            <v/>
          </cell>
        </row>
        <row r="8006">
          <cell r="A8006" t="str">
            <v>DETALLE</v>
          </cell>
          <cell r="C8006" t="str">
            <v>FACTOR</v>
          </cell>
          <cell r="D8006" t="str">
            <v>CANTIDAD</v>
          </cell>
          <cell r="E8006" t="str">
            <v>A (ML)</v>
          </cell>
          <cell r="F8006" t="str">
            <v>B (M2)</v>
          </cell>
          <cell r="G8006" t="str">
            <v>C (M3)</v>
          </cell>
          <cell r="H8006" t="str">
            <v>TOTAL</v>
          </cell>
        </row>
        <row r="8007">
          <cell r="H8007" t="str">
            <v/>
          </cell>
        </row>
        <row r="8008">
          <cell r="H8008" t="str">
            <v/>
          </cell>
        </row>
        <row r="8009">
          <cell r="H8009" t="str">
            <v/>
          </cell>
        </row>
        <row r="8010">
          <cell r="H8010" t="str">
            <v/>
          </cell>
        </row>
        <row r="8011">
          <cell r="H8011" t="str">
            <v/>
          </cell>
        </row>
        <row r="8012">
          <cell r="H8012" t="str">
            <v/>
          </cell>
        </row>
        <row r="8013">
          <cell r="H8013" t="str">
            <v/>
          </cell>
        </row>
        <row r="8014">
          <cell r="H8014" t="str">
            <v/>
          </cell>
        </row>
        <row r="8015">
          <cell r="H8015" t="str">
            <v/>
          </cell>
        </row>
        <row r="8016">
          <cell r="H8016" t="str">
            <v/>
          </cell>
        </row>
        <row r="8017">
          <cell r="H8017" t="str">
            <v/>
          </cell>
        </row>
        <row r="8018">
          <cell r="H8018" t="str">
            <v/>
          </cell>
        </row>
        <row r="8019">
          <cell r="H8019" t="str">
            <v/>
          </cell>
        </row>
        <row r="8020">
          <cell r="H8020" t="str">
            <v/>
          </cell>
        </row>
        <row r="8021">
          <cell r="H8021" t="str">
            <v/>
          </cell>
        </row>
        <row r="8022">
          <cell r="H8022" t="str">
            <v/>
          </cell>
        </row>
        <row r="8023">
          <cell r="H8023" t="str">
            <v/>
          </cell>
        </row>
        <row r="8024">
          <cell r="H8024" t="str">
            <v/>
          </cell>
        </row>
        <row r="8025">
          <cell r="H8025" t="str">
            <v/>
          </cell>
        </row>
        <row r="8026">
          <cell r="H8026" t="str">
            <v/>
          </cell>
        </row>
        <row r="8027">
          <cell r="H8027" t="str">
            <v/>
          </cell>
        </row>
        <row r="8028">
          <cell r="H8028" t="str">
            <v/>
          </cell>
        </row>
        <row r="8029">
          <cell r="H8029" t="str">
            <v/>
          </cell>
        </row>
        <row r="8030">
          <cell r="H8030" t="str">
            <v/>
          </cell>
        </row>
        <row r="8031">
          <cell r="H8031" t="str">
            <v/>
          </cell>
        </row>
        <row r="8032">
          <cell r="H8032" t="str">
            <v/>
          </cell>
        </row>
        <row r="8033">
          <cell r="H8033" t="str">
            <v/>
          </cell>
        </row>
        <row r="8034">
          <cell r="H8034" t="str">
            <v/>
          </cell>
        </row>
        <row r="8035">
          <cell r="H8035" t="str">
            <v/>
          </cell>
        </row>
        <row r="8036">
          <cell r="H8036" t="str">
            <v/>
          </cell>
        </row>
        <row r="8037">
          <cell r="H8037" t="str">
            <v/>
          </cell>
        </row>
        <row r="8038">
          <cell r="A8038" t="str">
            <v>ITEM  - PÁGINA 1</v>
          </cell>
        </row>
        <row r="8039">
          <cell r="H8039" t="str">
            <v/>
          </cell>
        </row>
        <row r="8040">
          <cell r="H8040" t="str">
            <v/>
          </cell>
        </row>
        <row r="8041">
          <cell r="H8041" t="str">
            <v/>
          </cell>
        </row>
        <row r="8042">
          <cell r="H8042" t="str">
            <v/>
          </cell>
        </row>
        <row r="8043">
          <cell r="H8043" t="str">
            <v/>
          </cell>
        </row>
        <row r="8044">
          <cell r="H8044" t="str">
            <v/>
          </cell>
        </row>
        <row r="8045">
          <cell r="H8045" t="str">
            <v/>
          </cell>
        </row>
        <row r="8046">
          <cell r="H8046" t="str">
            <v/>
          </cell>
        </row>
        <row r="8047">
          <cell r="H8047" t="str">
            <v/>
          </cell>
        </row>
        <row r="8048">
          <cell r="H8048" t="str">
            <v/>
          </cell>
        </row>
        <row r="8049">
          <cell r="H8049" t="str">
            <v/>
          </cell>
        </row>
        <row r="8050">
          <cell r="H8050" t="str">
            <v/>
          </cell>
        </row>
        <row r="8051">
          <cell r="H8051" t="str">
            <v/>
          </cell>
        </row>
        <row r="8052">
          <cell r="H8052" t="str">
            <v/>
          </cell>
        </row>
        <row r="8053">
          <cell r="H8053" t="str">
            <v/>
          </cell>
        </row>
        <row r="8054">
          <cell r="H8054" t="str">
            <v/>
          </cell>
        </row>
        <row r="8055">
          <cell r="H8055" t="str">
            <v/>
          </cell>
        </row>
        <row r="8056">
          <cell r="A8056" t="str">
            <v xml:space="preserve">TOTAL CANTIDAD ITEM </v>
          </cell>
          <cell r="H8056" t="str">
            <v/>
          </cell>
        </row>
        <row r="8057">
          <cell r="A8057" t="str">
            <v>INSERTE PLANO, GRÁFICO O ESQUEMA AQUÍ</v>
          </cell>
        </row>
        <row r="8080">
          <cell r="B8080" t="str">
            <v>JOHNATAN DE JESÚS ATEHORTÚA LONDOÑO</v>
          </cell>
        </row>
        <row r="8081">
          <cell r="B8081" t="str">
            <v xml:space="preserve">PROFESIONAL DE APOYO </v>
          </cell>
        </row>
        <row r="8082">
          <cell r="B8082" t="str">
            <v xml:space="preserve">SECRETARÍA DE PLANEACIÓN Y DESARROLLO TERRITORIAL </v>
          </cell>
        </row>
        <row r="8083">
          <cell r="B8083" t="str">
            <v>M.P. 05202 - 396667 ANT</v>
          </cell>
          <cell r="C8083" t="str">
            <v>ITEM  - PÁGINA 2</v>
          </cell>
        </row>
        <row r="8084">
          <cell r="A8084" t="str">
            <v>DEPARTAMENTO DE ANTIOQUIA</v>
          </cell>
        </row>
        <row r="8085">
          <cell r="A8085" t="str">
            <v>MUNICIPIO DE YARUMAL</v>
          </cell>
        </row>
        <row r="8086">
          <cell r="A8086" t="str">
            <v xml:space="preserve">PROYECTO: MEJORAMIENTO DE VÍAS TERCIARIAS EN EL MUNICIPIO DE YARUMAL ANTIOQUIA </v>
          </cell>
        </row>
        <row r="8088">
          <cell r="A8088" t="str">
            <v>MEMORIAS DE OBRA</v>
          </cell>
        </row>
        <row r="8090">
          <cell r="A8090" t="str">
            <v>ITEM</v>
          </cell>
          <cell r="B8090" t="str">
            <v>DESCRIPCIÓN</v>
          </cell>
          <cell r="G8090" t="str">
            <v>UNIDAD</v>
          </cell>
          <cell r="H8090" t="str">
            <v>CANTIDAD</v>
          </cell>
        </row>
        <row r="8091">
          <cell r="B8091" t="str">
            <v/>
          </cell>
          <cell r="G8091" t="str">
            <v/>
          </cell>
          <cell r="H8091" t="str">
            <v/>
          </cell>
        </row>
        <row r="8093">
          <cell r="A8093" t="str">
            <v>DETALLE</v>
          </cell>
          <cell r="C8093" t="str">
            <v>FACTOR</v>
          </cell>
          <cell r="D8093" t="str">
            <v>CANTIDAD</v>
          </cell>
          <cell r="E8093" t="str">
            <v>A (ML)</v>
          </cell>
          <cell r="F8093" t="str">
            <v>B (M2)</v>
          </cell>
          <cell r="G8093" t="str">
            <v>C (M3)</v>
          </cell>
          <cell r="H8093" t="str">
            <v>TOTAL</v>
          </cell>
        </row>
        <row r="8094">
          <cell r="H8094" t="str">
            <v/>
          </cell>
        </row>
        <row r="8095">
          <cell r="H8095" t="str">
            <v/>
          </cell>
        </row>
        <row r="8096">
          <cell r="H8096" t="str">
            <v/>
          </cell>
        </row>
        <row r="8097">
          <cell r="H8097" t="str">
            <v/>
          </cell>
        </row>
        <row r="8098">
          <cell r="H8098" t="str">
            <v/>
          </cell>
        </row>
        <row r="8099">
          <cell r="H8099" t="str">
            <v/>
          </cell>
        </row>
        <row r="8100">
          <cell r="H8100" t="str">
            <v/>
          </cell>
        </row>
        <row r="8101">
          <cell r="H8101" t="str">
            <v/>
          </cell>
        </row>
        <row r="8102">
          <cell r="H8102" t="str">
            <v/>
          </cell>
        </row>
        <row r="8103">
          <cell r="H8103" t="str">
            <v/>
          </cell>
        </row>
        <row r="8104">
          <cell r="H8104" t="str">
            <v/>
          </cell>
        </row>
        <row r="8105">
          <cell r="H8105" t="str">
            <v/>
          </cell>
        </row>
        <row r="8106">
          <cell r="H8106" t="str">
            <v/>
          </cell>
        </row>
        <row r="8107">
          <cell r="H8107" t="str">
            <v/>
          </cell>
        </row>
        <row r="8108">
          <cell r="H8108" t="str">
            <v/>
          </cell>
        </row>
        <row r="8109">
          <cell r="H8109" t="str">
            <v/>
          </cell>
        </row>
        <row r="8110">
          <cell r="H8110" t="str">
            <v/>
          </cell>
        </row>
        <row r="8111">
          <cell r="H8111" t="str">
            <v/>
          </cell>
        </row>
        <row r="8112">
          <cell r="H8112" t="str">
            <v/>
          </cell>
        </row>
        <row r="8113">
          <cell r="H8113" t="str">
            <v/>
          </cell>
        </row>
        <row r="8114">
          <cell r="H8114" t="str">
            <v/>
          </cell>
        </row>
        <row r="8115">
          <cell r="H8115" t="str">
            <v/>
          </cell>
        </row>
        <row r="8116">
          <cell r="H8116" t="str">
            <v/>
          </cell>
        </row>
        <row r="8117">
          <cell r="H8117" t="str">
            <v/>
          </cell>
        </row>
        <row r="8118">
          <cell r="H8118" t="str">
            <v/>
          </cell>
        </row>
        <row r="8119">
          <cell r="H8119" t="str">
            <v/>
          </cell>
        </row>
        <row r="8120">
          <cell r="H8120" t="str">
            <v/>
          </cell>
        </row>
        <row r="8121">
          <cell r="H8121" t="str">
            <v/>
          </cell>
        </row>
        <row r="8122">
          <cell r="H8122" t="str">
            <v/>
          </cell>
        </row>
        <row r="8123">
          <cell r="H8123" t="str">
            <v/>
          </cell>
        </row>
        <row r="8124">
          <cell r="H8124" t="str">
            <v/>
          </cell>
        </row>
        <row r="8125">
          <cell r="A8125" t="str">
            <v>ITEM  - PÁGINA 1</v>
          </cell>
        </row>
        <row r="8126">
          <cell r="H8126" t="str">
            <v/>
          </cell>
        </row>
        <row r="8127">
          <cell r="H8127" t="str">
            <v/>
          </cell>
        </row>
        <row r="8128">
          <cell r="H8128" t="str">
            <v/>
          </cell>
        </row>
        <row r="8129">
          <cell r="H8129" t="str">
            <v/>
          </cell>
        </row>
        <row r="8130">
          <cell r="H8130" t="str">
            <v/>
          </cell>
        </row>
        <row r="8131">
          <cell r="H8131" t="str">
            <v/>
          </cell>
        </row>
        <row r="8132">
          <cell r="H8132" t="str">
            <v/>
          </cell>
        </row>
        <row r="8133">
          <cell r="H8133" t="str">
            <v/>
          </cell>
        </row>
        <row r="8134">
          <cell r="H8134" t="str">
            <v/>
          </cell>
        </row>
        <row r="8135">
          <cell r="H8135" t="str">
            <v/>
          </cell>
        </row>
        <row r="8136">
          <cell r="H8136" t="str">
            <v/>
          </cell>
        </row>
        <row r="8137">
          <cell r="H8137" t="str">
            <v/>
          </cell>
        </row>
        <row r="8138">
          <cell r="H8138" t="str">
            <v/>
          </cell>
        </row>
        <row r="8139">
          <cell r="H8139" t="str">
            <v/>
          </cell>
        </row>
        <row r="8140">
          <cell r="H8140" t="str">
            <v/>
          </cell>
        </row>
        <row r="8141">
          <cell r="H8141" t="str">
            <v/>
          </cell>
        </row>
        <row r="8142">
          <cell r="H8142" t="str">
            <v/>
          </cell>
        </row>
        <row r="8143">
          <cell r="A8143" t="str">
            <v xml:space="preserve">TOTAL CANTIDAD ITEM </v>
          </cell>
          <cell r="H8143" t="str">
            <v/>
          </cell>
        </row>
        <row r="8144">
          <cell r="A8144" t="str">
            <v>INSERTE PLANO, GRÁFICO O ESQUEMA AQUÍ</v>
          </cell>
        </row>
        <row r="8167">
          <cell r="B8167" t="str">
            <v>JOHNATAN DE JESÚS ATEHORTÚA LONDOÑO</v>
          </cell>
        </row>
        <row r="8168">
          <cell r="B8168" t="str">
            <v xml:space="preserve">PROFESIONAL DE APOYO </v>
          </cell>
        </row>
        <row r="8169">
          <cell r="B8169" t="str">
            <v xml:space="preserve">SECRETARÍA DE PLANEACIÓN Y DESARROLLO TERRITORIAL </v>
          </cell>
        </row>
        <row r="8170">
          <cell r="B8170" t="str">
            <v>M.P. 05202 - 396667 ANT</v>
          </cell>
          <cell r="C8170" t="str">
            <v>ITEM  - PÁGINA 2</v>
          </cell>
        </row>
        <row r="8171">
          <cell r="A8171" t="str">
            <v>DEPARTAMENTO DE ANTIOQUIA</v>
          </cell>
        </row>
        <row r="8172">
          <cell r="A8172" t="str">
            <v>MUNICIPIO DE YARUMAL</v>
          </cell>
        </row>
        <row r="8173">
          <cell r="A8173" t="str">
            <v xml:space="preserve">PROYECTO: MEJORAMIENTO DE VÍAS TERCIARIAS EN EL MUNICIPIO DE YARUMAL ANTIOQUIA </v>
          </cell>
        </row>
        <row r="8175">
          <cell r="A8175" t="str">
            <v>MEMORIAS DE OBRA</v>
          </cell>
        </row>
        <row r="8177">
          <cell r="A8177" t="str">
            <v>ITEM</v>
          </cell>
          <cell r="B8177" t="str">
            <v>DESCRIPCIÓN</v>
          </cell>
          <cell r="G8177" t="str">
            <v>UNIDAD</v>
          </cell>
          <cell r="H8177" t="str">
            <v>CANTIDAD</v>
          </cell>
        </row>
        <row r="8178">
          <cell r="B8178" t="str">
            <v/>
          </cell>
          <cell r="G8178" t="str">
            <v/>
          </cell>
          <cell r="H8178" t="str">
            <v/>
          </cell>
        </row>
        <row r="8180">
          <cell r="A8180" t="str">
            <v>DETALLE</v>
          </cell>
          <cell r="C8180" t="str">
            <v>FACTOR</v>
          </cell>
          <cell r="D8180" t="str">
            <v>CANTIDAD</v>
          </cell>
          <cell r="E8180" t="str">
            <v>A (ML)</v>
          </cell>
          <cell r="F8180" t="str">
            <v>B (M2)</v>
          </cell>
          <cell r="G8180" t="str">
            <v>C (M3)</v>
          </cell>
          <cell r="H8180" t="str">
            <v>TOTAL</v>
          </cell>
        </row>
        <row r="8181">
          <cell r="H8181" t="str">
            <v/>
          </cell>
        </row>
        <row r="8182">
          <cell r="H8182" t="str">
            <v/>
          </cell>
        </row>
        <row r="8183">
          <cell r="H8183" t="str">
            <v/>
          </cell>
        </row>
        <row r="8184">
          <cell r="H8184" t="str">
            <v/>
          </cell>
        </row>
        <row r="8185">
          <cell r="H8185" t="str">
            <v/>
          </cell>
        </row>
        <row r="8186">
          <cell r="H8186" t="str">
            <v/>
          </cell>
        </row>
        <row r="8187">
          <cell r="H8187" t="str">
            <v/>
          </cell>
        </row>
        <row r="8188">
          <cell r="H8188" t="str">
            <v/>
          </cell>
        </row>
        <row r="8189">
          <cell r="H8189" t="str">
            <v/>
          </cell>
        </row>
        <row r="8190">
          <cell r="H8190" t="str">
            <v/>
          </cell>
        </row>
        <row r="8191">
          <cell r="H8191" t="str">
            <v/>
          </cell>
        </row>
        <row r="8192">
          <cell r="H8192" t="str">
            <v/>
          </cell>
        </row>
        <row r="8193">
          <cell r="H8193" t="str">
            <v/>
          </cell>
        </row>
        <row r="8194">
          <cell r="H8194" t="str">
            <v/>
          </cell>
        </row>
        <row r="8195">
          <cell r="H8195" t="str">
            <v/>
          </cell>
        </row>
        <row r="8196">
          <cell r="H8196" t="str">
            <v/>
          </cell>
        </row>
        <row r="8197">
          <cell r="H8197" t="str">
            <v/>
          </cell>
        </row>
        <row r="8198">
          <cell r="H8198" t="str">
            <v/>
          </cell>
        </row>
        <row r="8199">
          <cell r="H8199" t="str">
            <v/>
          </cell>
        </row>
        <row r="8200">
          <cell r="H8200" t="str">
            <v/>
          </cell>
        </row>
        <row r="8201">
          <cell r="H8201" t="str">
            <v/>
          </cell>
        </row>
        <row r="8202">
          <cell r="H8202" t="str">
            <v/>
          </cell>
        </row>
        <row r="8203">
          <cell r="H8203" t="str">
            <v/>
          </cell>
        </row>
        <row r="8204">
          <cell r="H8204" t="str">
            <v/>
          </cell>
        </row>
        <row r="8205">
          <cell r="H8205" t="str">
            <v/>
          </cell>
        </row>
        <row r="8206">
          <cell r="H8206" t="str">
            <v/>
          </cell>
        </row>
        <row r="8207">
          <cell r="H8207" t="str">
            <v/>
          </cell>
        </row>
        <row r="8208">
          <cell r="H8208" t="str">
            <v/>
          </cell>
        </row>
        <row r="8209">
          <cell r="H8209" t="str">
            <v/>
          </cell>
        </row>
        <row r="8210">
          <cell r="H8210" t="str">
            <v/>
          </cell>
        </row>
        <row r="8211">
          <cell r="H8211" t="str">
            <v/>
          </cell>
        </row>
        <row r="8212">
          <cell r="A8212" t="str">
            <v>ITEM  - PÁGINA 1</v>
          </cell>
        </row>
        <row r="8213">
          <cell r="H8213" t="str">
            <v/>
          </cell>
        </row>
        <row r="8214">
          <cell r="H8214" t="str">
            <v/>
          </cell>
        </row>
        <row r="8215">
          <cell r="H8215" t="str">
            <v/>
          </cell>
        </row>
        <row r="8216">
          <cell r="H8216" t="str">
            <v/>
          </cell>
        </row>
        <row r="8217">
          <cell r="H8217" t="str">
            <v/>
          </cell>
        </row>
        <row r="8218">
          <cell r="H8218" t="str">
            <v/>
          </cell>
        </row>
        <row r="8219">
          <cell r="H8219" t="str">
            <v/>
          </cell>
        </row>
        <row r="8220">
          <cell r="H8220" t="str">
            <v/>
          </cell>
        </row>
        <row r="8221">
          <cell r="H8221" t="str">
            <v/>
          </cell>
        </row>
        <row r="8222">
          <cell r="H8222" t="str">
            <v/>
          </cell>
        </row>
        <row r="8223">
          <cell r="H8223" t="str">
            <v/>
          </cell>
        </row>
        <row r="8224">
          <cell r="H8224" t="str">
            <v/>
          </cell>
        </row>
        <row r="8225">
          <cell r="H8225" t="str">
            <v/>
          </cell>
        </row>
        <row r="8226">
          <cell r="H8226" t="str">
            <v/>
          </cell>
        </row>
        <row r="8227">
          <cell r="H8227" t="str">
            <v/>
          </cell>
        </row>
        <row r="8228">
          <cell r="H8228" t="str">
            <v/>
          </cell>
        </row>
        <row r="8229">
          <cell r="H8229" t="str">
            <v/>
          </cell>
        </row>
        <row r="8230">
          <cell r="A8230" t="str">
            <v xml:space="preserve">TOTAL CANTIDAD ITEM </v>
          </cell>
          <cell r="H8230" t="str">
            <v/>
          </cell>
        </row>
        <row r="8231">
          <cell r="A8231" t="str">
            <v>INSERTE PLANO, GRÁFICO O ESQUEMA AQUÍ</v>
          </cell>
        </row>
        <row r="8254">
          <cell r="B8254" t="str">
            <v>JOHNATAN DE JESÚS ATEHORTÚA LONDOÑO</v>
          </cell>
        </row>
        <row r="8255">
          <cell r="B8255" t="str">
            <v xml:space="preserve">PROFESIONAL DE APOYO </v>
          </cell>
        </row>
        <row r="8256">
          <cell r="B8256" t="str">
            <v xml:space="preserve">SECRETARÍA DE PLANEACIÓN Y DESARROLLO TERRITORIAL </v>
          </cell>
        </row>
        <row r="8257">
          <cell r="B8257" t="str">
            <v>M.P. 05202 - 396667 ANT</v>
          </cell>
          <cell r="C8257" t="str">
            <v>ITEM  - PÁGINA 2</v>
          </cell>
        </row>
        <row r="8258">
          <cell r="A8258" t="str">
            <v>DEPARTAMENTO DE ANTIOQUIA</v>
          </cell>
        </row>
        <row r="8259">
          <cell r="A8259" t="str">
            <v>MUNICIPIO DE YARUMAL</v>
          </cell>
        </row>
        <row r="8260">
          <cell r="A8260" t="str">
            <v xml:space="preserve">PROYECTO: MEJORAMIENTO DE VÍAS TERCIARIAS EN EL MUNICIPIO DE YARUMAL ANTIOQUIA </v>
          </cell>
        </row>
        <row r="8262">
          <cell r="A8262" t="str">
            <v>MEMORIAS DE OBRA</v>
          </cell>
        </row>
        <row r="8264">
          <cell r="A8264" t="str">
            <v>ITEM</v>
          </cell>
          <cell r="B8264" t="str">
            <v>DESCRIPCIÓN</v>
          </cell>
          <cell r="G8264" t="str">
            <v>UNIDAD</v>
          </cell>
          <cell r="H8264" t="str">
            <v>CANTIDAD</v>
          </cell>
        </row>
        <row r="8265">
          <cell r="B8265" t="str">
            <v/>
          </cell>
          <cell r="G8265" t="str">
            <v/>
          </cell>
          <cell r="H8265" t="str">
            <v/>
          </cell>
        </row>
        <row r="8267">
          <cell r="A8267" t="str">
            <v>DETALLE</v>
          </cell>
          <cell r="C8267" t="str">
            <v>FACTOR</v>
          </cell>
          <cell r="D8267" t="str">
            <v>CANTIDAD</v>
          </cell>
          <cell r="E8267" t="str">
            <v>A (ML)</v>
          </cell>
          <cell r="F8267" t="str">
            <v>B (M2)</v>
          </cell>
          <cell r="G8267" t="str">
            <v>C (M3)</v>
          </cell>
          <cell r="H8267" t="str">
            <v>TOTAL</v>
          </cell>
        </row>
        <row r="8268">
          <cell r="H8268" t="str">
            <v/>
          </cell>
        </row>
        <row r="8269">
          <cell r="H8269" t="str">
            <v/>
          </cell>
        </row>
        <row r="8270">
          <cell r="H8270" t="str">
            <v/>
          </cell>
        </row>
        <row r="8271">
          <cell r="H8271" t="str">
            <v/>
          </cell>
        </row>
        <row r="8272">
          <cell r="H8272" t="str">
            <v/>
          </cell>
        </row>
        <row r="8273">
          <cell r="H8273" t="str">
            <v/>
          </cell>
        </row>
        <row r="8274">
          <cell r="H8274" t="str">
            <v/>
          </cell>
        </row>
        <row r="8275">
          <cell r="H8275" t="str">
            <v/>
          </cell>
        </row>
        <row r="8276">
          <cell r="H8276" t="str">
            <v/>
          </cell>
        </row>
        <row r="8277">
          <cell r="H8277" t="str">
            <v/>
          </cell>
        </row>
        <row r="8278">
          <cell r="H8278" t="str">
            <v/>
          </cell>
        </row>
        <row r="8279">
          <cell r="H8279" t="str">
            <v/>
          </cell>
        </row>
        <row r="8280">
          <cell r="H8280" t="str">
            <v/>
          </cell>
        </row>
        <row r="8281">
          <cell r="H8281" t="str">
            <v/>
          </cell>
        </row>
        <row r="8282">
          <cell r="H8282" t="str">
            <v/>
          </cell>
        </row>
        <row r="8283">
          <cell r="H8283" t="str">
            <v/>
          </cell>
        </row>
        <row r="8284">
          <cell r="H8284" t="str">
            <v/>
          </cell>
        </row>
        <row r="8285">
          <cell r="H8285" t="str">
            <v/>
          </cell>
        </row>
        <row r="8286">
          <cell r="H8286" t="str">
            <v/>
          </cell>
        </row>
        <row r="8287">
          <cell r="H8287" t="str">
            <v/>
          </cell>
        </row>
        <row r="8288">
          <cell r="H8288" t="str">
            <v/>
          </cell>
        </row>
        <row r="8289">
          <cell r="H8289" t="str">
            <v/>
          </cell>
        </row>
        <row r="8290">
          <cell r="H8290" t="str">
            <v/>
          </cell>
        </row>
        <row r="8291">
          <cell r="H8291" t="str">
            <v/>
          </cell>
        </row>
        <row r="8292">
          <cell r="H8292" t="str">
            <v/>
          </cell>
        </row>
        <row r="8293">
          <cell r="H8293" t="str">
            <v/>
          </cell>
        </row>
        <row r="8294">
          <cell r="H8294" t="str">
            <v/>
          </cell>
        </row>
        <row r="8295">
          <cell r="H8295" t="str">
            <v/>
          </cell>
        </row>
        <row r="8296">
          <cell r="H8296" t="str">
            <v/>
          </cell>
        </row>
        <row r="8297">
          <cell r="H8297" t="str">
            <v/>
          </cell>
        </row>
        <row r="8298">
          <cell r="H8298" t="str">
            <v/>
          </cell>
        </row>
        <row r="8299">
          <cell r="A8299" t="str">
            <v>ITEM  - PÁGINA 1</v>
          </cell>
        </row>
        <row r="8300">
          <cell r="H8300" t="str">
            <v/>
          </cell>
        </row>
        <row r="8301">
          <cell r="H8301" t="str">
            <v/>
          </cell>
        </row>
        <row r="8302">
          <cell r="H8302" t="str">
            <v/>
          </cell>
        </row>
        <row r="8303">
          <cell r="H8303" t="str">
            <v/>
          </cell>
        </row>
        <row r="8304">
          <cell r="H8304" t="str">
            <v/>
          </cell>
        </row>
        <row r="8305">
          <cell r="H8305" t="str">
            <v/>
          </cell>
        </row>
        <row r="8306">
          <cell r="H8306" t="str">
            <v/>
          </cell>
        </row>
        <row r="8307">
          <cell r="H8307" t="str">
            <v/>
          </cell>
        </row>
        <row r="8308">
          <cell r="H8308" t="str">
            <v/>
          </cell>
        </row>
        <row r="8309">
          <cell r="H8309" t="str">
            <v/>
          </cell>
        </row>
        <row r="8310">
          <cell r="H8310" t="str">
            <v/>
          </cell>
        </row>
        <row r="8311">
          <cell r="H8311" t="str">
            <v/>
          </cell>
        </row>
        <row r="8312">
          <cell r="H8312" t="str">
            <v/>
          </cell>
        </row>
        <row r="8313">
          <cell r="H8313" t="str">
            <v/>
          </cell>
        </row>
        <row r="8314">
          <cell r="H8314" t="str">
            <v/>
          </cell>
        </row>
        <row r="8315">
          <cell r="H8315" t="str">
            <v/>
          </cell>
        </row>
        <row r="8316">
          <cell r="H8316" t="str">
            <v/>
          </cell>
        </row>
        <row r="8317">
          <cell r="A8317" t="str">
            <v xml:space="preserve">TOTAL CANTIDAD ITEM </v>
          </cell>
          <cell r="H8317" t="str">
            <v/>
          </cell>
        </row>
        <row r="8318">
          <cell r="A8318" t="str">
            <v>INSERTE PLANO, GRÁFICO O ESQUEMA AQUÍ</v>
          </cell>
        </row>
        <row r="8341">
          <cell r="B8341" t="str">
            <v>JOHNATAN DE JESÚS ATEHORTÚA LONDOÑO</v>
          </cell>
        </row>
        <row r="8342">
          <cell r="B8342" t="str">
            <v xml:space="preserve">PROFESIONAL DE APOYO </v>
          </cell>
        </row>
        <row r="8343">
          <cell r="B8343" t="str">
            <v xml:space="preserve">SECRETARÍA DE PLANEACIÓN Y DESARROLLO TERRITORIAL </v>
          </cell>
        </row>
        <row r="8344">
          <cell r="B8344" t="str">
            <v>M.P. 05202 - 396667 ANT</v>
          </cell>
          <cell r="C8344" t="str">
            <v>ITEM  - PÁGINA 2</v>
          </cell>
        </row>
        <row r="8345">
          <cell r="A8345" t="str">
            <v>DEPARTAMENTO DE ANTIOQUIA</v>
          </cell>
        </row>
        <row r="8346">
          <cell r="A8346" t="str">
            <v>MUNICIPIO DE YARUMAL</v>
          </cell>
        </row>
        <row r="8347">
          <cell r="A8347" t="str">
            <v xml:space="preserve">PROYECTO: MEJORAMIENTO DE VÍAS TERCIARIAS EN EL MUNICIPIO DE YARUMAL ANTIOQUIA </v>
          </cell>
        </row>
        <row r="8349">
          <cell r="A8349" t="str">
            <v>MEMORIAS DE OBRA</v>
          </cell>
        </row>
        <row r="8351">
          <cell r="A8351" t="str">
            <v>ITEM</v>
          </cell>
          <cell r="B8351" t="str">
            <v>DESCRIPCIÓN</v>
          </cell>
          <cell r="G8351" t="str">
            <v>UNIDAD</v>
          </cell>
          <cell r="H8351" t="str">
            <v>CANTIDAD</v>
          </cell>
        </row>
        <row r="8352">
          <cell r="B8352" t="str">
            <v/>
          </cell>
          <cell r="G8352" t="str">
            <v/>
          </cell>
          <cell r="H8352" t="str">
            <v/>
          </cell>
        </row>
        <row r="8354">
          <cell r="A8354" t="str">
            <v>DETALLE</v>
          </cell>
          <cell r="C8354" t="str">
            <v>FACTOR</v>
          </cell>
          <cell r="D8354" t="str">
            <v>CANTIDAD</v>
          </cell>
          <cell r="E8354" t="str">
            <v>A (ML)</v>
          </cell>
          <cell r="F8354" t="str">
            <v>B (M2)</v>
          </cell>
          <cell r="G8354" t="str">
            <v>C (M3)</v>
          </cell>
          <cell r="H8354" t="str">
            <v>TOTAL</v>
          </cell>
        </row>
        <row r="8355">
          <cell r="H8355" t="str">
            <v/>
          </cell>
        </row>
        <row r="8356">
          <cell r="H8356" t="str">
            <v/>
          </cell>
        </row>
        <row r="8357">
          <cell r="H8357" t="str">
            <v/>
          </cell>
        </row>
        <row r="8358">
          <cell r="H8358" t="str">
            <v/>
          </cell>
        </row>
        <row r="8359">
          <cell r="H8359" t="str">
            <v/>
          </cell>
        </row>
        <row r="8360">
          <cell r="H8360" t="str">
            <v/>
          </cell>
        </row>
        <row r="8361">
          <cell r="H8361" t="str">
            <v/>
          </cell>
        </row>
        <row r="8362">
          <cell r="H8362" t="str">
            <v/>
          </cell>
        </row>
        <row r="8363">
          <cell r="H8363" t="str">
            <v/>
          </cell>
        </row>
        <row r="8364">
          <cell r="H8364" t="str">
            <v/>
          </cell>
        </row>
        <row r="8365">
          <cell r="H8365" t="str">
            <v/>
          </cell>
        </row>
        <row r="8366">
          <cell r="H8366" t="str">
            <v/>
          </cell>
        </row>
        <row r="8367">
          <cell r="H8367" t="str">
            <v/>
          </cell>
        </row>
        <row r="8368">
          <cell r="H8368" t="str">
            <v/>
          </cell>
        </row>
        <row r="8369">
          <cell r="H8369" t="str">
            <v/>
          </cell>
        </row>
        <row r="8370">
          <cell r="H8370" t="str">
            <v/>
          </cell>
        </row>
        <row r="8371">
          <cell r="H8371" t="str">
            <v/>
          </cell>
        </row>
        <row r="8372">
          <cell r="H8372" t="str">
            <v/>
          </cell>
        </row>
        <row r="8373">
          <cell r="H8373" t="str">
            <v/>
          </cell>
        </row>
        <row r="8374">
          <cell r="H8374" t="str">
            <v/>
          </cell>
        </row>
        <row r="8375">
          <cell r="H8375" t="str">
            <v/>
          </cell>
        </row>
        <row r="8376">
          <cell r="H8376" t="str">
            <v/>
          </cell>
        </row>
        <row r="8377">
          <cell r="H8377" t="str">
            <v/>
          </cell>
        </row>
        <row r="8378">
          <cell r="H8378" t="str">
            <v/>
          </cell>
        </row>
        <row r="8379">
          <cell r="H8379" t="str">
            <v/>
          </cell>
        </row>
        <row r="8380">
          <cell r="H8380" t="str">
            <v/>
          </cell>
        </row>
        <row r="8381">
          <cell r="H8381" t="str">
            <v/>
          </cell>
        </row>
        <row r="8382">
          <cell r="H8382" t="str">
            <v/>
          </cell>
        </row>
        <row r="8383">
          <cell r="H8383" t="str">
            <v/>
          </cell>
        </row>
        <row r="8384">
          <cell r="H8384" t="str">
            <v/>
          </cell>
        </row>
        <row r="8385">
          <cell r="H8385" t="str">
            <v/>
          </cell>
        </row>
        <row r="8386">
          <cell r="A8386" t="str">
            <v>ITEM  - PÁGINA 1</v>
          </cell>
        </row>
        <row r="8387">
          <cell r="H8387" t="str">
            <v/>
          </cell>
        </row>
        <row r="8388">
          <cell r="H8388" t="str">
            <v/>
          </cell>
        </row>
        <row r="8389">
          <cell r="H8389" t="str">
            <v/>
          </cell>
        </row>
        <row r="8390">
          <cell r="H8390" t="str">
            <v/>
          </cell>
        </row>
        <row r="8391">
          <cell r="H8391" t="str">
            <v/>
          </cell>
        </row>
        <row r="8392">
          <cell r="H8392" t="str">
            <v/>
          </cell>
        </row>
        <row r="8393">
          <cell r="H8393" t="str">
            <v/>
          </cell>
        </row>
        <row r="8394">
          <cell r="H8394" t="str">
            <v/>
          </cell>
        </row>
        <row r="8395">
          <cell r="H8395" t="str">
            <v/>
          </cell>
        </row>
        <row r="8396">
          <cell r="H8396" t="str">
            <v/>
          </cell>
        </row>
        <row r="8397">
          <cell r="H8397" t="str">
            <v/>
          </cell>
        </row>
        <row r="8398">
          <cell r="H8398" t="str">
            <v/>
          </cell>
        </row>
        <row r="8399">
          <cell r="H8399" t="str">
            <v/>
          </cell>
        </row>
        <row r="8400">
          <cell r="H8400" t="str">
            <v/>
          </cell>
        </row>
        <row r="8401">
          <cell r="H8401" t="str">
            <v/>
          </cell>
        </row>
        <row r="8402">
          <cell r="H8402" t="str">
            <v/>
          </cell>
        </row>
        <row r="8403">
          <cell r="H8403" t="str">
            <v/>
          </cell>
        </row>
        <row r="8404">
          <cell r="A8404" t="str">
            <v xml:space="preserve">TOTAL CANTIDAD ITEM </v>
          </cell>
          <cell r="H8404" t="str">
            <v/>
          </cell>
        </row>
        <row r="8405">
          <cell r="A8405" t="str">
            <v>INSERTE PLANO, GRÁFICO O ESQUEMA AQUÍ</v>
          </cell>
        </row>
        <row r="8428">
          <cell r="B8428" t="str">
            <v>JOHNATAN DE JESÚS ATEHORTÚA LONDOÑO</v>
          </cell>
        </row>
        <row r="8429">
          <cell r="B8429" t="str">
            <v xml:space="preserve">PROFESIONAL DE APOYO </v>
          </cell>
        </row>
        <row r="8430">
          <cell r="B8430" t="str">
            <v xml:space="preserve">SECRETARÍA DE PLANEACIÓN Y DESARROLLO TERRITORIAL </v>
          </cell>
        </row>
        <row r="8431">
          <cell r="B8431" t="str">
            <v>M.P. 05202 - 396667 ANT</v>
          </cell>
          <cell r="C8431" t="str">
            <v>ITEM  - PÁGINA 2</v>
          </cell>
        </row>
        <row r="8432">
          <cell r="A8432" t="str">
            <v>DEPARTAMENTO DE ANTIOQUIA</v>
          </cell>
        </row>
        <row r="8433">
          <cell r="A8433" t="str">
            <v>MUNICIPIO DE YARUMAL</v>
          </cell>
        </row>
        <row r="8434">
          <cell r="A8434" t="str">
            <v xml:space="preserve">PROYECTO: MEJORAMIENTO DE VÍAS TERCIARIAS EN EL MUNICIPIO DE YARUMAL ANTIOQUIA </v>
          </cell>
        </row>
        <row r="8436">
          <cell r="A8436" t="str">
            <v>MEMORIAS DE OBRA</v>
          </cell>
        </row>
        <row r="8438">
          <cell r="A8438" t="str">
            <v>ITEM</v>
          </cell>
          <cell r="B8438" t="str">
            <v>DESCRIPCIÓN</v>
          </cell>
          <cell r="G8438" t="str">
            <v>UNIDAD</v>
          </cell>
          <cell r="H8438" t="str">
            <v>CANTIDAD</v>
          </cell>
        </row>
        <row r="8439">
          <cell r="B8439" t="str">
            <v/>
          </cell>
          <cell r="G8439" t="str">
            <v/>
          </cell>
          <cell r="H8439" t="str">
            <v/>
          </cell>
        </row>
        <row r="8441">
          <cell r="A8441" t="str">
            <v>DETALLE</v>
          </cell>
          <cell r="C8441" t="str">
            <v>FACTOR</v>
          </cell>
          <cell r="D8441" t="str">
            <v>CANTIDAD</v>
          </cell>
          <cell r="E8441" t="str">
            <v>A (ML)</v>
          </cell>
          <cell r="F8441" t="str">
            <v>B (M2)</v>
          </cell>
          <cell r="G8441" t="str">
            <v>C (M3)</v>
          </cell>
          <cell r="H8441" t="str">
            <v>TOTAL</v>
          </cell>
        </row>
        <row r="8442">
          <cell r="H8442" t="str">
            <v/>
          </cell>
        </row>
        <row r="8443">
          <cell r="H8443" t="str">
            <v/>
          </cell>
        </row>
        <row r="8444">
          <cell r="H8444" t="str">
            <v/>
          </cell>
        </row>
        <row r="8445">
          <cell r="H8445" t="str">
            <v/>
          </cell>
        </row>
        <row r="8446">
          <cell r="H8446" t="str">
            <v/>
          </cell>
        </row>
        <row r="8447">
          <cell r="H8447" t="str">
            <v/>
          </cell>
        </row>
        <row r="8448">
          <cell r="H8448" t="str">
            <v/>
          </cell>
        </row>
        <row r="8449">
          <cell r="H8449" t="str">
            <v/>
          </cell>
        </row>
        <row r="8450">
          <cell r="H8450" t="str">
            <v/>
          </cell>
        </row>
        <row r="8451">
          <cell r="H8451" t="str">
            <v/>
          </cell>
        </row>
        <row r="8452">
          <cell r="H8452" t="str">
            <v/>
          </cell>
        </row>
        <row r="8453">
          <cell r="H8453" t="str">
            <v/>
          </cell>
        </row>
        <row r="8454">
          <cell r="H8454" t="str">
            <v/>
          </cell>
        </row>
        <row r="8455">
          <cell r="H8455" t="str">
            <v/>
          </cell>
        </row>
        <row r="8456">
          <cell r="H8456" t="str">
            <v/>
          </cell>
        </row>
        <row r="8457">
          <cell r="H8457" t="str">
            <v/>
          </cell>
        </row>
        <row r="8458">
          <cell r="H8458" t="str">
            <v/>
          </cell>
        </row>
        <row r="8459">
          <cell r="H8459" t="str">
            <v/>
          </cell>
        </row>
        <row r="8460">
          <cell r="H8460" t="str">
            <v/>
          </cell>
        </row>
        <row r="8461">
          <cell r="H8461" t="str">
            <v/>
          </cell>
        </row>
        <row r="8462">
          <cell r="H8462" t="str">
            <v/>
          </cell>
        </row>
        <row r="8463">
          <cell r="H8463" t="str">
            <v/>
          </cell>
        </row>
        <row r="8464">
          <cell r="H8464" t="str">
            <v/>
          </cell>
        </row>
        <row r="8465">
          <cell r="H8465" t="str">
            <v/>
          </cell>
        </row>
        <row r="8466">
          <cell r="H8466" t="str">
            <v/>
          </cell>
        </row>
        <row r="8467">
          <cell r="H8467" t="str">
            <v/>
          </cell>
        </row>
        <row r="8468">
          <cell r="H8468" t="str">
            <v/>
          </cell>
        </row>
        <row r="8469">
          <cell r="H8469" t="str">
            <v/>
          </cell>
        </row>
        <row r="8470">
          <cell r="H8470" t="str">
            <v/>
          </cell>
        </row>
        <row r="8471">
          <cell r="H8471" t="str">
            <v/>
          </cell>
        </row>
        <row r="8472">
          <cell r="H8472" t="str">
            <v/>
          </cell>
        </row>
        <row r="8473">
          <cell r="A8473" t="str">
            <v>ITEM  - PÁGINA 1</v>
          </cell>
        </row>
        <row r="8474">
          <cell r="H8474" t="str">
            <v/>
          </cell>
        </row>
        <row r="8475">
          <cell r="H8475" t="str">
            <v/>
          </cell>
        </row>
        <row r="8476">
          <cell r="H8476" t="str">
            <v/>
          </cell>
        </row>
        <row r="8477">
          <cell r="H8477" t="str">
            <v/>
          </cell>
        </row>
        <row r="8478">
          <cell r="H8478" t="str">
            <v/>
          </cell>
        </row>
        <row r="8479">
          <cell r="H8479" t="str">
            <v/>
          </cell>
        </row>
        <row r="8480">
          <cell r="H8480" t="str">
            <v/>
          </cell>
        </row>
        <row r="8481">
          <cell r="H8481" t="str">
            <v/>
          </cell>
        </row>
        <row r="8482">
          <cell r="H8482" t="str">
            <v/>
          </cell>
        </row>
        <row r="8483">
          <cell r="H8483" t="str">
            <v/>
          </cell>
        </row>
        <row r="8484">
          <cell r="H8484" t="str">
            <v/>
          </cell>
        </row>
        <row r="8485">
          <cell r="H8485" t="str">
            <v/>
          </cell>
        </row>
        <row r="8486">
          <cell r="H8486" t="str">
            <v/>
          </cell>
        </row>
        <row r="8487">
          <cell r="H8487" t="str">
            <v/>
          </cell>
        </row>
        <row r="8488">
          <cell r="H8488" t="str">
            <v/>
          </cell>
        </row>
        <row r="8489">
          <cell r="H8489" t="str">
            <v/>
          </cell>
        </row>
        <row r="8490">
          <cell r="H8490" t="str">
            <v/>
          </cell>
        </row>
        <row r="8491">
          <cell r="A8491" t="str">
            <v xml:space="preserve">TOTAL CANTIDAD ITEM </v>
          </cell>
          <cell r="H8491" t="str">
            <v/>
          </cell>
        </row>
        <row r="8492">
          <cell r="A8492" t="str">
            <v>INSERTE PLANO, GRÁFICO O ESQUEMA AQUÍ</v>
          </cell>
        </row>
        <row r="8515">
          <cell r="B8515" t="str">
            <v>JOHNATAN DE JESÚS ATEHORTÚA LONDOÑO</v>
          </cell>
        </row>
        <row r="8516">
          <cell r="B8516" t="str">
            <v xml:space="preserve">PROFESIONAL DE APOYO </v>
          </cell>
        </row>
        <row r="8517">
          <cell r="B8517" t="str">
            <v xml:space="preserve">SECRETARÍA DE PLANEACIÓN Y DESARROLLO TERRITORIAL </v>
          </cell>
        </row>
        <row r="8518">
          <cell r="B8518" t="str">
            <v>M.P. 05202 - 396667 ANT</v>
          </cell>
          <cell r="C8518" t="str">
            <v>ITEM  - PÁGINA 2</v>
          </cell>
        </row>
        <row r="8519">
          <cell r="A8519" t="str">
            <v>DEPARTAMENTO DE ANTIOQUIA</v>
          </cell>
        </row>
        <row r="8520">
          <cell r="A8520" t="str">
            <v>MUNICIPIO DE YARUMAL</v>
          </cell>
        </row>
        <row r="8521">
          <cell r="A8521" t="str">
            <v xml:space="preserve">PROYECTO: MEJORAMIENTO DE VÍAS TERCIARIAS EN EL MUNICIPIO DE YARUMAL ANTIOQUIA </v>
          </cell>
        </row>
        <row r="8523">
          <cell r="A8523" t="str">
            <v>MEMORIAS DE OBRA</v>
          </cell>
        </row>
        <row r="8525">
          <cell r="A8525" t="str">
            <v>ITEM</v>
          </cell>
          <cell r="B8525" t="str">
            <v>DESCRIPCIÓN</v>
          </cell>
          <cell r="G8525" t="str">
            <v>UNIDAD</v>
          </cell>
          <cell r="H8525" t="str">
            <v>CANTIDAD</v>
          </cell>
        </row>
        <row r="8526">
          <cell r="B8526" t="str">
            <v/>
          </cell>
          <cell r="G8526" t="str">
            <v/>
          </cell>
          <cell r="H8526" t="str">
            <v/>
          </cell>
        </row>
        <row r="8528">
          <cell r="A8528" t="str">
            <v>DETALLE</v>
          </cell>
          <cell r="C8528" t="str">
            <v>FACTOR</v>
          </cell>
          <cell r="D8528" t="str">
            <v>CANTIDAD</v>
          </cell>
          <cell r="E8528" t="str">
            <v>A (ML)</v>
          </cell>
          <cell r="F8528" t="str">
            <v>B (M2)</v>
          </cell>
          <cell r="G8528" t="str">
            <v>C (M3)</v>
          </cell>
          <cell r="H8528" t="str">
            <v>TOTAL</v>
          </cell>
        </row>
        <row r="8529">
          <cell r="H8529" t="str">
            <v/>
          </cell>
        </row>
        <row r="8530">
          <cell r="H8530" t="str">
            <v/>
          </cell>
        </row>
        <row r="8531">
          <cell r="H8531" t="str">
            <v/>
          </cell>
        </row>
        <row r="8532">
          <cell r="H8532" t="str">
            <v/>
          </cell>
        </row>
        <row r="8533">
          <cell r="H8533" t="str">
            <v/>
          </cell>
        </row>
        <row r="8534">
          <cell r="H8534" t="str">
            <v/>
          </cell>
        </row>
        <row r="8535">
          <cell r="H8535" t="str">
            <v/>
          </cell>
        </row>
        <row r="8536">
          <cell r="H8536" t="str">
            <v/>
          </cell>
        </row>
        <row r="8537">
          <cell r="H8537" t="str">
            <v/>
          </cell>
        </row>
        <row r="8538">
          <cell r="H8538" t="str">
            <v/>
          </cell>
        </row>
        <row r="8539">
          <cell r="H8539" t="str">
            <v/>
          </cell>
        </row>
        <row r="8540">
          <cell r="H8540" t="str">
            <v/>
          </cell>
        </row>
        <row r="8541">
          <cell r="H8541" t="str">
            <v/>
          </cell>
        </row>
        <row r="8542">
          <cell r="H8542" t="str">
            <v/>
          </cell>
        </row>
        <row r="8543">
          <cell r="H8543" t="str">
            <v/>
          </cell>
        </row>
        <row r="8544">
          <cell r="H8544" t="str">
            <v/>
          </cell>
        </row>
        <row r="8545">
          <cell r="H8545" t="str">
            <v/>
          </cell>
        </row>
        <row r="8546">
          <cell r="H8546" t="str">
            <v/>
          </cell>
        </row>
        <row r="8547">
          <cell r="H8547" t="str">
            <v/>
          </cell>
        </row>
        <row r="8548">
          <cell r="H8548" t="str">
            <v/>
          </cell>
        </row>
        <row r="8549">
          <cell r="H8549" t="str">
            <v/>
          </cell>
        </row>
        <row r="8550">
          <cell r="H8550" t="str">
            <v/>
          </cell>
        </row>
        <row r="8551">
          <cell r="H8551" t="str">
            <v/>
          </cell>
        </row>
        <row r="8552">
          <cell r="H8552" t="str">
            <v/>
          </cell>
        </row>
        <row r="8553">
          <cell r="H8553" t="str">
            <v/>
          </cell>
        </row>
        <row r="8554">
          <cell r="H8554" t="str">
            <v/>
          </cell>
        </row>
        <row r="8555">
          <cell r="H8555" t="str">
            <v/>
          </cell>
        </row>
        <row r="8556">
          <cell r="H8556" t="str">
            <v/>
          </cell>
        </row>
        <row r="8557">
          <cell r="H8557" t="str">
            <v/>
          </cell>
        </row>
        <row r="8558">
          <cell r="H8558" t="str">
            <v/>
          </cell>
        </row>
        <row r="8559">
          <cell r="H8559" t="str">
            <v/>
          </cell>
        </row>
        <row r="8560">
          <cell r="A8560" t="str">
            <v>ITEM  - PÁGINA 1</v>
          </cell>
        </row>
        <row r="8561">
          <cell r="H8561" t="str">
            <v/>
          </cell>
        </row>
        <row r="8562">
          <cell r="H8562" t="str">
            <v/>
          </cell>
        </row>
        <row r="8563">
          <cell r="H8563" t="str">
            <v/>
          </cell>
        </row>
        <row r="8564">
          <cell r="H8564" t="str">
            <v/>
          </cell>
        </row>
        <row r="8565">
          <cell r="H8565" t="str">
            <v/>
          </cell>
        </row>
        <row r="8566">
          <cell r="H8566" t="str">
            <v/>
          </cell>
        </row>
        <row r="8567">
          <cell r="H8567" t="str">
            <v/>
          </cell>
        </row>
        <row r="8568">
          <cell r="H8568" t="str">
            <v/>
          </cell>
        </row>
        <row r="8569">
          <cell r="H8569" t="str">
            <v/>
          </cell>
        </row>
        <row r="8570">
          <cell r="H8570" t="str">
            <v/>
          </cell>
        </row>
        <row r="8571">
          <cell r="H8571" t="str">
            <v/>
          </cell>
        </row>
        <row r="8572">
          <cell r="H8572" t="str">
            <v/>
          </cell>
        </row>
        <row r="8573">
          <cell r="H8573" t="str">
            <v/>
          </cell>
        </row>
        <row r="8574">
          <cell r="H8574" t="str">
            <v/>
          </cell>
        </row>
        <row r="8575">
          <cell r="H8575" t="str">
            <v/>
          </cell>
        </row>
        <row r="8576">
          <cell r="H8576" t="str">
            <v/>
          </cell>
        </row>
        <row r="8577">
          <cell r="H8577" t="str">
            <v/>
          </cell>
        </row>
        <row r="8578">
          <cell r="A8578" t="str">
            <v xml:space="preserve">TOTAL CANTIDAD ITEM </v>
          </cell>
          <cell r="H8578" t="str">
            <v/>
          </cell>
        </row>
        <row r="8579">
          <cell r="A8579" t="str">
            <v>INSERTE PLANO, GRÁFICO O ESQUEMA AQUÍ</v>
          </cell>
        </row>
        <row r="8602">
          <cell r="B8602" t="str">
            <v>JOHNATAN DE JESÚS ATEHORTÚA LONDOÑO</v>
          </cell>
        </row>
        <row r="8603">
          <cell r="B8603" t="str">
            <v xml:space="preserve">PROFESIONAL DE APOYO </v>
          </cell>
        </row>
        <row r="8604">
          <cell r="B8604" t="str">
            <v xml:space="preserve">SECRETARÍA DE PLANEACIÓN Y DESARROLLO TERRITORIAL </v>
          </cell>
        </row>
        <row r="8605">
          <cell r="B8605" t="str">
            <v>M.P. 05202 - 396667 ANT</v>
          </cell>
          <cell r="C8605" t="str">
            <v>ITEM  - PÁGINA 2</v>
          </cell>
        </row>
        <row r="8606">
          <cell r="A8606" t="str">
            <v>DEPARTAMENTO DE ANTIOQUIA</v>
          </cell>
        </row>
        <row r="8607">
          <cell r="A8607" t="str">
            <v>MUNICIPIO DE YARUMAL</v>
          </cell>
        </row>
        <row r="8608">
          <cell r="A8608" t="str">
            <v xml:space="preserve">PROYECTO: MEJORAMIENTO DE VÍAS TERCIARIAS EN EL MUNICIPIO DE YARUMAL ANTIOQUIA </v>
          </cell>
        </row>
        <row r="8610">
          <cell r="A8610" t="str">
            <v>MEMORIAS DE OBRA</v>
          </cell>
        </row>
        <row r="8612">
          <cell r="A8612" t="str">
            <v>ITEM</v>
          </cell>
          <cell r="B8612" t="str">
            <v>DESCRIPCIÓN</v>
          </cell>
          <cell r="G8612" t="str">
            <v>UNIDAD</v>
          </cell>
          <cell r="H8612" t="str">
            <v>CANTIDAD</v>
          </cell>
        </row>
        <row r="8613">
          <cell r="B8613" t="str">
            <v/>
          </cell>
          <cell r="G8613" t="str">
            <v/>
          </cell>
          <cell r="H8613" t="str">
            <v/>
          </cell>
        </row>
        <row r="8615">
          <cell r="A8615" t="str">
            <v>DETALLE</v>
          </cell>
          <cell r="C8615" t="str">
            <v>FACTOR</v>
          </cell>
          <cell r="D8615" t="str">
            <v>CANTIDAD</v>
          </cell>
          <cell r="E8615" t="str">
            <v>A (ML)</v>
          </cell>
          <cell r="F8615" t="str">
            <v>B (M2)</v>
          </cell>
          <cell r="G8615" t="str">
            <v>C (M3)</v>
          </cell>
          <cell r="H8615" t="str">
            <v>TOTAL</v>
          </cell>
        </row>
        <row r="8616">
          <cell r="H8616" t="str">
            <v/>
          </cell>
        </row>
        <row r="8617">
          <cell r="H8617" t="str">
            <v/>
          </cell>
        </row>
        <row r="8618">
          <cell r="H8618" t="str">
            <v/>
          </cell>
        </row>
        <row r="8619">
          <cell r="H8619" t="str">
            <v/>
          </cell>
        </row>
        <row r="8620">
          <cell r="H8620" t="str">
            <v/>
          </cell>
        </row>
        <row r="8621">
          <cell r="H8621" t="str">
            <v/>
          </cell>
        </row>
        <row r="8622">
          <cell r="H8622" t="str">
            <v/>
          </cell>
        </row>
        <row r="8623">
          <cell r="H8623" t="str">
            <v/>
          </cell>
        </row>
        <row r="8624">
          <cell r="H8624" t="str">
            <v/>
          </cell>
        </row>
        <row r="8625">
          <cell r="H8625" t="str">
            <v/>
          </cell>
        </row>
        <row r="8626">
          <cell r="H8626" t="str">
            <v/>
          </cell>
        </row>
        <row r="8627">
          <cell r="H8627" t="str">
            <v/>
          </cell>
        </row>
        <row r="8628">
          <cell r="H8628" t="str">
            <v/>
          </cell>
        </row>
        <row r="8629">
          <cell r="H8629" t="str">
            <v/>
          </cell>
        </row>
        <row r="8630">
          <cell r="H8630" t="str">
            <v/>
          </cell>
        </row>
        <row r="8631">
          <cell r="H8631" t="str">
            <v/>
          </cell>
        </row>
        <row r="8632">
          <cell r="H8632" t="str">
            <v/>
          </cell>
        </row>
        <row r="8633">
          <cell r="H8633" t="str">
            <v/>
          </cell>
        </row>
        <row r="8634">
          <cell r="H8634" t="str">
            <v/>
          </cell>
        </row>
        <row r="8635">
          <cell r="H8635" t="str">
            <v/>
          </cell>
        </row>
        <row r="8636">
          <cell r="H8636" t="str">
            <v/>
          </cell>
        </row>
        <row r="8637">
          <cell r="H8637" t="str">
            <v/>
          </cell>
        </row>
        <row r="8638">
          <cell r="H8638" t="str">
            <v/>
          </cell>
        </row>
        <row r="8639">
          <cell r="H8639" t="str">
            <v/>
          </cell>
        </row>
        <row r="8640">
          <cell r="H8640" t="str">
            <v/>
          </cell>
        </row>
        <row r="8641">
          <cell r="H8641" t="str">
            <v/>
          </cell>
        </row>
        <row r="8642">
          <cell r="H8642" t="str">
            <v/>
          </cell>
        </row>
        <row r="8643">
          <cell r="H8643" t="str">
            <v/>
          </cell>
        </row>
        <row r="8644">
          <cell r="H8644" t="str">
            <v/>
          </cell>
        </row>
        <row r="8645">
          <cell r="H8645" t="str">
            <v/>
          </cell>
        </row>
        <row r="8646">
          <cell r="H8646" t="str">
            <v/>
          </cell>
        </row>
        <row r="8647">
          <cell r="A8647" t="str">
            <v>ITEM  - PÁGINA 1</v>
          </cell>
        </row>
        <row r="8648">
          <cell r="H8648" t="str">
            <v/>
          </cell>
        </row>
        <row r="8649">
          <cell r="H8649" t="str">
            <v/>
          </cell>
        </row>
        <row r="8650">
          <cell r="H8650" t="str">
            <v/>
          </cell>
        </row>
        <row r="8651">
          <cell r="H8651" t="str">
            <v/>
          </cell>
        </row>
        <row r="8652">
          <cell r="H8652" t="str">
            <v/>
          </cell>
        </row>
        <row r="8653">
          <cell r="H8653" t="str">
            <v/>
          </cell>
        </row>
        <row r="8654">
          <cell r="H8654" t="str">
            <v/>
          </cell>
        </row>
        <row r="8655">
          <cell r="H8655" t="str">
            <v/>
          </cell>
        </row>
        <row r="8656">
          <cell r="H8656" t="str">
            <v/>
          </cell>
        </row>
        <row r="8657">
          <cell r="H8657" t="str">
            <v/>
          </cell>
        </row>
        <row r="8658">
          <cell r="H8658" t="str">
            <v/>
          </cell>
        </row>
        <row r="8659">
          <cell r="H8659" t="str">
            <v/>
          </cell>
        </row>
        <row r="8660">
          <cell r="H8660" t="str">
            <v/>
          </cell>
        </row>
        <row r="8661">
          <cell r="H8661" t="str">
            <v/>
          </cell>
        </row>
        <row r="8662">
          <cell r="H8662" t="str">
            <v/>
          </cell>
        </row>
        <row r="8663">
          <cell r="H8663" t="str">
            <v/>
          </cell>
        </row>
        <row r="8664">
          <cell r="H8664" t="str">
            <v/>
          </cell>
        </row>
        <row r="8665">
          <cell r="A8665" t="str">
            <v xml:space="preserve">TOTAL CANTIDAD ITEM </v>
          </cell>
          <cell r="H8665" t="str">
            <v/>
          </cell>
        </row>
        <row r="8666">
          <cell r="A8666" t="str">
            <v>INSERTE PLANO, GRÁFICO O ESQUEMA AQUÍ</v>
          </cell>
        </row>
        <row r="8689">
          <cell r="B8689" t="str">
            <v>JOHNATAN DE JESÚS ATEHORTÚA LONDOÑO</v>
          </cell>
        </row>
        <row r="8690">
          <cell r="B8690" t="str">
            <v xml:space="preserve">PROFESIONAL DE APOYO </v>
          </cell>
        </row>
        <row r="8691">
          <cell r="B8691" t="str">
            <v xml:space="preserve">SECRETARÍA DE PLANEACIÓN Y DESARROLLO TERRITORIAL </v>
          </cell>
        </row>
        <row r="8692">
          <cell r="B8692" t="str">
            <v>M.P. 05202 - 396667 ANT</v>
          </cell>
          <cell r="C8692" t="str">
            <v>ITEM  - PÁGINA 2</v>
          </cell>
        </row>
        <row r="8693">
          <cell r="A8693" t="str">
            <v>DEPARTAMENTO DE ANTIOQUIA</v>
          </cell>
        </row>
        <row r="8694">
          <cell r="A8694" t="str">
            <v>MUNICIPIO DE YARUMAL</v>
          </cell>
        </row>
        <row r="8695">
          <cell r="A8695" t="str">
            <v xml:space="preserve">PROYECTO: MEJORAMIENTO DE VÍAS TERCIARIAS EN EL MUNICIPIO DE YARUMAL ANTIOQUIA </v>
          </cell>
        </row>
        <row r="8697">
          <cell r="A8697" t="str">
            <v>MEMORIAS DE OBRA</v>
          </cell>
        </row>
        <row r="8699">
          <cell r="A8699" t="str">
            <v>ITEM</v>
          </cell>
          <cell r="B8699" t="str">
            <v>DESCRIPCIÓN</v>
          </cell>
          <cell r="G8699" t="str">
            <v>UNIDAD</v>
          </cell>
          <cell r="H8699" t="str">
            <v>CANTIDAD</v>
          </cell>
        </row>
        <row r="8700">
          <cell r="B8700" t="str">
            <v/>
          </cell>
          <cell r="G8700" t="str">
            <v/>
          </cell>
          <cell r="H8700" t="str">
            <v/>
          </cell>
        </row>
        <row r="8702">
          <cell r="A8702" t="str">
            <v>DETALLE</v>
          </cell>
          <cell r="C8702" t="str">
            <v>FACTOR</v>
          </cell>
          <cell r="D8702" t="str">
            <v>CANTIDAD</v>
          </cell>
          <cell r="E8702" t="str">
            <v>A (ML)</v>
          </cell>
          <cell r="F8702" t="str">
            <v>B (M2)</v>
          </cell>
          <cell r="G8702" t="str">
            <v>C (M3)</v>
          </cell>
          <cell r="H8702" t="str">
            <v>TOTAL</v>
          </cell>
        </row>
        <row r="8703">
          <cell r="H8703" t="str">
            <v/>
          </cell>
        </row>
        <row r="8704">
          <cell r="H8704" t="str">
            <v/>
          </cell>
        </row>
        <row r="8705">
          <cell r="H8705" t="str">
            <v/>
          </cell>
        </row>
        <row r="8706">
          <cell r="H8706" t="str">
            <v/>
          </cell>
        </row>
        <row r="8707">
          <cell r="H8707" t="str">
            <v/>
          </cell>
        </row>
        <row r="8708">
          <cell r="H8708" t="str">
            <v/>
          </cell>
        </row>
        <row r="8709">
          <cell r="H8709" t="str">
            <v/>
          </cell>
        </row>
        <row r="8710">
          <cell r="H8710" t="str">
            <v/>
          </cell>
        </row>
        <row r="8711">
          <cell r="H8711" t="str">
            <v/>
          </cell>
        </row>
        <row r="8712">
          <cell r="H8712" t="str">
            <v/>
          </cell>
        </row>
        <row r="8713">
          <cell r="H8713" t="str">
            <v/>
          </cell>
        </row>
        <row r="8714">
          <cell r="H8714" t="str">
            <v/>
          </cell>
        </row>
        <row r="8715">
          <cell r="H8715" t="str">
            <v/>
          </cell>
        </row>
        <row r="8716">
          <cell r="H8716" t="str">
            <v/>
          </cell>
        </row>
        <row r="8717">
          <cell r="H8717" t="str">
            <v/>
          </cell>
        </row>
        <row r="8718">
          <cell r="H8718" t="str">
            <v/>
          </cell>
        </row>
        <row r="8719">
          <cell r="H8719" t="str">
            <v/>
          </cell>
        </row>
        <row r="8720">
          <cell r="H8720" t="str">
            <v/>
          </cell>
        </row>
        <row r="8721">
          <cell r="H8721" t="str">
            <v/>
          </cell>
        </row>
        <row r="8722">
          <cell r="H8722" t="str">
            <v/>
          </cell>
        </row>
        <row r="8723">
          <cell r="H8723" t="str">
            <v/>
          </cell>
        </row>
        <row r="8724">
          <cell r="H8724" t="str">
            <v/>
          </cell>
        </row>
        <row r="8725">
          <cell r="H8725" t="str">
            <v/>
          </cell>
        </row>
        <row r="8726">
          <cell r="H8726" t="str">
            <v/>
          </cell>
        </row>
        <row r="8727">
          <cell r="H8727" t="str">
            <v/>
          </cell>
        </row>
        <row r="8728">
          <cell r="H8728" t="str">
            <v/>
          </cell>
        </row>
        <row r="8729">
          <cell r="H8729" t="str">
            <v/>
          </cell>
        </row>
        <row r="8730">
          <cell r="H8730" t="str">
            <v/>
          </cell>
        </row>
        <row r="8731">
          <cell r="H8731" t="str">
            <v/>
          </cell>
        </row>
        <row r="8732">
          <cell r="H8732" t="str">
            <v/>
          </cell>
        </row>
        <row r="8733">
          <cell r="H8733" t="str">
            <v/>
          </cell>
        </row>
        <row r="8734">
          <cell r="A8734" t="str">
            <v>ITEM  - PÁGINA 1</v>
          </cell>
        </row>
        <row r="8735">
          <cell r="H8735" t="str">
            <v/>
          </cell>
        </row>
        <row r="8736">
          <cell r="H8736" t="str">
            <v/>
          </cell>
        </row>
        <row r="8737">
          <cell r="H8737" t="str">
            <v/>
          </cell>
        </row>
        <row r="8738">
          <cell r="H8738" t="str">
            <v/>
          </cell>
        </row>
        <row r="8739">
          <cell r="H8739" t="str">
            <v/>
          </cell>
        </row>
        <row r="8740">
          <cell r="H8740" t="str">
            <v/>
          </cell>
        </row>
        <row r="8741">
          <cell r="H8741" t="str">
            <v/>
          </cell>
        </row>
        <row r="8742">
          <cell r="H8742" t="str">
            <v/>
          </cell>
        </row>
        <row r="8743">
          <cell r="H8743" t="str">
            <v/>
          </cell>
        </row>
        <row r="8744">
          <cell r="H8744" t="str">
            <v/>
          </cell>
        </row>
        <row r="8745">
          <cell r="H8745" t="str">
            <v/>
          </cell>
        </row>
        <row r="8746">
          <cell r="H8746" t="str">
            <v/>
          </cell>
        </row>
        <row r="8747">
          <cell r="H8747" t="str">
            <v/>
          </cell>
        </row>
        <row r="8748">
          <cell r="H8748" t="str">
            <v/>
          </cell>
        </row>
        <row r="8749">
          <cell r="H8749" t="str">
            <v/>
          </cell>
        </row>
        <row r="8750">
          <cell r="H8750" t="str">
            <v/>
          </cell>
        </row>
        <row r="8751">
          <cell r="H8751" t="str">
            <v/>
          </cell>
        </row>
        <row r="8752">
          <cell r="A8752" t="str">
            <v xml:space="preserve">TOTAL CANTIDAD ITEM </v>
          </cell>
          <cell r="H8752" t="str">
            <v/>
          </cell>
        </row>
        <row r="8753">
          <cell r="A8753" t="str">
            <v>INSERTE PLANO, GRÁFICO O ESQUEMA AQUÍ</v>
          </cell>
        </row>
        <row r="8776">
          <cell r="B8776" t="str">
            <v>JOHNATAN DE JESÚS ATEHORTÚA LONDOÑO</v>
          </cell>
        </row>
        <row r="8777">
          <cell r="B8777" t="str">
            <v xml:space="preserve">PROFESIONAL DE APOYO </v>
          </cell>
        </row>
        <row r="8778">
          <cell r="B8778" t="str">
            <v xml:space="preserve">SECRETARÍA DE PLANEACIÓN Y DESARROLLO TERRITORIAL </v>
          </cell>
        </row>
        <row r="8779">
          <cell r="B8779" t="str">
            <v>M.P. 05202 - 396667 ANT</v>
          </cell>
          <cell r="C8779" t="str">
            <v>ITEM  - PÁGINA 2</v>
          </cell>
        </row>
        <row r="8780">
          <cell r="A8780" t="str">
            <v>DEPARTAMENTO DE ANTIOQUIA</v>
          </cell>
        </row>
        <row r="8781">
          <cell r="A8781" t="str">
            <v>MUNICIPIO DE YARUMAL</v>
          </cell>
        </row>
        <row r="8782">
          <cell r="A8782" t="str">
            <v xml:space="preserve">PROYECTO: MEJORAMIENTO DE VÍAS TERCIARIAS EN EL MUNICIPIO DE YARUMAL ANTIOQUIA </v>
          </cell>
        </row>
        <row r="8784">
          <cell r="A8784" t="str">
            <v>MEMORIAS DE OBRA</v>
          </cell>
        </row>
        <row r="8786">
          <cell r="A8786" t="str">
            <v>ITEM</v>
          </cell>
          <cell r="B8786" t="str">
            <v>DESCRIPCIÓN</v>
          </cell>
          <cell r="G8786" t="str">
            <v>UNIDAD</v>
          </cell>
          <cell r="H8786" t="str">
            <v>CANTIDAD</v>
          </cell>
        </row>
        <row r="8787">
          <cell r="B8787" t="str">
            <v/>
          </cell>
          <cell r="G8787" t="str">
            <v/>
          </cell>
          <cell r="H8787" t="str">
            <v/>
          </cell>
        </row>
        <row r="8789">
          <cell r="A8789" t="str">
            <v>DETALLE</v>
          </cell>
          <cell r="C8789" t="str">
            <v>FACTOR</v>
          </cell>
          <cell r="D8789" t="str">
            <v>CANTIDAD</v>
          </cell>
          <cell r="E8789" t="str">
            <v>A (ML)</v>
          </cell>
          <cell r="F8789" t="str">
            <v>B (M2)</v>
          </cell>
          <cell r="G8789" t="str">
            <v>C (M3)</v>
          </cell>
          <cell r="H8789" t="str">
            <v>TOTAL</v>
          </cell>
        </row>
        <row r="8790">
          <cell r="H8790" t="str">
            <v/>
          </cell>
        </row>
        <row r="8791">
          <cell r="H8791" t="str">
            <v/>
          </cell>
        </row>
        <row r="8792">
          <cell r="H8792" t="str">
            <v/>
          </cell>
        </row>
        <row r="8793">
          <cell r="H8793" t="str">
            <v/>
          </cell>
        </row>
        <row r="8794">
          <cell r="H8794" t="str">
            <v/>
          </cell>
        </row>
        <row r="8795">
          <cell r="H8795" t="str">
            <v/>
          </cell>
        </row>
        <row r="8796">
          <cell r="H8796" t="str">
            <v/>
          </cell>
        </row>
        <row r="8797">
          <cell r="H8797" t="str">
            <v/>
          </cell>
        </row>
        <row r="8798">
          <cell r="H8798" t="str">
            <v/>
          </cell>
        </row>
        <row r="8799">
          <cell r="H8799" t="str">
            <v/>
          </cell>
        </row>
        <row r="8800">
          <cell r="H8800" t="str">
            <v/>
          </cell>
        </row>
        <row r="8801">
          <cell r="H8801" t="str">
            <v/>
          </cell>
        </row>
        <row r="8802">
          <cell r="H8802" t="str">
            <v/>
          </cell>
        </row>
        <row r="8803">
          <cell r="H8803" t="str">
            <v/>
          </cell>
        </row>
        <row r="8804">
          <cell r="H8804" t="str">
            <v/>
          </cell>
        </row>
        <row r="8805">
          <cell r="H8805" t="str">
            <v/>
          </cell>
        </row>
        <row r="8806">
          <cell r="H8806" t="str">
            <v/>
          </cell>
        </row>
        <row r="8807">
          <cell r="H8807" t="str">
            <v/>
          </cell>
        </row>
        <row r="8808">
          <cell r="H8808" t="str">
            <v/>
          </cell>
        </row>
        <row r="8809">
          <cell r="H8809" t="str">
            <v/>
          </cell>
        </row>
        <row r="8810">
          <cell r="H8810" t="str">
            <v/>
          </cell>
        </row>
        <row r="8811">
          <cell r="H8811" t="str">
            <v/>
          </cell>
        </row>
        <row r="8812">
          <cell r="H8812" t="str">
            <v/>
          </cell>
        </row>
        <row r="8813">
          <cell r="H8813" t="str">
            <v/>
          </cell>
        </row>
        <row r="8814">
          <cell r="H8814" t="str">
            <v/>
          </cell>
        </row>
        <row r="8815">
          <cell r="H8815" t="str">
            <v/>
          </cell>
        </row>
        <row r="8816">
          <cell r="H8816" t="str">
            <v/>
          </cell>
        </row>
        <row r="8817">
          <cell r="H8817" t="str">
            <v/>
          </cell>
        </row>
        <row r="8818">
          <cell r="H8818" t="str">
            <v/>
          </cell>
        </row>
        <row r="8819">
          <cell r="H8819" t="str">
            <v/>
          </cell>
        </row>
        <row r="8820">
          <cell r="H8820" t="str">
            <v/>
          </cell>
        </row>
        <row r="8821">
          <cell r="A8821" t="str">
            <v>ITEM  - PÁGINA 1</v>
          </cell>
        </row>
        <row r="8822">
          <cell r="H8822" t="str">
            <v/>
          </cell>
        </row>
        <row r="8823">
          <cell r="H8823" t="str">
            <v/>
          </cell>
        </row>
        <row r="8824">
          <cell r="H8824" t="str">
            <v/>
          </cell>
        </row>
        <row r="8825">
          <cell r="H8825" t="str">
            <v/>
          </cell>
        </row>
        <row r="8826">
          <cell r="H8826" t="str">
            <v/>
          </cell>
        </row>
        <row r="8827">
          <cell r="H8827" t="str">
            <v/>
          </cell>
        </row>
        <row r="8828">
          <cell r="H8828" t="str">
            <v/>
          </cell>
        </row>
        <row r="8829">
          <cell r="H8829" t="str">
            <v/>
          </cell>
        </row>
        <row r="8830">
          <cell r="H8830" t="str">
            <v/>
          </cell>
        </row>
        <row r="8831">
          <cell r="H8831" t="str">
            <v/>
          </cell>
        </row>
        <row r="8832">
          <cell r="H8832" t="str">
            <v/>
          </cell>
        </row>
        <row r="8833">
          <cell r="H8833" t="str">
            <v/>
          </cell>
        </row>
        <row r="8834">
          <cell r="H8834" t="str">
            <v/>
          </cell>
        </row>
        <row r="8835">
          <cell r="H8835" t="str">
            <v/>
          </cell>
        </row>
        <row r="8836">
          <cell r="H8836" t="str">
            <v/>
          </cell>
        </row>
        <row r="8837">
          <cell r="H8837" t="str">
            <v/>
          </cell>
        </row>
        <row r="8838">
          <cell r="H8838" t="str">
            <v/>
          </cell>
        </row>
        <row r="8839">
          <cell r="A8839" t="str">
            <v xml:space="preserve">TOTAL CANTIDAD ITEM </v>
          </cell>
          <cell r="H8839" t="str">
            <v/>
          </cell>
        </row>
        <row r="8840">
          <cell r="A8840" t="str">
            <v>INSERTE PLANO, GRÁFICO O ESQUEMA AQUÍ</v>
          </cell>
        </row>
        <row r="8863">
          <cell r="B8863" t="str">
            <v>JOHNATAN DE JESÚS ATEHORTÚA LONDOÑO</v>
          </cell>
        </row>
        <row r="8864">
          <cell r="B8864" t="str">
            <v xml:space="preserve">PROFESIONAL DE APOYO </v>
          </cell>
        </row>
        <row r="8865">
          <cell r="B8865" t="str">
            <v xml:space="preserve">SECRETARÍA DE PLANEACIÓN Y DESARROLLO TERRITORIAL </v>
          </cell>
        </row>
        <row r="8866">
          <cell r="B8866" t="str">
            <v>M.P. 05202 - 396667 ANT</v>
          </cell>
          <cell r="C8866" t="str">
            <v>ITEM  - PÁGINA 2</v>
          </cell>
        </row>
        <row r="8867">
          <cell r="A8867" t="str">
            <v>DEPARTAMENTO DE ANTIOQUIA</v>
          </cell>
        </row>
        <row r="8868">
          <cell r="A8868" t="str">
            <v>MUNICIPIO DE YARUMAL</v>
          </cell>
        </row>
        <row r="8869">
          <cell r="A8869" t="str">
            <v xml:space="preserve">PROYECTO: MEJORAMIENTO DE VÍAS TERCIARIAS EN EL MUNICIPIO DE YARUMAL ANTIOQUIA </v>
          </cell>
        </row>
        <row r="8871">
          <cell r="A8871" t="str">
            <v>MEMORIAS DE OBRA</v>
          </cell>
        </row>
        <row r="8873">
          <cell r="A8873" t="str">
            <v>ITEM</v>
          </cell>
          <cell r="B8873" t="str">
            <v>DESCRIPCIÓN</v>
          </cell>
          <cell r="G8873" t="str">
            <v>UNIDAD</v>
          </cell>
          <cell r="H8873" t="str">
            <v>CANTIDAD</v>
          </cell>
        </row>
        <row r="8874">
          <cell r="B8874" t="str">
            <v/>
          </cell>
          <cell r="G8874" t="str">
            <v/>
          </cell>
          <cell r="H8874" t="str">
            <v/>
          </cell>
        </row>
        <row r="8876">
          <cell r="A8876" t="str">
            <v>DETALLE</v>
          </cell>
          <cell r="C8876" t="str">
            <v>FACTOR</v>
          </cell>
          <cell r="D8876" t="str">
            <v>CANTIDAD</v>
          </cell>
          <cell r="E8876" t="str">
            <v>A (ML)</v>
          </cell>
          <cell r="F8876" t="str">
            <v>B (M2)</v>
          </cell>
          <cell r="G8876" t="str">
            <v>C (M3)</v>
          </cell>
          <cell r="H8876" t="str">
            <v>TOTAL</v>
          </cell>
        </row>
        <row r="8877">
          <cell r="H8877" t="str">
            <v/>
          </cell>
        </row>
        <row r="8878">
          <cell r="H8878" t="str">
            <v/>
          </cell>
        </row>
        <row r="8879">
          <cell r="H8879" t="str">
            <v/>
          </cell>
        </row>
        <row r="8880">
          <cell r="H8880" t="str">
            <v/>
          </cell>
        </row>
        <row r="8881">
          <cell r="H8881" t="str">
            <v/>
          </cell>
        </row>
        <row r="8882">
          <cell r="H8882" t="str">
            <v/>
          </cell>
        </row>
        <row r="8883">
          <cell r="H8883" t="str">
            <v/>
          </cell>
        </row>
        <row r="8884">
          <cell r="H8884" t="str">
            <v/>
          </cell>
        </row>
        <row r="8885">
          <cell r="H8885" t="str">
            <v/>
          </cell>
        </row>
        <row r="8886">
          <cell r="H8886" t="str">
            <v/>
          </cell>
        </row>
        <row r="8887">
          <cell r="H8887" t="str">
            <v/>
          </cell>
        </row>
        <row r="8888">
          <cell r="H8888" t="str">
            <v/>
          </cell>
        </row>
        <row r="8889">
          <cell r="H8889" t="str">
            <v/>
          </cell>
        </row>
        <row r="8890">
          <cell r="H8890" t="str">
            <v/>
          </cell>
        </row>
        <row r="8891">
          <cell r="H8891" t="str">
            <v/>
          </cell>
        </row>
        <row r="8892">
          <cell r="H8892" t="str">
            <v/>
          </cell>
        </row>
        <row r="8893">
          <cell r="H8893" t="str">
            <v/>
          </cell>
        </row>
        <row r="8894">
          <cell r="H8894" t="str">
            <v/>
          </cell>
        </row>
        <row r="8895">
          <cell r="H8895" t="str">
            <v/>
          </cell>
        </row>
        <row r="8896">
          <cell r="H8896" t="str">
            <v/>
          </cell>
        </row>
        <row r="8897">
          <cell r="H8897" t="str">
            <v/>
          </cell>
        </row>
        <row r="8898">
          <cell r="H8898" t="str">
            <v/>
          </cell>
        </row>
        <row r="8899">
          <cell r="H8899" t="str">
            <v/>
          </cell>
        </row>
        <row r="8900">
          <cell r="H8900" t="str">
            <v/>
          </cell>
        </row>
        <row r="8901">
          <cell r="H8901" t="str">
            <v/>
          </cell>
        </row>
        <row r="8902">
          <cell r="H8902" t="str">
            <v/>
          </cell>
        </row>
        <row r="8903">
          <cell r="H8903" t="str">
            <v/>
          </cell>
        </row>
        <row r="8904">
          <cell r="H8904" t="str">
            <v/>
          </cell>
        </row>
        <row r="8905">
          <cell r="H8905" t="str">
            <v/>
          </cell>
        </row>
        <row r="8906">
          <cell r="H8906" t="str">
            <v/>
          </cell>
        </row>
        <row r="8907">
          <cell r="H8907" t="str">
            <v/>
          </cell>
        </row>
        <row r="8908">
          <cell r="A8908" t="str">
            <v>ITEM  - PÁGINA 1</v>
          </cell>
        </row>
        <row r="8909">
          <cell r="H8909" t="str">
            <v/>
          </cell>
        </row>
        <row r="8910">
          <cell r="H8910" t="str">
            <v/>
          </cell>
        </row>
        <row r="8911">
          <cell r="H8911" t="str">
            <v/>
          </cell>
        </row>
        <row r="8912">
          <cell r="H8912" t="str">
            <v/>
          </cell>
        </row>
        <row r="8913">
          <cell r="H8913" t="str">
            <v/>
          </cell>
        </row>
        <row r="8914">
          <cell r="H8914" t="str">
            <v/>
          </cell>
        </row>
        <row r="8915">
          <cell r="H8915" t="str">
            <v/>
          </cell>
        </row>
        <row r="8916">
          <cell r="H8916" t="str">
            <v/>
          </cell>
        </row>
        <row r="8917">
          <cell r="H8917" t="str">
            <v/>
          </cell>
        </row>
        <row r="8918">
          <cell r="H8918" t="str">
            <v/>
          </cell>
        </row>
        <row r="8919">
          <cell r="H8919" t="str">
            <v/>
          </cell>
        </row>
        <row r="8920">
          <cell r="H8920" t="str">
            <v/>
          </cell>
        </row>
        <row r="8921">
          <cell r="H8921" t="str">
            <v/>
          </cell>
        </row>
        <row r="8922">
          <cell r="H8922" t="str">
            <v/>
          </cell>
        </row>
        <row r="8923">
          <cell r="H8923" t="str">
            <v/>
          </cell>
        </row>
        <row r="8924">
          <cell r="H8924" t="str">
            <v/>
          </cell>
        </row>
        <row r="8925">
          <cell r="H8925" t="str">
            <v/>
          </cell>
        </row>
        <row r="8926">
          <cell r="A8926" t="str">
            <v xml:space="preserve">TOTAL CANTIDAD ITEM </v>
          </cell>
          <cell r="H8926" t="str">
            <v/>
          </cell>
        </row>
        <row r="8927">
          <cell r="A8927" t="str">
            <v>INSERTE PLANO, GRÁFICO O ESQUEMA AQUÍ</v>
          </cell>
        </row>
        <row r="8950">
          <cell r="B8950" t="str">
            <v>JOHNATAN DE JESÚS ATEHORTÚA LONDOÑO</v>
          </cell>
        </row>
        <row r="8951">
          <cell r="B8951" t="str">
            <v xml:space="preserve">PROFESIONAL DE APOYO </v>
          </cell>
        </row>
        <row r="8952">
          <cell r="B8952" t="str">
            <v xml:space="preserve">SECRETARÍA DE PLANEACIÓN Y DESARROLLO TERRITORIAL </v>
          </cell>
        </row>
        <row r="8953">
          <cell r="B8953" t="str">
            <v>M.P. 05202 - 396667 ANT</v>
          </cell>
          <cell r="C8953" t="str">
            <v>ITEM  - PÁGINA 2</v>
          </cell>
        </row>
        <row r="8954">
          <cell r="A8954" t="str">
            <v>DEPARTAMENTO DE ANTIOQUIA</v>
          </cell>
        </row>
        <row r="8955">
          <cell r="A8955" t="str">
            <v>MUNICIPIO DE YARUMAL</v>
          </cell>
        </row>
        <row r="8956">
          <cell r="A8956" t="str">
            <v xml:space="preserve">PROYECTO: MEJORAMIENTO DE VÍAS TERCIARIAS EN EL MUNICIPIO DE YARUMAL ANTIOQUIA </v>
          </cell>
        </row>
        <row r="8958">
          <cell r="A8958" t="str">
            <v>MEMORIAS DE OBRA</v>
          </cell>
        </row>
        <row r="8960">
          <cell r="A8960" t="str">
            <v>ITEM</v>
          </cell>
          <cell r="B8960" t="str">
            <v>DESCRIPCIÓN</v>
          </cell>
          <cell r="G8960" t="str">
            <v>UNIDAD</v>
          </cell>
          <cell r="H8960" t="str">
            <v>CANTIDAD</v>
          </cell>
        </row>
        <row r="8961">
          <cell r="B8961" t="str">
            <v/>
          </cell>
          <cell r="G8961" t="str">
            <v/>
          </cell>
          <cell r="H8961" t="str">
            <v/>
          </cell>
        </row>
        <row r="8963">
          <cell r="A8963" t="str">
            <v>DETALLE</v>
          </cell>
          <cell r="C8963" t="str">
            <v>FACTOR</v>
          </cell>
          <cell r="D8963" t="str">
            <v>CANTIDAD</v>
          </cell>
          <cell r="E8963" t="str">
            <v>A (ML)</v>
          </cell>
          <cell r="F8963" t="str">
            <v>B (M2)</v>
          </cell>
          <cell r="G8963" t="str">
            <v>C (M3)</v>
          </cell>
          <cell r="H8963" t="str">
            <v>TOTAL</v>
          </cell>
        </row>
        <row r="8964">
          <cell r="H8964" t="str">
            <v/>
          </cell>
        </row>
        <row r="8965">
          <cell r="H8965" t="str">
            <v/>
          </cell>
        </row>
        <row r="8966">
          <cell r="H8966" t="str">
            <v/>
          </cell>
        </row>
        <row r="8967">
          <cell r="H8967" t="str">
            <v/>
          </cell>
        </row>
        <row r="8968">
          <cell r="H8968" t="str">
            <v/>
          </cell>
        </row>
        <row r="8969">
          <cell r="H8969" t="str">
            <v/>
          </cell>
        </row>
        <row r="8970">
          <cell r="H8970" t="str">
            <v/>
          </cell>
        </row>
        <row r="8971">
          <cell r="H8971" t="str">
            <v/>
          </cell>
        </row>
        <row r="8972">
          <cell r="H8972" t="str">
            <v/>
          </cell>
        </row>
        <row r="8973">
          <cell r="H8973" t="str">
            <v/>
          </cell>
        </row>
        <row r="8974">
          <cell r="H8974" t="str">
            <v/>
          </cell>
        </row>
        <row r="8975">
          <cell r="H8975" t="str">
            <v/>
          </cell>
        </row>
        <row r="8976">
          <cell r="H8976" t="str">
            <v/>
          </cell>
        </row>
        <row r="8977">
          <cell r="H8977" t="str">
            <v/>
          </cell>
        </row>
        <row r="8978">
          <cell r="H8978" t="str">
            <v/>
          </cell>
        </row>
        <row r="8979">
          <cell r="H8979" t="str">
            <v/>
          </cell>
        </row>
        <row r="8980">
          <cell r="H8980" t="str">
            <v/>
          </cell>
        </row>
        <row r="8981">
          <cell r="H8981" t="str">
            <v/>
          </cell>
        </row>
        <row r="8982">
          <cell r="H8982" t="str">
            <v/>
          </cell>
        </row>
        <row r="8983">
          <cell r="H8983" t="str">
            <v/>
          </cell>
        </row>
        <row r="8984">
          <cell r="H8984" t="str">
            <v/>
          </cell>
        </row>
        <row r="8985">
          <cell r="H8985" t="str">
            <v/>
          </cell>
        </row>
        <row r="8986">
          <cell r="H8986" t="str">
            <v/>
          </cell>
        </row>
        <row r="8987">
          <cell r="H8987" t="str">
            <v/>
          </cell>
        </row>
        <row r="8988">
          <cell r="H8988" t="str">
            <v/>
          </cell>
        </row>
        <row r="8989">
          <cell r="H8989" t="str">
            <v/>
          </cell>
        </row>
        <row r="8990">
          <cell r="H8990" t="str">
            <v/>
          </cell>
        </row>
        <row r="8991">
          <cell r="H8991" t="str">
            <v/>
          </cell>
        </row>
        <row r="8992">
          <cell r="H8992" t="str">
            <v/>
          </cell>
        </row>
        <row r="8993">
          <cell r="H8993" t="str">
            <v/>
          </cell>
        </row>
        <row r="8994">
          <cell r="H8994" t="str">
            <v/>
          </cell>
        </row>
        <row r="8995">
          <cell r="A8995" t="str">
            <v>ITEM  - PÁGINA 1</v>
          </cell>
        </row>
        <row r="8996">
          <cell r="H8996" t="str">
            <v/>
          </cell>
        </row>
        <row r="8997">
          <cell r="H8997" t="str">
            <v/>
          </cell>
        </row>
        <row r="8998">
          <cell r="H8998" t="str">
            <v/>
          </cell>
        </row>
        <row r="8999">
          <cell r="H8999" t="str">
            <v/>
          </cell>
        </row>
        <row r="9000">
          <cell r="H9000" t="str">
            <v/>
          </cell>
        </row>
        <row r="9001">
          <cell r="H9001" t="str">
            <v/>
          </cell>
        </row>
        <row r="9002">
          <cell r="H9002" t="str">
            <v/>
          </cell>
        </row>
        <row r="9003">
          <cell r="H9003" t="str">
            <v/>
          </cell>
        </row>
        <row r="9004">
          <cell r="H9004" t="str">
            <v/>
          </cell>
        </row>
        <row r="9005">
          <cell r="H9005" t="str">
            <v/>
          </cell>
        </row>
        <row r="9006">
          <cell r="H9006" t="str">
            <v/>
          </cell>
        </row>
        <row r="9007">
          <cell r="H9007" t="str">
            <v/>
          </cell>
        </row>
        <row r="9008">
          <cell r="H9008" t="str">
            <v/>
          </cell>
        </row>
        <row r="9009">
          <cell r="H9009" t="str">
            <v/>
          </cell>
        </row>
        <row r="9010">
          <cell r="H9010" t="str">
            <v/>
          </cell>
        </row>
        <row r="9011">
          <cell r="H9011" t="str">
            <v/>
          </cell>
        </row>
        <row r="9012">
          <cell r="H9012" t="str">
            <v/>
          </cell>
        </row>
        <row r="9013">
          <cell r="A9013" t="str">
            <v xml:space="preserve">TOTAL CANTIDAD ITEM </v>
          </cell>
          <cell r="H9013" t="str">
            <v/>
          </cell>
        </row>
        <row r="9014">
          <cell r="A9014" t="str">
            <v>INSERTE PLANO, GRÁFICO O ESQUEMA AQUÍ</v>
          </cell>
        </row>
        <row r="9037">
          <cell r="B9037" t="str">
            <v>JOHNATAN DE JESÚS ATEHORTÚA LONDOÑO</v>
          </cell>
        </row>
        <row r="9038">
          <cell r="B9038" t="str">
            <v xml:space="preserve">PROFESIONAL DE APOYO </v>
          </cell>
        </row>
        <row r="9039">
          <cell r="B9039" t="str">
            <v xml:space="preserve">SECRETARÍA DE PLANEACIÓN Y DESARROLLO TERRITORIAL </v>
          </cell>
        </row>
        <row r="9040">
          <cell r="B9040" t="str">
            <v>M.P. 05202 - 396667 ANT</v>
          </cell>
          <cell r="C9040" t="str">
            <v>ITEM  - PÁGINA 2</v>
          </cell>
        </row>
        <row r="9041">
          <cell r="A9041" t="str">
            <v>DEPARTAMENTO DE ANTIOQUIA</v>
          </cell>
        </row>
        <row r="9042">
          <cell r="A9042" t="str">
            <v>MUNICIPIO DE YARUMAL</v>
          </cell>
        </row>
        <row r="9043">
          <cell r="A9043" t="str">
            <v xml:space="preserve">PROYECTO: MEJORAMIENTO DE VÍAS TERCIARIAS EN EL MUNICIPIO DE YARUMAL ANTIOQUIA </v>
          </cell>
        </row>
        <row r="9045">
          <cell r="A9045" t="str">
            <v>MEMORIAS DE OBRA</v>
          </cell>
        </row>
        <row r="9047">
          <cell r="A9047" t="str">
            <v>ITEM</v>
          </cell>
          <cell r="B9047" t="str">
            <v>DESCRIPCIÓN</v>
          </cell>
          <cell r="G9047" t="str">
            <v>UNIDAD</v>
          </cell>
          <cell r="H9047" t="str">
            <v>CANTIDAD</v>
          </cell>
        </row>
        <row r="9048">
          <cell r="B9048" t="str">
            <v/>
          </cell>
          <cell r="G9048" t="str">
            <v/>
          </cell>
          <cell r="H9048" t="str">
            <v/>
          </cell>
        </row>
        <row r="9050">
          <cell r="A9050" t="str">
            <v>DETALLE</v>
          </cell>
          <cell r="C9050" t="str">
            <v>FACTOR</v>
          </cell>
          <cell r="D9050" t="str">
            <v>CANTIDAD</v>
          </cell>
          <cell r="E9050" t="str">
            <v>A (ML)</v>
          </cell>
          <cell r="F9050" t="str">
            <v>B (M2)</v>
          </cell>
          <cell r="G9050" t="str">
            <v>C (M3)</v>
          </cell>
          <cell r="H9050" t="str">
            <v>TOTAL</v>
          </cell>
        </row>
        <row r="9051">
          <cell r="H9051" t="str">
            <v/>
          </cell>
        </row>
        <row r="9052">
          <cell r="H9052" t="str">
            <v/>
          </cell>
        </row>
        <row r="9053">
          <cell r="H9053" t="str">
            <v/>
          </cell>
        </row>
        <row r="9054">
          <cell r="H9054" t="str">
            <v/>
          </cell>
        </row>
        <row r="9055">
          <cell r="H9055" t="str">
            <v/>
          </cell>
        </row>
        <row r="9056">
          <cell r="H9056" t="str">
            <v/>
          </cell>
        </row>
        <row r="9057">
          <cell r="H9057" t="str">
            <v/>
          </cell>
        </row>
        <row r="9058">
          <cell r="H9058" t="str">
            <v/>
          </cell>
        </row>
        <row r="9059">
          <cell r="H9059" t="str">
            <v/>
          </cell>
        </row>
        <row r="9060">
          <cell r="H9060" t="str">
            <v/>
          </cell>
        </row>
        <row r="9061">
          <cell r="H9061" t="str">
            <v/>
          </cell>
        </row>
        <row r="9062">
          <cell r="H9062" t="str">
            <v/>
          </cell>
        </row>
        <row r="9063">
          <cell r="H9063" t="str">
            <v/>
          </cell>
        </row>
        <row r="9064">
          <cell r="H9064" t="str">
            <v/>
          </cell>
        </row>
        <row r="9065">
          <cell r="H9065" t="str">
            <v/>
          </cell>
        </row>
        <row r="9066">
          <cell r="H9066" t="str">
            <v/>
          </cell>
        </row>
        <row r="9067">
          <cell r="H9067" t="str">
            <v/>
          </cell>
        </row>
        <row r="9068">
          <cell r="H9068" t="str">
            <v/>
          </cell>
        </row>
        <row r="9069">
          <cell r="H9069" t="str">
            <v/>
          </cell>
        </row>
        <row r="9070">
          <cell r="H9070" t="str">
            <v/>
          </cell>
        </row>
        <row r="9071">
          <cell r="H9071" t="str">
            <v/>
          </cell>
        </row>
        <row r="9072">
          <cell r="H9072" t="str">
            <v/>
          </cell>
        </row>
        <row r="9073">
          <cell r="H9073" t="str">
            <v/>
          </cell>
        </row>
        <row r="9074">
          <cell r="H9074" t="str">
            <v/>
          </cell>
        </row>
        <row r="9075">
          <cell r="H9075" t="str">
            <v/>
          </cell>
        </row>
        <row r="9076">
          <cell r="H9076" t="str">
            <v/>
          </cell>
        </row>
        <row r="9077">
          <cell r="H9077" t="str">
            <v/>
          </cell>
        </row>
        <row r="9078">
          <cell r="H9078" t="str">
            <v/>
          </cell>
        </row>
        <row r="9079">
          <cell r="H9079" t="str">
            <v/>
          </cell>
        </row>
        <row r="9080">
          <cell r="H9080" t="str">
            <v/>
          </cell>
        </row>
        <row r="9081">
          <cell r="H9081" t="str">
            <v/>
          </cell>
        </row>
        <row r="9082">
          <cell r="A9082" t="str">
            <v>ITEM  - PÁGINA 1</v>
          </cell>
        </row>
        <row r="9083">
          <cell r="H9083" t="str">
            <v/>
          </cell>
        </row>
        <row r="9084">
          <cell r="H9084" t="str">
            <v/>
          </cell>
        </row>
        <row r="9085">
          <cell r="H9085" t="str">
            <v/>
          </cell>
        </row>
        <row r="9086">
          <cell r="H9086" t="str">
            <v/>
          </cell>
        </row>
        <row r="9087">
          <cell r="H9087" t="str">
            <v/>
          </cell>
        </row>
        <row r="9088">
          <cell r="H9088" t="str">
            <v/>
          </cell>
        </row>
        <row r="9089">
          <cell r="H9089" t="str">
            <v/>
          </cell>
        </row>
        <row r="9090">
          <cell r="H9090" t="str">
            <v/>
          </cell>
        </row>
        <row r="9091">
          <cell r="H9091" t="str">
            <v/>
          </cell>
        </row>
        <row r="9092">
          <cell r="H9092" t="str">
            <v/>
          </cell>
        </row>
        <row r="9093">
          <cell r="H9093" t="str">
            <v/>
          </cell>
        </row>
        <row r="9094">
          <cell r="H9094" t="str">
            <v/>
          </cell>
        </row>
        <row r="9095">
          <cell r="H9095" t="str">
            <v/>
          </cell>
        </row>
        <row r="9096">
          <cell r="H9096" t="str">
            <v/>
          </cell>
        </row>
        <row r="9097">
          <cell r="H9097" t="str">
            <v/>
          </cell>
        </row>
        <row r="9098">
          <cell r="H9098" t="str">
            <v/>
          </cell>
        </row>
        <row r="9099">
          <cell r="H9099" t="str">
            <v/>
          </cell>
        </row>
        <row r="9100">
          <cell r="A9100" t="str">
            <v xml:space="preserve">TOTAL CANTIDAD ITEM </v>
          </cell>
          <cell r="H9100" t="str">
            <v/>
          </cell>
        </row>
        <row r="9101">
          <cell r="A9101" t="str">
            <v>INSERTE PLANO, GRÁFICO O ESQUEMA AQUÍ</v>
          </cell>
        </row>
        <row r="9124">
          <cell r="B9124" t="str">
            <v>JOHNATAN DE JESÚS ATEHORTÚA LONDOÑO</v>
          </cell>
        </row>
        <row r="9125">
          <cell r="B9125" t="str">
            <v xml:space="preserve">PROFESIONAL DE APOYO </v>
          </cell>
        </row>
        <row r="9126">
          <cell r="B9126" t="str">
            <v xml:space="preserve">SECRETARÍA DE PLANEACIÓN Y DESARROLLO TERRITORIAL </v>
          </cell>
        </row>
        <row r="9127">
          <cell r="B9127" t="str">
            <v>M.P. 05202 - 396667 ANT</v>
          </cell>
          <cell r="C9127" t="str">
            <v>ITEM  - PÁGINA 2</v>
          </cell>
        </row>
        <row r="9128">
          <cell r="A9128" t="str">
            <v>DEPARTAMENTO DE ANTIOQUIA</v>
          </cell>
        </row>
        <row r="9129">
          <cell r="A9129" t="str">
            <v>MUNICIPIO DE YARUMAL</v>
          </cell>
        </row>
        <row r="9130">
          <cell r="A9130" t="str">
            <v xml:space="preserve">PROYECTO: MEJORAMIENTO DE VÍAS TERCIARIAS EN EL MUNICIPIO DE YARUMAL ANTIOQUIA </v>
          </cell>
        </row>
        <row r="9132">
          <cell r="A9132" t="str">
            <v>MEMORIAS DE OBRA</v>
          </cell>
        </row>
        <row r="9134">
          <cell r="A9134" t="str">
            <v>ITEM</v>
          </cell>
          <cell r="B9134" t="str">
            <v>DESCRIPCIÓN</v>
          </cell>
          <cell r="G9134" t="str">
            <v>UNIDAD</v>
          </cell>
          <cell r="H9134" t="str">
            <v>CANTIDAD</v>
          </cell>
        </row>
        <row r="9135">
          <cell r="B9135" t="str">
            <v/>
          </cell>
          <cell r="G9135" t="str">
            <v/>
          </cell>
          <cell r="H9135" t="str">
            <v/>
          </cell>
        </row>
        <row r="9137">
          <cell r="A9137" t="str">
            <v>DETALLE</v>
          </cell>
          <cell r="C9137" t="str">
            <v>FACTOR</v>
          </cell>
          <cell r="D9137" t="str">
            <v>CANTIDAD</v>
          </cell>
          <cell r="E9137" t="str">
            <v>A (ML)</v>
          </cell>
          <cell r="F9137" t="str">
            <v>B (M2)</v>
          </cell>
          <cell r="G9137" t="str">
            <v>C (M3)</v>
          </cell>
          <cell r="H9137" t="str">
            <v>TOTAL</v>
          </cell>
        </row>
        <row r="9138">
          <cell r="H9138" t="str">
            <v/>
          </cell>
        </row>
        <row r="9139">
          <cell r="H9139" t="str">
            <v/>
          </cell>
        </row>
        <row r="9140">
          <cell r="H9140" t="str">
            <v/>
          </cell>
        </row>
        <row r="9141">
          <cell r="H9141" t="str">
            <v/>
          </cell>
        </row>
        <row r="9142">
          <cell r="H9142" t="str">
            <v/>
          </cell>
        </row>
        <row r="9143">
          <cell r="H9143" t="str">
            <v/>
          </cell>
        </row>
        <row r="9144">
          <cell r="H9144" t="str">
            <v/>
          </cell>
        </row>
        <row r="9145">
          <cell r="H9145" t="str">
            <v/>
          </cell>
        </row>
        <row r="9146">
          <cell r="H9146" t="str">
            <v/>
          </cell>
        </row>
        <row r="9147">
          <cell r="H9147" t="str">
            <v/>
          </cell>
        </row>
        <row r="9148">
          <cell r="H9148" t="str">
            <v/>
          </cell>
        </row>
        <row r="9149">
          <cell r="H9149" t="str">
            <v/>
          </cell>
        </row>
        <row r="9150">
          <cell r="H9150" t="str">
            <v/>
          </cell>
        </row>
        <row r="9151">
          <cell r="H9151" t="str">
            <v/>
          </cell>
        </row>
        <row r="9152">
          <cell r="H9152" t="str">
            <v/>
          </cell>
        </row>
        <row r="9153">
          <cell r="H9153" t="str">
            <v/>
          </cell>
        </row>
        <row r="9154">
          <cell r="H9154" t="str">
            <v/>
          </cell>
        </row>
        <row r="9155">
          <cell r="H9155" t="str">
            <v/>
          </cell>
        </row>
        <row r="9156">
          <cell r="H9156" t="str">
            <v/>
          </cell>
        </row>
        <row r="9157">
          <cell r="H9157" t="str">
            <v/>
          </cell>
        </row>
        <row r="9158">
          <cell r="H9158" t="str">
            <v/>
          </cell>
        </row>
        <row r="9159">
          <cell r="H9159" t="str">
            <v/>
          </cell>
        </row>
        <row r="9160">
          <cell r="H9160" t="str">
            <v/>
          </cell>
        </row>
        <row r="9161">
          <cell r="H9161" t="str">
            <v/>
          </cell>
        </row>
        <row r="9162">
          <cell r="H9162" t="str">
            <v/>
          </cell>
        </row>
        <row r="9163">
          <cell r="H9163" t="str">
            <v/>
          </cell>
        </row>
        <row r="9164">
          <cell r="H9164" t="str">
            <v/>
          </cell>
        </row>
        <row r="9165">
          <cell r="H9165" t="str">
            <v/>
          </cell>
        </row>
        <row r="9166">
          <cell r="H9166" t="str">
            <v/>
          </cell>
        </row>
        <row r="9167">
          <cell r="H9167" t="str">
            <v/>
          </cell>
        </row>
        <row r="9168">
          <cell r="H9168" t="str">
            <v/>
          </cell>
        </row>
        <row r="9169">
          <cell r="A9169" t="str">
            <v>ITEM  - PÁGINA 1</v>
          </cell>
        </row>
        <row r="9170">
          <cell r="H9170" t="str">
            <v/>
          </cell>
        </row>
        <row r="9171">
          <cell r="H9171" t="str">
            <v/>
          </cell>
        </row>
        <row r="9172">
          <cell r="H9172" t="str">
            <v/>
          </cell>
        </row>
        <row r="9173">
          <cell r="H9173" t="str">
            <v/>
          </cell>
        </row>
        <row r="9174">
          <cell r="H9174" t="str">
            <v/>
          </cell>
        </row>
        <row r="9175">
          <cell r="H9175" t="str">
            <v/>
          </cell>
        </row>
        <row r="9176">
          <cell r="H9176" t="str">
            <v/>
          </cell>
        </row>
        <row r="9177">
          <cell r="H9177" t="str">
            <v/>
          </cell>
        </row>
        <row r="9178">
          <cell r="H9178" t="str">
            <v/>
          </cell>
        </row>
        <row r="9179">
          <cell r="H9179" t="str">
            <v/>
          </cell>
        </row>
        <row r="9180">
          <cell r="H9180" t="str">
            <v/>
          </cell>
        </row>
        <row r="9181">
          <cell r="H9181" t="str">
            <v/>
          </cell>
        </row>
        <row r="9182">
          <cell r="H9182" t="str">
            <v/>
          </cell>
        </row>
        <row r="9183">
          <cell r="H9183" t="str">
            <v/>
          </cell>
        </row>
        <row r="9184">
          <cell r="H9184" t="str">
            <v/>
          </cell>
        </row>
        <row r="9185">
          <cell r="H9185" t="str">
            <v/>
          </cell>
        </row>
        <row r="9186">
          <cell r="H9186" t="str">
            <v/>
          </cell>
        </row>
        <row r="9187">
          <cell r="A9187" t="str">
            <v xml:space="preserve">TOTAL CANTIDAD ITEM </v>
          </cell>
          <cell r="H9187" t="str">
            <v/>
          </cell>
        </row>
        <row r="9188">
          <cell r="A9188" t="str">
            <v>INSERTE PLANO, GRÁFICO O ESQUEMA AQUÍ</v>
          </cell>
        </row>
        <row r="9211">
          <cell r="B9211" t="str">
            <v>JOHNATAN DE JESÚS ATEHORTÚA LONDOÑO</v>
          </cell>
        </row>
        <row r="9212">
          <cell r="B9212" t="str">
            <v xml:space="preserve">PROFESIONAL DE APOYO </v>
          </cell>
        </row>
        <row r="9213">
          <cell r="B9213" t="str">
            <v xml:space="preserve">SECRETARÍA DE PLANEACIÓN Y DESARROLLO TERRITORIAL </v>
          </cell>
        </row>
        <row r="9214">
          <cell r="B9214" t="str">
            <v>M.P. 05202 - 396667 ANT</v>
          </cell>
          <cell r="C9214" t="str">
            <v>ITEM  - PÁGINA 2</v>
          </cell>
        </row>
        <row r="9215">
          <cell r="A9215" t="str">
            <v>DEPARTAMENTO DE ANTIOQUIA</v>
          </cell>
        </row>
        <row r="9216">
          <cell r="A9216" t="str">
            <v>MUNICIPIO DE YARUMAL</v>
          </cell>
        </row>
        <row r="9217">
          <cell r="A9217" t="str">
            <v xml:space="preserve">PROYECTO: MEJORAMIENTO DE VÍAS TERCIARIAS EN EL MUNICIPIO DE YARUMAL ANTIOQUIA </v>
          </cell>
        </row>
        <row r="9219">
          <cell r="A9219" t="str">
            <v>MEMORIAS DE OBRA</v>
          </cell>
        </row>
        <row r="9221">
          <cell r="A9221" t="str">
            <v>ITEM</v>
          </cell>
          <cell r="B9221" t="str">
            <v>DESCRIPCIÓN</v>
          </cell>
          <cell r="G9221" t="str">
            <v>UNIDAD</v>
          </cell>
          <cell r="H9221" t="str">
            <v>CANTIDAD</v>
          </cell>
        </row>
        <row r="9222">
          <cell r="B9222" t="str">
            <v/>
          </cell>
          <cell r="G9222" t="str">
            <v/>
          </cell>
          <cell r="H9222" t="str">
            <v/>
          </cell>
        </row>
        <row r="9224">
          <cell r="A9224" t="str">
            <v>DETALLE</v>
          </cell>
          <cell r="C9224" t="str">
            <v>FACTOR</v>
          </cell>
          <cell r="D9224" t="str">
            <v>CANTIDAD</v>
          </cell>
          <cell r="E9224" t="str">
            <v>A (ML)</v>
          </cell>
          <cell r="F9224" t="str">
            <v>B (M2)</v>
          </cell>
          <cell r="G9224" t="str">
            <v>C (M3)</v>
          </cell>
          <cell r="H9224" t="str">
            <v>TOTAL</v>
          </cell>
        </row>
        <row r="9225">
          <cell r="H9225" t="str">
            <v/>
          </cell>
        </row>
        <row r="9226">
          <cell r="H9226" t="str">
            <v/>
          </cell>
        </row>
        <row r="9227">
          <cell r="H9227" t="str">
            <v/>
          </cell>
        </row>
        <row r="9228">
          <cell r="H9228" t="str">
            <v/>
          </cell>
        </row>
        <row r="9229">
          <cell r="H9229" t="str">
            <v/>
          </cell>
        </row>
        <row r="9230">
          <cell r="H9230" t="str">
            <v/>
          </cell>
        </row>
        <row r="9231">
          <cell r="H9231" t="str">
            <v/>
          </cell>
        </row>
        <row r="9232">
          <cell r="H9232" t="str">
            <v/>
          </cell>
        </row>
        <row r="9233">
          <cell r="H9233" t="str">
            <v/>
          </cell>
        </row>
        <row r="9234">
          <cell r="H9234" t="str">
            <v/>
          </cell>
        </row>
        <row r="9235">
          <cell r="H9235" t="str">
            <v/>
          </cell>
        </row>
        <row r="9236">
          <cell r="H9236" t="str">
            <v/>
          </cell>
        </row>
        <row r="9237">
          <cell r="H9237" t="str">
            <v/>
          </cell>
        </row>
        <row r="9238">
          <cell r="H9238" t="str">
            <v/>
          </cell>
        </row>
        <row r="9239">
          <cell r="H9239" t="str">
            <v/>
          </cell>
        </row>
        <row r="9240">
          <cell r="H9240" t="str">
            <v/>
          </cell>
        </row>
        <row r="9241">
          <cell r="H9241" t="str">
            <v/>
          </cell>
        </row>
        <row r="9242">
          <cell r="H9242" t="str">
            <v/>
          </cell>
        </row>
        <row r="9243">
          <cell r="H9243" t="str">
            <v/>
          </cell>
        </row>
        <row r="9244">
          <cell r="H9244" t="str">
            <v/>
          </cell>
        </row>
        <row r="9245">
          <cell r="H9245" t="str">
            <v/>
          </cell>
        </row>
        <row r="9246">
          <cell r="H9246" t="str">
            <v/>
          </cell>
        </row>
        <row r="9247">
          <cell r="H9247" t="str">
            <v/>
          </cell>
        </row>
        <row r="9248">
          <cell r="H9248" t="str">
            <v/>
          </cell>
        </row>
        <row r="9249">
          <cell r="H9249" t="str">
            <v/>
          </cell>
        </row>
        <row r="9250">
          <cell r="H9250" t="str">
            <v/>
          </cell>
        </row>
        <row r="9251">
          <cell r="H9251" t="str">
            <v/>
          </cell>
        </row>
        <row r="9252">
          <cell r="H9252" t="str">
            <v/>
          </cell>
        </row>
        <row r="9253">
          <cell r="H9253" t="str">
            <v/>
          </cell>
        </row>
        <row r="9254">
          <cell r="H9254" t="str">
            <v/>
          </cell>
        </row>
        <row r="9255">
          <cell r="H9255" t="str">
            <v/>
          </cell>
        </row>
        <row r="9256">
          <cell r="A9256" t="str">
            <v>ITEM  - PÁGINA 1</v>
          </cell>
        </row>
        <row r="9257">
          <cell r="H9257" t="str">
            <v/>
          </cell>
        </row>
        <row r="9258">
          <cell r="H9258" t="str">
            <v/>
          </cell>
        </row>
        <row r="9259">
          <cell r="H9259" t="str">
            <v/>
          </cell>
        </row>
        <row r="9260">
          <cell r="H9260" t="str">
            <v/>
          </cell>
        </row>
        <row r="9261">
          <cell r="H9261" t="str">
            <v/>
          </cell>
        </row>
        <row r="9262">
          <cell r="H9262" t="str">
            <v/>
          </cell>
        </row>
        <row r="9263">
          <cell r="H9263" t="str">
            <v/>
          </cell>
        </row>
        <row r="9264">
          <cell r="H9264" t="str">
            <v/>
          </cell>
        </row>
        <row r="9265">
          <cell r="H9265" t="str">
            <v/>
          </cell>
        </row>
        <row r="9266">
          <cell r="H9266" t="str">
            <v/>
          </cell>
        </row>
        <row r="9267">
          <cell r="H9267" t="str">
            <v/>
          </cell>
        </row>
        <row r="9268">
          <cell r="H9268" t="str">
            <v/>
          </cell>
        </row>
        <row r="9269">
          <cell r="H9269" t="str">
            <v/>
          </cell>
        </row>
        <row r="9270">
          <cell r="H9270" t="str">
            <v/>
          </cell>
        </row>
        <row r="9271">
          <cell r="H9271" t="str">
            <v/>
          </cell>
        </row>
        <row r="9272">
          <cell r="H9272" t="str">
            <v/>
          </cell>
        </row>
        <row r="9273">
          <cell r="H9273" t="str">
            <v/>
          </cell>
        </row>
        <row r="9274">
          <cell r="A9274" t="str">
            <v xml:space="preserve">TOTAL CANTIDAD ITEM </v>
          </cell>
          <cell r="H9274" t="str">
            <v/>
          </cell>
        </row>
        <row r="9275">
          <cell r="A9275" t="str">
            <v>INSERTE PLANO, GRÁFICO O ESQUEMA AQUÍ</v>
          </cell>
        </row>
        <row r="9298">
          <cell r="B9298" t="str">
            <v>JOHNATAN DE JESÚS ATEHORTÚA LONDOÑO</v>
          </cell>
        </row>
        <row r="9299">
          <cell r="B9299" t="str">
            <v xml:space="preserve">PROFESIONAL DE APOYO </v>
          </cell>
        </row>
        <row r="9300">
          <cell r="B9300" t="str">
            <v xml:space="preserve">SECRETARÍA DE PLANEACIÓN Y DESARROLLO TERRITORIAL </v>
          </cell>
        </row>
        <row r="9301">
          <cell r="B9301" t="str">
            <v>M.P. 05202 - 396667 ANT</v>
          </cell>
          <cell r="C9301" t="str">
            <v>ITEM  - PÁGINA 2</v>
          </cell>
        </row>
        <row r="9302">
          <cell r="A9302" t="str">
            <v>DEPARTAMENTO DE ANTIOQUIA</v>
          </cell>
        </row>
        <row r="9303">
          <cell r="A9303" t="str">
            <v>MUNICIPIO DE YARUMAL</v>
          </cell>
        </row>
        <row r="9304">
          <cell r="A9304" t="str">
            <v xml:space="preserve">PROYECTO: MEJORAMIENTO DE VÍAS TERCIARIAS EN EL MUNICIPIO DE YARUMAL ANTIOQUIA </v>
          </cell>
        </row>
        <row r="9306">
          <cell r="A9306" t="str">
            <v>MEMORIAS DE OBRA</v>
          </cell>
        </row>
        <row r="9308">
          <cell r="A9308" t="str">
            <v>ITEM</v>
          </cell>
          <cell r="B9308" t="str">
            <v>DESCRIPCIÓN</v>
          </cell>
          <cell r="G9308" t="str">
            <v>UNIDAD</v>
          </cell>
          <cell r="H9308" t="str">
            <v>CANTIDAD</v>
          </cell>
        </row>
        <row r="9309">
          <cell r="B9309" t="str">
            <v/>
          </cell>
          <cell r="G9309" t="str">
            <v/>
          </cell>
          <cell r="H9309" t="str">
            <v/>
          </cell>
        </row>
        <row r="9311">
          <cell r="A9311" t="str">
            <v>DETALLE</v>
          </cell>
          <cell r="C9311" t="str">
            <v>FACTOR</v>
          </cell>
          <cell r="D9311" t="str">
            <v>CANTIDAD</v>
          </cell>
          <cell r="E9311" t="str">
            <v>A (ML)</v>
          </cell>
          <cell r="F9311" t="str">
            <v>B (M2)</v>
          </cell>
          <cell r="G9311" t="str">
            <v>C (M3)</v>
          </cell>
          <cell r="H9311" t="str">
            <v>TOTAL</v>
          </cell>
        </row>
        <row r="9312">
          <cell r="H9312" t="str">
            <v/>
          </cell>
        </row>
        <row r="9313">
          <cell r="H9313" t="str">
            <v/>
          </cell>
        </row>
        <row r="9314">
          <cell r="H9314" t="str">
            <v/>
          </cell>
        </row>
        <row r="9315">
          <cell r="H9315" t="str">
            <v/>
          </cell>
        </row>
        <row r="9316">
          <cell r="H9316" t="str">
            <v/>
          </cell>
        </row>
        <row r="9317">
          <cell r="H9317" t="str">
            <v/>
          </cell>
        </row>
        <row r="9318">
          <cell r="H9318" t="str">
            <v/>
          </cell>
        </row>
        <row r="9319">
          <cell r="H9319" t="str">
            <v/>
          </cell>
        </row>
        <row r="9320">
          <cell r="H9320" t="str">
            <v/>
          </cell>
        </row>
        <row r="9321">
          <cell r="H9321" t="str">
            <v/>
          </cell>
        </row>
        <row r="9322">
          <cell r="H9322" t="str">
            <v/>
          </cell>
        </row>
        <row r="9323">
          <cell r="H9323" t="str">
            <v/>
          </cell>
        </row>
        <row r="9324">
          <cell r="H9324" t="str">
            <v/>
          </cell>
        </row>
        <row r="9325">
          <cell r="H9325" t="str">
            <v/>
          </cell>
        </row>
        <row r="9326">
          <cell r="H9326" t="str">
            <v/>
          </cell>
        </row>
        <row r="9327">
          <cell r="H9327" t="str">
            <v/>
          </cell>
        </row>
        <row r="9328">
          <cell r="H9328" t="str">
            <v/>
          </cell>
        </row>
        <row r="9329">
          <cell r="H9329" t="str">
            <v/>
          </cell>
        </row>
        <row r="9330">
          <cell r="H9330" t="str">
            <v/>
          </cell>
        </row>
        <row r="9331">
          <cell r="H9331" t="str">
            <v/>
          </cell>
        </row>
        <row r="9332">
          <cell r="H9332" t="str">
            <v/>
          </cell>
        </row>
        <row r="9333">
          <cell r="H9333" t="str">
            <v/>
          </cell>
        </row>
        <row r="9334">
          <cell r="H9334" t="str">
            <v/>
          </cell>
        </row>
        <row r="9335">
          <cell r="H9335" t="str">
            <v/>
          </cell>
        </row>
        <row r="9336">
          <cell r="H9336" t="str">
            <v/>
          </cell>
        </row>
        <row r="9337">
          <cell r="H9337" t="str">
            <v/>
          </cell>
        </row>
        <row r="9338">
          <cell r="H9338" t="str">
            <v/>
          </cell>
        </row>
        <row r="9339">
          <cell r="H9339" t="str">
            <v/>
          </cell>
        </row>
        <row r="9340">
          <cell r="H9340" t="str">
            <v/>
          </cell>
        </row>
        <row r="9341">
          <cell r="H9341" t="str">
            <v/>
          </cell>
        </row>
        <row r="9342">
          <cell r="H9342" t="str">
            <v/>
          </cell>
        </row>
        <row r="9343">
          <cell r="A9343" t="str">
            <v>ITEM  - PÁGINA 1</v>
          </cell>
        </row>
        <row r="9344">
          <cell r="H9344" t="str">
            <v/>
          </cell>
        </row>
        <row r="9345">
          <cell r="H9345" t="str">
            <v/>
          </cell>
        </row>
        <row r="9346">
          <cell r="H9346" t="str">
            <v/>
          </cell>
        </row>
        <row r="9347">
          <cell r="H9347" t="str">
            <v/>
          </cell>
        </row>
        <row r="9348">
          <cell r="H9348" t="str">
            <v/>
          </cell>
        </row>
        <row r="9349">
          <cell r="H9349" t="str">
            <v/>
          </cell>
        </row>
        <row r="9350">
          <cell r="H9350" t="str">
            <v/>
          </cell>
        </row>
        <row r="9351">
          <cell r="H9351" t="str">
            <v/>
          </cell>
        </row>
        <row r="9352">
          <cell r="H9352" t="str">
            <v/>
          </cell>
        </row>
        <row r="9353">
          <cell r="H9353" t="str">
            <v/>
          </cell>
        </row>
        <row r="9354">
          <cell r="H9354" t="str">
            <v/>
          </cell>
        </row>
        <row r="9355">
          <cell r="H9355" t="str">
            <v/>
          </cell>
        </row>
        <row r="9356">
          <cell r="H9356" t="str">
            <v/>
          </cell>
        </row>
        <row r="9357">
          <cell r="H9357" t="str">
            <v/>
          </cell>
        </row>
        <row r="9358">
          <cell r="H9358" t="str">
            <v/>
          </cell>
        </row>
        <row r="9359">
          <cell r="H9359" t="str">
            <v/>
          </cell>
        </row>
        <row r="9360">
          <cell r="H9360" t="str">
            <v/>
          </cell>
        </row>
        <row r="9361">
          <cell r="A9361" t="str">
            <v xml:space="preserve">TOTAL CANTIDAD ITEM </v>
          </cell>
          <cell r="H9361" t="str">
            <v/>
          </cell>
        </row>
        <row r="9362">
          <cell r="A9362" t="str">
            <v>INSERTE PLANO, GRÁFICO O ESQUEMA AQUÍ</v>
          </cell>
        </row>
        <row r="9385">
          <cell r="B9385" t="str">
            <v>JOHNATAN DE JESÚS ATEHORTÚA LONDOÑO</v>
          </cell>
        </row>
        <row r="9386">
          <cell r="B9386" t="str">
            <v xml:space="preserve">PROFESIONAL DE APOYO </v>
          </cell>
        </row>
        <row r="9387">
          <cell r="B9387" t="str">
            <v xml:space="preserve">SECRETARÍA DE PLANEACIÓN Y DESARROLLO TERRITORIAL </v>
          </cell>
        </row>
        <row r="9388">
          <cell r="B9388" t="str">
            <v>M.P. 05202 - 396667 ANT</v>
          </cell>
          <cell r="C9388" t="str">
            <v>ITEM  - PÁGINA 2</v>
          </cell>
        </row>
        <row r="9389">
          <cell r="A9389" t="str">
            <v>DEPARTAMENTO DE ANTIOQUIA</v>
          </cell>
        </row>
        <row r="9390">
          <cell r="A9390" t="str">
            <v>MUNICIPIO DE YARUMAL</v>
          </cell>
        </row>
        <row r="9391">
          <cell r="A9391" t="str">
            <v xml:space="preserve">PROYECTO: MEJORAMIENTO DE VÍAS TERCIARIAS EN EL MUNICIPIO DE YARUMAL ANTIOQUIA </v>
          </cell>
        </row>
        <row r="9393">
          <cell r="A9393" t="str">
            <v>MEMORIAS DE OBRA</v>
          </cell>
        </row>
        <row r="9395">
          <cell r="A9395" t="str">
            <v>ITEM</v>
          </cell>
          <cell r="B9395" t="str">
            <v>DESCRIPCIÓN</v>
          </cell>
          <cell r="G9395" t="str">
            <v>UNIDAD</v>
          </cell>
          <cell r="H9395" t="str">
            <v>CANTIDAD</v>
          </cell>
        </row>
        <row r="9396">
          <cell r="B9396" t="str">
            <v/>
          </cell>
          <cell r="G9396" t="str">
            <v/>
          </cell>
          <cell r="H9396" t="str">
            <v/>
          </cell>
        </row>
        <row r="9398">
          <cell r="A9398" t="str">
            <v>DETALLE</v>
          </cell>
          <cell r="C9398" t="str">
            <v>FACTOR</v>
          </cell>
          <cell r="D9398" t="str">
            <v>CANTIDAD</v>
          </cell>
          <cell r="E9398" t="str">
            <v>A (ML)</v>
          </cell>
          <cell r="F9398" t="str">
            <v>B (M2)</v>
          </cell>
          <cell r="G9398" t="str">
            <v>C (M3)</v>
          </cell>
          <cell r="H9398" t="str">
            <v>TOTAL</v>
          </cell>
        </row>
        <row r="9399">
          <cell r="H9399" t="str">
            <v/>
          </cell>
        </row>
        <row r="9400">
          <cell r="H9400" t="str">
            <v/>
          </cell>
        </row>
        <row r="9401">
          <cell r="H9401" t="str">
            <v/>
          </cell>
        </row>
        <row r="9402">
          <cell r="H9402" t="str">
            <v/>
          </cell>
        </row>
        <row r="9403">
          <cell r="H9403" t="str">
            <v/>
          </cell>
        </row>
        <row r="9404">
          <cell r="H9404" t="str">
            <v/>
          </cell>
        </row>
        <row r="9405">
          <cell r="H9405" t="str">
            <v/>
          </cell>
        </row>
        <row r="9406">
          <cell r="H9406" t="str">
            <v/>
          </cell>
        </row>
        <row r="9407">
          <cell r="H9407" t="str">
            <v/>
          </cell>
        </row>
        <row r="9408">
          <cell r="H9408" t="str">
            <v/>
          </cell>
        </row>
        <row r="9409">
          <cell r="H9409" t="str">
            <v/>
          </cell>
        </row>
        <row r="9410">
          <cell r="H9410" t="str">
            <v/>
          </cell>
        </row>
        <row r="9411">
          <cell r="H9411" t="str">
            <v/>
          </cell>
        </row>
        <row r="9412">
          <cell r="H9412" t="str">
            <v/>
          </cell>
        </row>
        <row r="9413">
          <cell r="H9413" t="str">
            <v/>
          </cell>
        </row>
        <row r="9414">
          <cell r="H9414" t="str">
            <v/>
          </cell>
        </row>
        <row r="9415">
          <cell r="H9415" t="str">
            <v/>
          </cell>
        </row>
        <row r="9416">
          <cell r="H9416" t="str">
            <v/>
          </cell>
        </row>
        <row r="9417">
          <cell r="H9417" t="str">
            <v/>
          </cell>
        </row>
        <row r="9418">
          <cell r="H9418" t="str">
            <v/>
          </cell>
        </row>
        <row r="9419">
          <cell r="H9419" t="str">
            <v/>
          </cell>
        </row>
        <row r="9420">
          <cell r="H9420" t="str">
            <v/>
          </cell>
        </row>
        <row r="9421">
          <cell r="H9421" t="str">
            <v/>
          </cell>
        </row>
        <row r="9422">
          <cell r="H9422" t="str">
            <v/>
          </cell>
        </row>
        <row r="9423">
          <cell r="H9423" t="str">
            <v/>
          </cell>
        </row>
        <row r="9424">
          <cell r="H9424" t="str">
            <v/>
          </cell>
        </row>
        <row r="9425">
          <cell r="H9425" t="str">
            <v/>
          </cell>
        </row>
        <row r="9426">
          <cell r="H9426" t="str">
            <v/>
          </cell>
        </row>
        <row r="9427">
          <cell r="H9427" t="str">
            <v/>
          </cell>
        </row>
        <row r="9428">
          <cell r="H9428" t="str">
            <v/>
          </cell>
        </row>
        <row r="9429">
          <cell r="H9429" t="str">
            <v/>
          </cell>
        </row>
        <row r="9430">
          <cell r="A9430" t="str">
            <v>ITEM  - PÁGINA 1</v>
          </cell>
        </row>
        <row r="9431">
          <cell r="H9431" t="str">
            <v/>
          </cell>
        </row>
        <row r="9432">
          <cell r="H9432" t="str">
            <v/>
          </cell>
        </row>
        <row r="9433">
          <cell r="H9433" t="str">
            <v/>
          </cell>
        </row>
        <row r="9434">
          <cell r="H9434" t="str">
            <v/>
          </cell>
        </row>
        <row r="9435">
          <cell r="H9435" t="str">
            <v/>
          </cell>
        </row>
        <row r="9436">
          <cell r="H9436" t="str">
            <v/>
          </cell>
        </row>
        <row r="9437">
          <cell r="H9437" t="str">
            <v/>
          </cell>
        </row>
        <row r="9438">
          <cell r="H9438" t="str">
            <v/>
          </cell>
        </row>
        <row r="9439">
          <cell r="H9439" t="str">
            <v/>
          </cell>
        </row>
        <row r="9440">
          <cell r="H9440" t="str">
            <v/>
          </cell>
        </row>
        <row r="9441">
          <cell r="H9441" t="str">
            <v/>
          </cell>
        </row>
        <row r="9442">
          <cell r="H9442" t="str">
            <v/>
          </cell>
        </row>
        <row r="9443">
          <cell r="H9443" t="str">
            <v/>
          </cell>
        </row>
        <row r="9444">
          <cell r="H9444" t="str">
            <v/>
          </cell>
        </row>
        <row r="9445">
          <cell r="H9445" t="str">
            <v/>
          </cell>
        </row>
        <row r="9446">
          <cell r="H9446" t="str">
            <v/>
          </cell>
        </row>
        <row r="9447">
          <cell r="H9447" t="str">
            <v/>
          </cell>
        </row>
        <row r="9448">
          <cell r="A9448" t="str">
            <v xml:space="preserve">TOTAL CANTIDAD ITEM </v>
          </cell>
          <cell r="H9448" t="str">
            <v/>
          </cell>
        </row>
        <row r="9449">
          <cell r="A9449" t="str">
            <v>INSERTE PLANO, GRÁFICO O ESQUEMA AQUÍ</v>
          </cell>
        </row>
        <row r="9472">
          <cell r="B9472" t="str">
            <v>JOHNATAN DE JESÚS ATEHORTÚA LONDOÑO</v>
          </cell>
        </row>
        <row r="9473">
          <cell r="B9473" t="str">
            <v xml:space="preserve">PROFESIONAL DE APOYO </v>
          </cell>
        </row>
        <row r="9474">
          <cell r="B9474" t="str">
            <v xml:space="preserve">SECRETARÍA DE PLANEACIÓN Y DESARROLLO TERRITORIAL </v>
          </cell>
        </row>
        <row r="9475">
          <cell r="B9475" t="str">
            <v>M.P. 05202 - 396667 ANT</v>
          </cell>
          <cell r="C9475" t="str">
            <v>ITEM  - PÁGINA 2</v>
          </cell>
        </row>
      </sheetData>
      <sheetData sheetId="24" refreshError="1"/>
      <sheetData sheetId="25" refreshError="1"/>
      <sheetData sheetId="26" refreshError="1"/>
      <sheetData sheetId="27" refreshError="1"/>
      <sheetData sheetId="28" refreshError="1">
        <row r="1">
          <cell r="A1" t="str">
            <v>DEPARTAMENTO DE ANTIOQUIA</v>
          </cell>
          <cell r="F1" t="str">
            <v/>
          </cell>
        </row>
        <row r="2">
          <cell r="A2" t="str">
            <v>MUNICIPIO DE YARUMAL</v>
          </cell>
        </row>
        <row r="3">
          <cell r="A3" t="str">
            <v xml:space="preserve">PROYECTO: MEJORAMIENTO DE VÍAS TERCIARIAS EN EL MUNICIPIO DE YARUMAL ANTIOQUIA </v>
          </cell>
        </row>
        <row r="5">
          <cell r="A5" t="str">
            <v>ANÁLISIS DE PRECIOS UNITARIOS AUXILIARES</v>
          </cell>
        </row>
        <row r="7">
          <cell r="A7" t="str">
            <v>ITEM</v>
          </cell>
          <cell r="B7" t="str">
            <v>DESCRIPCIÓN</v>
          </cell>
          <cell r="E7" t="str">
            <v>UNIDAD</v>
          </cell>
          <cell r="F7" t="str">
            <v>CANTIDAD</v>
          </cell>
          <cell r="G7" t="str">
            <v>COSTO DIRECTO</v>
          </cell>
        </row>
        <row r="8">
          <cell r="A8" t="str">
            <v>SA001</v>
          </cell>
          <cell r="B8" t="str">
            <v>CONCRETO 2000 PSI (140 MPA) EN OBRA</v>
          </cell>
          <cell r="E8" t="str">
            <v>M3</v>
          </cell>
          <cell r="F8" t="str">
            <v>N.D.</v>
          </cell>
          <cell r="G8">
            <v>478742</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HEQ002</v>
          </cell>
          <cell r="B14" t="str">
            <v>CONCRETADORA 1.5 SACOS A GASOLINA</v>
          </cell>
          <cell r="D14" t="str">
            <v>DÍA</v>
          </cell>
          <cell r="E14">
            <v>35000</v>
          </cell>
          <cell r="F14">
            <v>11.5</v>
          </cell>
          <cell r="G14">
            <v>3043.478260869565</v>
          </cell>
        </row>
        <row r="15">
          <cell r="A15" t="str">
            <v/>
          </cell>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EQ001</v>
          </cell>
          <cell r="B18" t="str">
            <v/>
          </cell>
          <cell r="D18" t="str">
            <v/>
          </cell>
          <cell r="E18" t="str">
            <v/>
          </cell>
          <cell r="F18">
            <v>19738</v>
          </cell>
          <cell r="G18" t="str">
            <v/>
          </cell>
        </row>
        <row r="19">
          <cell r="F19" t="str">
            <v>SUBTOTAL</v>
          </cell>
          <cell r="G19">
            <v>3043.478260869565</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v>
          </cell>
          <cell r="C23" t="str">
            <v>SC</v>
          </cell>
          <cell r="D23">
            <v>4.83</v>
          </cell>
          <cell r="E23">
            <v>0.05</v>
          </cell>
          <cell r="F23">
            <v>27500</v>
          </cell>
          <cell r="G23">
            <v>139466.25</v>
          </cell>
        </row>
        <row r="24">
          <cell r="A24" t="str">
            <v>MA004</v>
          </cell>
          <cell r="B24" t="str">
            <v>ARENA FINA PARA CONCRETOS</v>
          </cell>
          <cell r="C24" t="str">
            <v>M3</v>
          </cell>
          <cell r="D24">
            <v>0.57999999999999996</v>
          </cell>
          <cell r="E24">
            <v>0.05</v>
          </cell>
          <cell r="F24">
            <v>70000</v>
          </cell>
          <cell r="G24">
            <v>42630</v>
          </cell>
        </row>
        <row r="25">
          <cell r="A25" t="str">
            <v>MA005</v>
          </cell>
          <cell r="B25" t="str">
            <v>TRITURADO 3/4"</v>
          </cell>
          <cell r="C25" t="str">
            <v>M3</v>
          </cell>
          <cell r="D25">
            <v>0.96</v>
          </cell>
          <cell r="E25">
            <v>0.05</v>
          </cell>
          <cell r="F25">
            <v>68000</v>
          </cell>
          <cell r="G25">
            <v>68544</v>
          </cell>
        </row>
        <row r="26">
          <cell r="A26" t="str">
            <v>MA006</v>
          </cell>
          <cell r="B26" t="str">
            <v>AGUA</v>
          </cell>
          <cell r="C26" t="str">
            <v>LT</v>
          </cell>
          <cell r="D26">
            <v>160</v>
          </cell>
          <cell r="E26">
            <v>0.1</v>
          </cell>
          <cell r="F26">
            <v>50</v>
          </cell>
          <cell r="G26">
            <v>8800</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259440.25</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1.6170000000000002</v>
          </cell>
          <cell r="E34">
            <v>124.88</v>
          </cell>
          <cell r="F34">
            <v>950</v>
          </cell>
          <cell r="G34">
            <v>191834.41200000004</v>
          </cell>
        </row>
        <row r="35">
          <cell r="A35" t="str">
            <v>TR001</v>
          </cell>
          <cell r="B35" t="str">
            <v>TRANSPORTE DE INSUMOS GENERALES</v>
          </cell>
          <cell r="C35" t="str">
            <v>INSUMOS</v>
          </cell>
          <cell r="D35">
            <v>0.25357500000000005</v>
          </cell>
          <cell r="E35">
            <v>19.450000000000003</v>
          </cell>
          <cell r="F35">
            <v>950</v>
          </cell>
          <cell r="G35">
            <v>4685.4320625000009</v>
          </cell>
        </row>
        <row r="36">
          <cell r="A36" t="str">
            <v/>
          </cell>
          <cell r="E36" t="str">
            <v/>
          </cell>
          <cell r="F36" t="str">
            <v/>
          </cell>
          <cell r="G36" t="str">
            <v/>
          </cell>
        </row>
        <row r="37">
          <cell r="F37" t="str">
            <v>SUBTOTAL</v>
          </cell>
          <cell r="G37">
            <v>196519.84406250005</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MO033</v>
          </cell>
          <cell r="B41" t="str">
            <v>OPERADOR EQUIPO LIVIANO</v>
          </cell>
          <cell r="D41">
            <v>1</v>
          </cell>
          <cell r="E41">
            <v>66754</v>
          </cell>
          <cell r="F41">
            <v>11.5</v>
          </cell>
          <cell r="G41">
            <v>5804.695652173913</v>
          </cell>
        </row>
        <row r="42">
          <cell r="A42" t="str">
            <v>MO032</v>
          </cell>
          <cell r="B42" t="str">
            <v>AYUDANTE RASO</v>
          </cell>
          <cell r="D42">
            <v>3</v>
          </cell>
          <cell r="E42">
            <v>53411</v>
          </cell>
          <cell r="F42">
            <v>11.5</v>
          </cell>
          <cell r="G42">
            <v>13933.304347826086</v>
          </cell>
        </row>
        <row r="43">
          <cell r="A43" t="str">
            <v/>
          </cell>
          <cell r="E43" t="str">
            <v/>
          </cell>
          <cell r="F43" t="str">
            <v/>
          </cell>
          <cell r="G43" t="str">
            <v/>
          </cell>
        </row>
        <row r="44">
          <cell r="A44" t="str">
            <v/>
          </cell>
          <cell r="E44" t="str">
            <v/>
          </cell>
          <cell r="F44" t="str">
            <v/>
          </cell>
          <cell r="G44" t="str">
            <v/>
          </cell>
        </row>
        <row r="45">
          <cell r="F45" t="str">
            <v>SUBTOTAL</v>
          </cell>
          <cell r="G45">
            <v>19738</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478742</v>
          </cell>
        </row>
        <row r="56">
          <cell r="A56" t="str">
            <v>2. COSTOS INDIRECTOS</v>
          </cell>
        </row>
        <row r="58">
          <cell r="A58" t="str">
            <v>DESCRIPCIÓN</v>
          </cell>
          <cell r="F58" t="str">
            <v>PORCENTAJE</v>
          </cell>
          <cell r="G58" t="str">
            <v>VALOR TOTAL</v>
          </cell>
        </row>
        <row r="59">
          <cell r="A59" t="str">
            <v>ADMINISTRACION</v>
          </cell>
          <cell r="F59">
            <v>0.21665986967355252</v>
          </cell>
          <cell r="G59">
            <v>103724.17932725589</v>
          </cell>
        </row>
        <row r="60">
          <cell r="A60" t="str">
            <v>IMPREVISTOS</v>
          </cell>
          <cell r="F60" t="e">
            <v>#REF!</v>
          </cell>
          <cell r="G60" t="str">
            <v/>
          </cell>
        </row>
        <row r="61">
          <cell r="A61" t="str">
            <v>UTILIDADES</v>
          </cell>
          <cell r="F61" t="e">
            <v>#REF!</v>
          </cell>
          <cell r="G61" t="str">
            <v/>
          </cell>
        </row>
        <row r="62">
          <cell r="A62" t="str">
            <v>TOTAL COSTO INDIRECTO</v>
          </cell>
          <cell r="F62" t="e">
            <v>#REF!</v>
          </cell>
          <cell r="G62">
            <v>103724</v>
          </cell>
        </row>
        <row r="64">
          <cell r="A64" t="str">
            <v>PRECIO UNITARIO TOTAL APROXIMADO AL PESO</v>
          </cell>
          <cell r="G64">
            <v>582466</v>
          </cell>
        </row>
        <row r="66">
          <cell r="B66" t="str">
            <v>RESPONSABLE: JOHNATAN DE JESÚS ATEHORTÚA LONDOÑO</v>
          </cell>
        </row>
        <row r="67">
          <cell r="B67" t="str">
            <v xml:space="preserve">PROFESIONAL DE APOYO </v>
          </cell>
        </row>
        <row r="68">
          <cell r="B68" t="str">
            <v xml:space="preserve">SECRETARÍA DE PLANEACIÓN Y DESARROLLO TERRITORIAL </v>
          </cell>
        </row>
        <row r="69">
          <cell r="B69" t="str">
            <v>M.P. 05202 - 396667 ANT</v>
          </cell>
          <cell r="D69" t="str">
            <v>FIRMA RESPONSABLE</v>
          </cell>
        </row>
        <row r="70">
          <cell r="A70" t="str">
            <v>DEPARTAMENTO DE ANTIOQUIA</v>
          </cell>
          <cell r="F70" t="str">
            <v/>
          </cell>
        </row>
        <row r="71">
          <cell r="A71" t="str">
            <v>MUNICIPIO DE YARUMAL</v>
          </cell>
        </row>
        <row r="72">
          <cell r="A72" t="str">
            <v xml:space="preserve">PROYECTO: MEJORAMIENTO DE VÍAS TERCIARIAS EN EL MUNICIPIO DE YARUMAL ANTIOQUIA </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SA002</v>
          </cell>
          <cell r="B77" t="str">
            <v>CONCRETO 2500 PSI (175 MPA) EN OBRA</v>
          </cell>
          <cell r="E77" t="str">
            <v>M3</v>
          </cell>
          <cell r="F77" t="str">
            <v>N.D.</v>
          </cell>
          <cell r="G77">
            <v>504370</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HEQ002</v>
          </cell>
          <cell r="B83" t="str">
            <v>CONCRETADORA 1.5 SACOS A GASOLINA</v>
          </cell>
          <cell r="D83" t="str">
            <v>DÍA</v>
          </cell>
          <cell r="E83">
            <v>35000</v>
          </cell>
          <cell r="F83">
            <v>8</v>
          </cell>
          <cell r="G83">
            <v>4375</v>
          </cell>
        </row>
        <row r="84">
          <cell r="A84" t="str">
            <v/>
          </cell>
          <cell r="D84" t="str">
            <v/>
          </cell>
          <cell r="E84" t="str">
            <v/>
          </cell>
          <cell r="G84" t="str">
            <v/>
          </cell>
        </row>
        <row r="85">
          <cell r="A85" t="str">
            <v/>
          </cell>
          <cell r="D85" t="str">
            <v/>
          </cell>
          <cell r="E85" t="str">
            <v/>
          </cell>
          <cell r="G85" t="str">
            <v/>
          </cell>
        </row>
        <row r="86">
          <cell r="A86" t="str">
            <v/>
          </cell>
          <cell r="D86" t="str">
            <v/>
          </cell>
          <cell r="E86" t="str">
            <v/>
          </cell>
          <cell r="G86" t="str">
            <v/>
          </cell>
        </row>
        <row r="87">
          <cell r="A87" t="str">
            <v>EQ001</v>
          </cell>
          <cell r="B87" t="str">
            <v/>
          </cell>
          <cell r="D87" t="str">
            <v/>
          </cell>
          <cell r="E87" t="str">
            <v/>
          </cell>
          <cell r="F87">
            <v>28373.375</v>
          </cell>
          <cell r="G87" t="str">
            <v/>
          </cell>
        </row>
        <row r="88">
          <cell r="F88" t="str">
            <v>SUBTOTAL</v>
          </cell>
          <cell r="G88">
            <v>4375</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MA001</v>
          </cell>
          <cell r="B92" t="str">
            <v>CEMENTO GRIS (50 KG) PORTLAND TIPO I</v>
          </cell>
          <cell r="C92" t="str">
            <v>SC</v>
          </cell>
          <cell r="D92">
            <v>6</v>
          </cell>
          <cell r="E92">
            <v>0.05</v>
          </cell>
          <cell r="F92">
            <v>27500</v>
          </cell>
          <cell r="G92">
            <v>173250</v>
          </cell>
        </row>
        <row r="93">
          <cell r="A93" t="str">
            <v>MA004</v>
          </cell>
          <cell r="B93" t="str">
            <v>ARENA FINA PARA CONCRETOS</v>
          </cell>
          <cell r="C93" t="str">
            <v>M3</v>
          </cell>
          <cell r="D93">
            <v>0.48</v>
          </cell>
          <cell r="E93">
            <v>0.05</v>
          </cell>
          <cell r="F93">
            <v>70000</v>
          </cell>
          <cell r="G93">
            <v>35280</v>
          </cell>
        </row>
        <row r="94">
          <cell r="A94" t="str">
            <v>MA005</v>
          </cell>
          <cell r="B94" t="str">
            <v>TRITURADO 3/4"</v>
          </cell>
          <cell r="C94" t="str">
            <v>M3</v>
          </cell>
          <cell r="D94">
            <v>0.96</v>
          </cell>
          <cell r="E94">
            <v>0.05</v>
          </cell>
          <cell r="F94">
            <v>68000</v>
          </cell>
          <cell r="G94">
            <v>68544</v>
          </cell>
        </row>
        <row r="95">
          <cell r="A95" t="str">
            <v>MA006</v>
          </cell>
          <cell r="B95" t="str">
            <v>AGUA</v>
          </cell>
          <cell r="C95" t="str">
            <v>LT</v>
          </cell>
          <cell r="D95">
            <v>170</v>
          </cell>
          <cell r="E95">
            <v>0.1</v>
          </cell>
          <cell r="F95">
            <v>50</v>
          </cell>
          <cell r="G95">
            <v>9350</v>
          </cell>
        </row>
        <row r="96">
          <cell r="A96" t="str">
            <v/>
          </cell>
          <cell r="C96" t="str">
            <v/>
          </cell>
          <cell r="F96" t="str">
            <v/>
          </cell>
          <cell r="G96" t="str">
            <v/>
          </cell>
        </row>
        <row r="97">
          <cell r="A97" t="str">
            <v/>
          </cell>
          <cell r="C97" t="str">
            <v/>
          </cell>
          <cell r="F97" t="str">
            <v/>
          </cell>
          <cell r="G97" t="str">
            <v/>
          </cell>
        </row>
        <row r="98">
          <cell r="A98" t="str">
            <v/>
          </cell>
          <cell r="C98" t="str">
            <v/>
          </cell>
          <cell r="F98" t="str">
            <v/>
          </cell>
          <cell r="G98" t="str">
            <v/>
          </cell>
        </row>
        <row r="99">
          <cell r="F99" t="str">
            <v>SUBTOTAL</v>
          </cell>
          <cell r="G99">
            <v>286424</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124.88</v>
          </cell>
          <cell r="F103">
            <v>950</v>
          </cell>
          <cell r="G103">
            <v>179377.63199999998</v>
          </cell>
        </row>
        <row r="104">
          <cell r="A104" t="str">
            <v>TR001</v>
          </cell>
          <cell r="B104" t="str">
            <v>TRANSPORTE DE INSUMOS GENERALES</v>
          </cell>
          <cell r="C104" t="str">
            <v>INSUMOS</v>
          </cell>
          <cell r="D104">
            <v>0.31500000000000006</v>
          </cell>
          <cell r="E104">
            <v>19.450000000000003</v>
          </cell>
          <cell r="F104">
            <v>950</v>
          </cell>
          <cell r="G104">
            <v>5820.4125000000022</v>
          </cell>
        </row>
        <row r="105">
          <cell r="A105" t="str">
            <v/>
          </cell>
          <cell r="E105" t="str">
            <v/>
          </cell>
          <cell r="F105" t="str">
            <v/>
          </cell>
          <cell r="G105" t="str">
            <v/>
          </cell>
        </row>
        <row r="106">
          <cell r="F106" t="str">
            <v>SUBTOTAL</v>
          </cell>
          <cell r="G106">
            <v>185198.04449999999</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MO033</v>
          </cell>
          <cell r="B110" t="str">
            <v>OPERADOR EQUIPO LIVIANO</v>
          </cell>
          <cell r="D110">
            <v>1</v>
          </cell>
          <cell r="E110">
            <v>66754</v>
          </cell>
          <cell r="F110">
            <v>8</v>
          </cell>
          <cell r="G110">
            <v>8344.25</v>
          </cell>
        </row>
        <row r="111">
          <cell r="A111" t="str">
            <v>MO032</v>
          </cell>
          <cell r="B111" t="str">
            <v>AYUDANTE RASO</v>
          </cell>
          <cell r="D111">
            <v>3</v>
          </cell>
          <cell r="E111">
            <v>53411</v>
          </cell>
          <cell r="F111">
            <v>8</v>
          </cell>
          <cell r="G111">
            <v>20029.125</v>
          </cell>
        </row>
        <row r="112">
          <cell r="A112" t="str">
            <v/>
          </cell>
          <cell r="E112" t="str">
            <v/>
          </cell>
          <cell r="F112" t="str">
            <v/>
          </cell>
          <cell r="G112" t="str">
            <v/>
          </cell>
        </row>
        <row r="113">
          <cell r="A113" t="str">
            <v/>
          </cell>
          <cell r="E113" t="str">
            <v/>
          </cell>
          <cell r="F113" t="str">
            <v/>
          </cell>
          <cell r="G113" t="str">
            <v/>
          </cell>
        </row>
        <row r="114">
          <cell r="F114" t="str">
            <v>SUBTOTAL</v>
          </cell>
          <cell r="G114">
            <v>28373.375</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t="str">
            <v/>
          </cell>
          <cell r="D118" t="str">
            <v/>
          </cell>
          <cell r="F118" t="str">
            <v/>
          </cell>
          <cell r="G118" t="str">
            <v/>
          </cell>
        </row>
        <row r="119">
          <cell r="A119" t="str">
            <v/>
          </cell>
          <cell r="D119" t="str">
            <v/>
          </cell>
          <cell r="F119" t="str">
            <v/>
          </cell>
          <cell r="G119" t="str">
            <v/>
          </cell>
        </row>
        <row r="120">
          <cell r="A120" t="str">
            <v/>
          </cell>
          <cell r="D120" t="str">
            <v/>
          </cell>
          <cell r="F120" t="str">
            <v/>
          </cell>
          <cell r="G120" t="str">
            <v/>
          </cell>
        </row>
        <row r="121">
          <cell r="F121" t="str">
            <v>SUBTOTAL</v>
          </cell>
          <cell r="G121" t="str">
            <v/>
          </cell>
        </row>
        <row r="123">
          <cell r="A123" t="str">
            <v>TOTAL COSTO DIRECTO</v>
          </cell>
          <cell r="G123">
            <v>504370</v>
          </cell>
        </row>
        <row r="125">
          <cell r="A125" t="str">
            <v>2. COSTOS INDIRECTOS</v>
          </cell>
        </row>
        <row r="127">
          <cell r="A127" t="str">
            <v>DESCRIPCIÓN</v>
          </cell>
          <cell r="F127" t="str">
            <v>PORCENTAJE</v>
          </cell>
          <cell r="G127" t="str">
            <v>VALOR TOTAL</v>
          </cell>
        </row>
        <row r="128">
          <cell r="A128" t="str">
            <v>ADMINISTRACION</v>
          </cell>
          <cell r="F128">
            <v>0.21665986967355252</v>
          </cell>
          <cell r="G128">
            <v>109276.73846724968</v>
          </cell>
        </row>
        <row r="129">
          <cell r="A129" t="str">
            <v>IMPREVISTOS</v>
          </cell>
          <cell r="F129" t="e">
            <v>#REF!</v>
          </cell>
          <cell r="G129" t="str">
            <v/>
          </cell>
        </row>
        <row r="130">
          <cell r="A130" t="str">
            <v>UTILIDADES</v>
          </cell>
          <cell r="F130" t="e">
            <v>#REF!</v>
          </cell>
          <cell r="G130" t="str">
            <v/>
          </cell>
        </row>
        <row r="131">
          <cell r="A131" t="str">
            <v>TOTAL COSTO INDIRECTO</v>
          </cell>
          <cell r="F131" t="e">
            <v>#REF!</v>
          </cell>
          <cell r="G131">
            <v>109277</v>
          </cell>
        </row>
        <row r="133">
          <cell r="A133" t="str">
            <v>PRECIO UNITARIO TOTAL APROXIMADO AL PESO</v>
          </cell>
          <cell r="G133">
            <v>613647</v>
          </cell>
        </row>
        <row r="135">
          <cell r="B135" t="str">
            <v>RESPONSABLE: JOHNATAN DE JESÚS ATEHORTÚA LONDOÑO</v>
          </cell>
        </row>
        <row r="136">
          <cell r="B136" t="str">
            <v xml:space="preserve">PROFESIONAL DE APOYO </v>
          </cell>
        </row>
        <row r="137">
          <cell r="B137" t="str">
            <v xml:space="preserve">SECRETARÍA DE PLANEACIÓN Y DESARROLLO TERRITORIAL </v>
          </cell>
        </row>
        <row r="138">
          <cell r="B138" t="str">
            <v>M.P. 05202 - 396667 ANT</v>
          </cell>
          <cell r="D138" t="str">
            <v>FIRMA RESPONSABLE</v>
          </cell>
        </row>
        <row r="139">
          <cell r="A139" t="str">
            <v>DEPARTAMENTO DE ANTIOQUIA</v>
          </cell>
          <cell r="F139" t="str">
            <v/>
          </cell>
        </row>
        <row r="140">
          <cell r="A140" t="str">
            <v>MUNICIPIO DE YARUMAL</v>
          </cell>
        </row>
        <row r="141">
          <cell r="A141" t="str">
            <v xml:space="preserve">PROYECTO: MEJORAMIENTO DE VÍAS TERCIARIAS EN EL MUNICIPIO DE YARUMAL ANTIOQUIA </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SA003</v>
          </cell>
          <cell r="B146" t="str">
            <v>CONCRETO 3000 PSI (210 MPA) EN OBRA</v>
          </cell>
          <cell r="E146" t="str">
            <v>M3</v>
          </cell>
          <cell r="F146" t="str">
            <v>N.D.</v>
          </cell>
          <cell r="G146">
            <v>539492</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HEQ002</v>
          </cell>
          <cell r="B152" t="str">
            <v>CONCRETADORA 1.5 SACOS A GASOLINA</v>
          </cell>
          <cell r="D152" t="str">
            <v>DÍA</v>
          </cell>
          <cell r="E152">
            <v>35000</v>
          </cell>
          <cell r="F152">
            <v>7.55</v>
          </cell>
          <cell r="G152">
            <v>4635.7615894039736</v>
          </cell>
        </row>
        <row r="153">
          <cell r="A153" t="str">
            <v/>
          </cell>
          <cell r="D153" t="str">
            <v/>
          </cell>
          <cell r="E153" t="str">
            <v/>
          </cell>
          <cell r="G153" t="str">
            <v/>
          </cell>
        </row>
        <row r="154">
          <cell r="A154" t="str">
            <v/>
          </cell>
          <cell r="D154" t="str">
            <v/>
          </cell>
          <cell r="E154" t="str">
            <v/>
          </cell>
          <cell r="G154" t="str">
            <v/>
          </cell>
        </row>
        <row r="155">
          <cell r="A155" t="str">
            <v/>
          </cell>
          <cell r="D155" t="str">
            <v/>
          </cell>
          <cell r="E155" t="str">
            <v/>
          </cell>
          <cell r="G155" t="str">
            <v/>
          </cell>
        </row>
        <row r="156">
          <cell r="A156" t="str">
            <v>EQ001</v>
          </cell>
          <cell r="B156" t="str">
            <v/>
          </cell>
          <cell r="D156" t="str">
            <v/>
          </cell>
          <cell r="E156" t="str">
            <v/>
          </cell>
          <cell r="F156">
            <v>30064.503311258279</v>
          </cell>
          <cell r="G156" t="str">
            <v/>
          </cell>
        </row>
        <row r="157">
          <cell r="F157" t="str">
            <v>SUBTOTAL</v>
          </cell>
          <cell r="G157">
            <v>4635.7615894039736</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v>
          </cell>
          <cell r="C161" t="str">
            <v>SC</v>
          </cell>
          <cell r="D161">
            <v>7.35</v>
          </cell>
          <cell r="E161">
            <v>0.05</v>
          </cell>
          <cell r="F161">
            <v>27500</v>
          </cell>
          <cell r="G161">
            <v>212231.25</v>
          </cell>
        </row>
        <row r="162">
          <cell r="A162" t="str">
            <v>MA004</v>
          </cell>
          <cell r="B162" t="str">
            <v>ARENA FINA PARA CONCRETOS</v>
          </cell>
          <cell r="C162" t="str">
            <v>M3</v>
          </cell>
          <cell r="D162">
            <v>0.56000000000000005</v>
          </cell>
          <cell r="E162">
            <v>0.05</v>
          </cell>
          <cell r="F162">
            <v>70000</v>
          </cell>
          <cell r="G162">
            <v>41160.000000000007</v>
          </cell>
        </row>
        <row r="163">
          <cell r="A163" t="str">
            <v>MA005</v>
          </cell>
          <cell r="B163" t="str">
            <v>TRITURADO 3/4"</v>
          </cell>
          <cell r="C163" t="str">
            <v>M3</v>
          </cell>
          <cell r="D163">
            <v>0.84</v>
          </cell>
          <cell r="E163">
            <v>0.05</v>
          </cell>
          <cell r="F163">
            <v>68000</v>
          </cell>
          <cell r="G163">
            <v>59976</v>
          </cell>
        </row>
        <row r="164">
          <cell r="A164" t="str">
            <v>MA006</v>
          </cell>
          <cell r="B164" t="str">
            <v>AGUA</v>
          </cell>
          <cell r="C164" t="str">
            <v>LT</v>
          </cell>
          <cell r="D164">
            <v>180</v>
          </cell>
          <cell r="E164">
            <v>0.1</v>
          </cell>
          <cell r="F164">
            <v>50</v>
          </cell>
          <cell r="G164">
            <v>9900</v>
          </cell>
        </row>
        <row r="165">
          <cell r="A165" t="str">
            <v/>
          </cell>
          <cell r="C165" t="str">
            <v/>
          </cell>
          <cell r="F165" t="str">
            <v/>
          </cell>
          <cell r="G165" t="str">
            <v/>
          </cell>
        </row>
        <row r="166">
          <cell r="A166" t="str">
            <v/>
          </cell>
          <cell r="C166" t="str">
            <v/>
          </cell>
          <cell r="F166" t="str">
            <v/>
          </cell>
          <cell r="G166" t="str">
            <v/>
          </cell>
        </row>
        <row r="167">
          <cell r="A167" t="str">
            <v/>
          </cell>
          <cell r="C167" t="str">
            <v/>
          </cell>
          <cell r="F167" t="str">
            <v/>
          </cell>
          <cell r="G167" t="str">
            <v/>
          </cell>
        </row>
        <row r="168">
          <cell r="F168" t="str">
            <v>SUBTOTAL</v>
          </cell>
          <cell r="G168">
            <v>323267.25</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124.88</v>
          </cell>
          <cell r="F172">
            <v>950</v>
          </cell>
          <cell r="G172">
            <v>174394.92</v>
          </cell>
        </row>
        <row r="173">
          <cell r="A173" t="str">
            <v>TR001</v>
          </cell>
          <cell r="B173" t="str">
            <v>TRANSPORTE DE INSUMOS GENERALES</v>
          </cell>
          <cell r="C173" t="str">
            <v>INSUMOS</v>
          </cell>
          <cell r="D173">
            <v>0.38587500000000002</v>
          </cell>
          <cell r="E173">
            <v>19.450000000000003</v>
          </cell>
          <cell r="F173">
            <v>950</v>
          </cell>
          <cell r="G173">
            <v>7130.0053125000013</v>
          </cell>
        </row>
        <row r="174">
          <cell r="A174" t="str">
            <v/>
          </cell>
          <cell r="E174" t="str">
            <v/>
          </cell>
          <cell r="F174" t="str">
            <v/>
          </cell>
          <cell r="G174" t="str">
            <v/>
          </cell>
        </row>
        <row r="175">
          <cell r="F175" t="str">
            <v>SUBTOTAL</v>
          </cell>
          <cell r="G175">
            <v>181524.92531250001</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MO033</v>
          </cell>
          <cell r="B179" t="str">
            <v>OPERADOR EQUIPO LIVIANO</v>
          </cell>
          <cell r="D179">
            <v>1</v>
          </cell>
          <cell r="E179">
            <v>66754</v>
          </cell>
          <cell r="F179">
            <v>7.55</v>
          </cell>
          <cell r="G179">
            <v>8841.5894039735103</v>
          </cell>
        </row>
        <row r="180">
          <cell r="A180" t="str">
            <v>MO032</v>
          </cell>
          <cell r="B180" t="str">
            <v>AYUDANTE RASO</v>
          </cell>
          <cell r="D180">
            <v>3</v>
          </cell>
          <cell r="E180">
            <v>53411</v>
          </cell>
          <cell r="F180">
            <v>7.55</v>
          </cell>
          <cell r="G180">
            <v>21222.913907284768</v>
          </cell>
        </row>
        <row r="181">
          <cell r="A181" t="str">
            <v/>
          </cell>
          <cell r="E181" t="str">
            <v/>
          </cell>
          <cell r="F181" t="str">
            <v/>
          </cell>
          <cell r="G181" t="str">
            <v/>
          </cell>
        </row>
        <row r="182">
          <cell r="A182" t="str">
            <v/>
          </cell>
          <cell r="E182" t="str">
            <v/>
          </cell>
          <cell r="F182" t="str">
            <v/>
          </cell>
          <cell r="G182" t="str">
            <v/>
          </cell>
        </row>
        <row r="183">
          <cell r="F183" t="str">
            <v>SUBTOTAL</v>
          </cell>
          <cell r="G183">
            <v>30064.503311258279</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t="str">
            <v/>
          </cell>
          <cell r="D187" t="str">
            <v/>
          </cell>
          <cell r="F187" t="str">
            <v/>
          </cell>
          <cell r="G187" t="str">
            <v/>
          </cell>
        </row>
        <row r="188">
          <cell r="A188" t="str">
            <v/>
          </cell>
          <cell r="D188" t="str">
            <v/>
          </cell>
          <cell r="F188" t="str">
            <v/>
          </cell>
          <cell r="G188" t="str">
            <v/>
          </cell>
        </row>
        <row r="189">
          <cell r="A189" t="str">
            <v/>
          </cell>
          <cell r="D189" t="str">
            <v/>
          </cell>
          <cell r="F189" t="str">
            <v/>
          </cell>
          <cell r="G189" t="str">
            <v/>
          </cell>
        </row>
        <row r="190">
          <cell r="F190" t="str">
            <v>SUBTOTAL</v>
          </cell>
          <cell r="G190" t="str">
            <v/>
          </cell>
        </row>
        <row r="192">
          <cell r="A192" t="str">
            <v>TOTAL COSTO DIRECTO</v>
          </cell>
          <cell r="G192">
            <v>539492</v>
          </cell>
        </row>
        <row r="194">
          <cell r="A194" t="str">
            <v>2. COSTOS INDIRECTOS</v>
          </cell>
        </row>
        <row r="196">
          <cell r="A196" t="str">
            <v>DESCRIPCIÓN</v>
          </cell>
          <cell r="F196" t="str">
            <v>PORCENTAJE</v>
          </cell>
          <cell r="G196" t="str">
            <v>VALOR TOTAL</v>
          </cell>
        </row>
        <row r="197">
          <cell r="A197" t="str">
            <v>ADMINISTRACION</v>
          </cell>
          <cell r="F197">
            <v>0.21665986967355252</v>
          </cell>
          <cell r="G197">
            <v>116886.2664099242</v>
          </cell>
        </row>
        <row r="198">
          <cell r="A198" t="str">
            <v>IMPREVISTOS</v>
          </cell>
          <cell r="F198" t="e">
            <v>#REF!</v>
          </cell>
          <cell r="G198" t="str">
            <v/>
          </cell>
        </row>
        <row r="199">
          <cell r="A199" t="str">
            <v>UTILIDADES</v>
          </cell>
          <cell r="F199" t="e">
            <v>#REF!</v>
          </cell>
          <cell r="G199" t="str">
            <v/>
          </cell>
        </row>
        <row r="200">
          <cell r="A200" t="str">
            <v>TOTAL COSTO INDIRECTO</v>
          </cell>
          <cell r="F200" t="e">
            <v>#REF!</v>
          </cell>
          <cell r="G200">
            <v>116886</v>
          </cell>
        </row>
        <row r="202">
          <cell r="A202" t="str">
            <v>PRECIO UNITARIO TOTAL APROXIMADO AL PESO</v>
          </cell>
          <cell r="G202">
            <v>656378</v>
          </cell>
        </row>
        <row r="204">
          <cell r="B204" t="str">
            <v>RESPONSABLE: JOHNATAN DE JESÚS ATEHORTÚA LONDOÑO</v>
          </cell>
        </row>
        <row r="205">
          <cell r="B205" t="str">
            <v xml:space="preserve">PROFESIONAL DE APOYO </v>
          </cell>
        </row>
        <row r="206">
          <cell r="B206" t="str">
            <v xml:space="preserve">SECRETARÍA DE PLANEACIÓN Y DESARROLLO TERRITORIAL </v>
          </cell>
        </row>
        <row r="207">
          <cell r="B207" t="str">
            <v>M.P. 05202 - 396667 ANT</v>
          </cell>
          <cell r="D207" t="str">
            <v>FIRMA RESPONSABLE</v>
          </cell>
        </row>
        <row r="208">
          <cell r="A208" t="str">
            <v>DEPARTAMENTO DE ANTIOQUIA</v>
          </cell>
          <cell r="F208" t="str">
            <v/>
          </cell>
        </row>
        <row r="209">
          <cell r="A209" t="str">
            <v>MUNICIPIO DE YARUMAL</v>
          </cell>
        </row>
        <row r="210">
          <cell r="A210" t="str">
            <v xml:space="preserve">PROYECTO: MEJORAMIENTO DE VÍAS TERCIARIAS EN EL MUNICIPIO DE YARUMAL ANTIOQUIA </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SA004</v>
          </cell>
          <cell r="B215" t="str">
            <v>CONCRETO 3500 PSI (245 MPA) EN OBRA</v>
          </cell>
          <cell r="E215" t="str">
            <v>M3</v>
          </cell>
          <cell r="F215" t="str">
            <v>N.D.</v>
          </cell>
          <cell r="G215">
            <v>536697</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HEQ002</v>
          </cell>
          <cell r="B221" t="str">
            <v>CONCRETADORA 1.5 SACOS A GASOLINA</v>
          </cell>
          <cell r="D221" t="str">
            <v>DÍA</v>
          </cell>
          <cell r="E221">
            <v>35000</v>
          </cell>
          <cell r="F221">
            <v>8</v>
          </cell>
          <cell r="G221">
            <v>4375</v>
          </cell>
        </row>
        <row r="222">
          <cell r="A222" t="str">
            <v/>
          </cell>
          <cell r="D222" t="str">
            <v/>
          </cell>
          <cell r="E222" t="str">
            <v/>
          </cell>
          <cell r="G222" t="str">
            <v/>
          </cell>
        </row>
        <row r="223">
          <cell r="A223" t="str">
            <v/>
          </cell>
          <cell r="D223" t="str">
            <v/>
          </cell>
          <cell r="E223" t="str">
            <v/>
          </cell>
          <cell r="G223" t="str">
            <v/>
          </cell>
        </row>
        <row r="224">
          <cell r="A224" t="str">
            <v/>
          </cell>
          <cell r="D224" t="str">
            <v/>
          </cell>
          <cell r="E224" t="str">
            <v/>
          </cell>
          <cell r="G224" t="str">
            <v/>
          </cell>
        </row>
        <row r="225">
          <cell r="A225" t="str">
            <v>EQ001</v>
          </cell>
          <cell r="B225" t="str">
            <v/>
          </cell>
          <cell r="D225" t="str">
            <v/>
          </cell>
          <cell r="E225" t="str">
            <v/>
          </cell>
          <cell r="F225">
            <v>28373.375</v>
          </cell>
          <cell r="G225" t="str">
            <v/>
          </cell>
        </row>
        <row r="226">
          <cell r="F226" t="str">
            <v>SUBTOTAL</v>
          </cell>
          <cell r="G226">
            <v>4375</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MA001</v>
          </cell>
          <cell r="B230" t="str">
            <v>CEMENTO GRIS (50 KG) PORTLAND TIPO I</v>
          </cell>
          <cell r="C230" t="str">
            <v>SC</v>
          </cell>
          <cell r="D230">
            <v>7.6</v>
          </cell>
          <cell r="E230">
            <v>0.05</v>
          </cell>
          <cell r="F230">
            <v>27500</v>
          </cell>
          <cell r="G230">
            <v>219450</v>
          </cell>
        </row>
        <row r="231">
          <cell r="A231" t="str">
            <v>MA004</v>
          </cell>
          <cell r="B231" t="str">
            <v>ARENA FINA PARA CONCRETOS</v>
          </cell>
          <cell r="C231" t="str">
            <v>M3</v>
          </cell>
          <cell r="D231">
            <v>0.6</v>
          </cell>
          <cell r="E231">
            <v>0.05</v>
          </cell>
          <cell r="F231">
            <v>70000</v>
          </cell>
          <cell r="G231">
            <v>44100</v>
          </cell>
        </row>
        <row r="232">
          <cell r="A232" t="str">
            <v>MA005</v>
          </cell>
          <cell r="B232" t="str">
            <v>TRITURADO 3/4"</v>
          </cell>
          <cell r="C232" t="str">
            <v>M3</v>
          </cell>
          <cell r="D232">
            <v>0.76</v>
          </cell>
          <cell r="E232">
            <v>0.05</v>
          </cell>
          <cell r="F232">
            <v>68000</v>
          </cell>
          <cell r="G232">
            <v>54264</v>
          </cell>
        </row>
        <row r="233">
          <cell r="A233" t="str">
            <v>MA006</v>
          </cell>
          <cell r="B233" t="str">
            <v>AGUA</v>
          </cell>
          <cell r="C233" t="str">
            <v>LT</v>
          </cell>
          <cell r="D233">
            <v>170</v>
          </cell>
          <cell r="E233">
            <v>0.1</v>
          </cell>
          <cell r="F233">
            <v>50</v>
          </cell>
          <cell r="G233">
            <v>9350</v>
          </cell>
        </row>
        <row r="234">
          <cell r="A234" t="str">
            <v/>
          </cell>
          <cell r="C234" t="str">
            <v/>
          </cell>
          <cell r="F234" t="str">
            <v/>
          </cell>
          <cell r="G234" t="str">
            <v/>
          </cell>
        </row>
        <row r="235">
          <cell r="A235" t="str">
            <v/>
          </cell>
          <cell r="C235" t="str">
            <v/>
          </cell>
          <cell r="F235" t="str">
            <v/>
          </cell>
          <cell r="G235" t="str">
            <v/>
          </cell>
        </row>
        <row r="236">
          <cell r="A236" t="str">
            <v/>
          </cell>
          <cell r="C236" t="str">
            <v/>
          </cell>
          <cell r="F236" t="str">
            <v/>
          </cell>
          <cell r="G236" t="str">
            <v/>
          </cell>
        </row>
        <row r="237">
          <cell r="F237" t="str">
            <v>SUBTOTAL</v>
          </cell>
          <cell r="G237">
            <v>327164</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1.4279999999999999</v>
          </cell>
          <cell r="E241">
            <v>124.88</v>
          </cell>
          <cell r="F241">
            <v>950</v>
          </cell>
          <cell r="G241">
            <v>169412.20799999998</v>
          </cell>
        </row>
        <row r="242">
          <cell r="A242" t="str">
            <v>TR001</v>
          </cell>
          <cell r="B242" t="str">
            <v>TRANSPORTE DE INSUMOS GENERALES</v>
          </cell>
          <cell r="C242" t="str">
            <v>INSUMOS</v>
          </cell>
          <cell r="D242">
            <v>0.39900000000000002</v>
          </cell>
          <cell r="E242">
            <v>19.450000000000003</v>
          </cell>
          <cell r="F242">
            <v>950</v>
          </cell>
          <cell r="G242">
            <v>7372.5225000000009</v>
          </cell>
        </row>
        <row r="243">
          <cell r="A243" t="str">
            <v/>
          </cell>
          <cell r="E243" t="str">
            <v/>
          </cell>
          <cell r="F243" t="str">
            <v/>
          </cell>
          <cell r="G243" t="str">
            <v/>
          </cell>
        </row>
        <row r="244">
          <cell r="F244" t="str">
            <v>SUBTOTAL</v>
          </cell>
          <cell r="G244">
            <v>176784.73049999998</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MO033</v>
          </cell>
          <cell r="B248" t="str">
            <v>OPERADOR EQUIPO LIVIANO</v>
          </cell>
          <cell r="D248">
            <v>1</v>
          </cell>
          <cell r="E248">
            <v>66754</v>
          </cell>
          <cell r="F248">
            <v>8</v>
          </cell>
          <cell r="G248">
            <v>8344.25</v>
          </cell>
        </row>
        <row r="249">
          <cell r="A249" t="str">
            <v>MO032</v>
          </cell>
          <cell r="B249" t="str">
            <v>AYUDANTE RASO</v>
          </cell>
          <cell r="D249">
            <v>3</v>
          </cell>
          <cell r="E249">
            <v>53411</v>
          </cell>
          <cell r="F249">
            <v>8</v>
          </cell>
          <cell r="G249">
            <v>20029.125</v>
          </cell>
        </row>
        <row r="250">
          <cell r="A250" t="str">
            <v/>
          </cell>
          <cell r="E250" t="str">
            <v/>
          </cell>
          <cell r="F250" t="str">
            <v/>
          </cell>
          <cell r="G250" t="str">
            <v/>
          </cell>
        </row>
        <row r="251">
          <cell r="A251" t="str">
            <v/>
          </cell>
          <cell r="E251" t="str">
            <v/>
          </cell>
          <cell r="F251" t="str">
            <v/>
          </cell>
          <cell r="G251" t="str">
            <v/>
          </cell>
        </row>
        <row r="252">
          <cell r="F252" t="str">
            <v>SUBTOTAL</v>
          </cell>
          <cell r="G252">
            <v>28373.375</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t="str">
            <v/>
          </cell>
          <cell r="D256" t="str">
            <v/>
          </cell>
          <cell r="F256" t="str">
            <v/>
          </cell>
          <cell r="G256" t="str">
            <v/>
          </cell>
        </row>
        <row r="257">
          <cell r="A257" t="str">
            <v/>
          </cell>
          <cell r="D257" t="str">
            <v/>
          </cell>
          <cell r="F257" t="str">
            <v/>
          </cell>
          <cell r="G257" t="str">
            <v/>
          </cell>
        </row>
        <row r="258">
          <cell r="A258" t="str">
            <v/>
          </cell>
          <cell r="D258" t="str">
            <v/>
          </cell>
          <cell r="F258" t="str">
            <v/>
          </cell>
          <cell r="G258" t="str">
            <v/>
          </cell>
        </row>
        <row r="259">
          <cell r="F259" t="str">
            <v>SUBTOTAL</v>
          </cell>
          <cell r="G259" t="str">
            <v/>
          </cell>
        </row>
        <row r="261">
          <cell r="A261" t="str">
            <v>TOTAL COSTO DIRECTO</v>
          </cell>
          <cell r="G261">
            <v>536697</v>
          </cell>
        </row>
        <row r="263">
          <cell r="A263" t="str">
            <v>2. COSTOS INDIRECTOS</v>
          </cell>
        </row>
        <row r="265">
          <cell r="A265" t="str">
            <v>DESCRIPCIÓN</v>
          </cell>
          <cell r="F265" t="str">
            <v>PORCENTAJE</v>
          </cell>
          <cell r="G265" t="str">
            <v>VALOR TOTAL</v>
          </cell>
        </row>
        <row r="266">
          <cell r="A266" t="str">
            <v>ADMINISTRACION</v>
          </cell>
          <cell r="F266">
            <v>0.21665986967355252</v>
          </cell>
          <cell r="G266">
            <v>116280.70207418661</v>
          </cell>
        </row>
        <row r="267">
          <cell r="A267" t="str">
            <v>IMPREVISTOS</v>
          </cell>
          <cell r="F267" t="e">
            <v>#REF!</v>
          </cell>
          <cell r="G267" t="str">
            <v/>
          </cell>
        </row>
        <row r="268">
          <cell r="A268" t="str">
            <v>UTILIDADES</v>
          </cell>
          <cell r="F268" t="e">
            <v>#REF!</v>
          </cell>
          <cell r="G268" t="str">
            <v/>
          </cell>
        </row>
        <row r="269">
          <cell r="A269" t="str">
            <v>TOTAL COSTO INDIRECTO</v>
          </cell>
          <cell r="F269" t="e">
            <v>#REF!</v>
          </cell>
          <cell r="G269">
            <v>116281</v>
          </cell>
        </row>
        <row r="271">
          <cell r="A271" t="str">
            <v>PRECIO UNITARIO TOTAL APROXIMADO AL PESO</v>
          </cell>
          <cell r="G271">
            <v>652978</v>
          </cell>
        </row>
        <row r="273">
          <cell r="B273" t="str">
            <v>RESPONSABLE: JOHNATAN DE JESÚS ATEHORTÚA LONDOÑO</v>
          </cell>
        </row>
        <row r="274">
          <cell r="B274" t="str">
            <v xml:space="preserve">PROFESIONAL DE APOYO </v>
          </cell>
        </row>
        <row r="275">
          <cell r="B275" t="str">
            <v xml:space="preserve">SECRETARÍA DE PLANEACIÓN Y DESARROLLO TERRITORIAL </v>
          </cell>
        </row>
        <row r="276">
          <cell r="B276" t="str">
            <v>M.P. 05202 - 396667 ANT</v>
          </cell>
          <cell r="D276" t="str">
            <v>FIRMA RESPONSABLE</v>
          </cell>
        </row>
        <row r="277">
          <cell r="A277" t="str">
            <v>DEPARTAMENTO DE ANTIOQUIA</v>
          </cell>
          <cell r="F277" t="str">
            <v/>
          </cell>
        </row>
        <row r="278">
          <cell r="A278" t="str">
            <v>MUNICIPIO DE YARUMAL</v>
          </cell>
        </row>
        <row r="279">
          <cell r="A279" t="str">
            <v xml:space="preserve">PROYECTO: MEJORAMIENTO DE VÍAS TERCIARIAS EN EL MUNICIPIO DE YARUMAL ANTIOQUIA </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SA005</v>
          </cell>
          <cell r="B284" t="str">
            <v>CONCRETO 4000 PSI (280 MPA) EN OBRA</v>
          </cell>
          <cell r="E284" t="str">
            <v>M3</v>
          </cell>
          <cell r="F284" t="str">
            <v>N.D.</v>
          </cell>
          <cell r="G284">
            <v>591776</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HEQ002</v>
          </cell>
          <cell r="B290" t="str">
            <v>CONCRETADORA 1.5 SACOS A GASOLINA</v>
          </cell>
          <cell r="D290" t="str">
            <v>DÍA</v>
          </cell>
          <cell r="E290">
            <v>35000</v>
          </cell>
          <cell r="F290">
            <v>6.28</v>
          </cell>
          <cell r="G290">
            <v>5573.248407643312</v>
          </cell>
        </row>
        <row r="291">
          <cell r="A291" t="str">
            <v/>
          </cell>
          <cell r="D291" t="str">
            <v/>
          </cell>
          <cell r="E291" t="str">
            <v/>
          </cell>
          <cell r="G291" t="str">
            <v/>
          </cell>
        </row>
        <row r="292">
          <cell r="A292" t="str">
            <v/>
          </cell>
          <cell r="D292" t="str">
            <v/>
          </cell>
          <cell r="E292" t="str">
            <v/>
          </cell>
          <cell r="G292" t="str">
            <v/>
          </cell>
        </row>
        <row r="293">
          <cell r="A293" t="str">
            <v/>
          </cell>
          <cell r="D293" t="str">
            <v/>
          </cell>
          <cell r="E293" t="str">
            <v/>
          </cell>
          <cell r="G293" t="str">
            <v/>
          </cell>
        </row>
        <row r="294">
          <cell r="A294" t="str">
            <v>EQ001</v>
          </cell>
          <cell r="B294" t="str">
            <v/>
          </cell>
          <cell r="D294" t="str">
            <v/>
          </cell>
          <cell r="E294" t="str">
            <v/>
          </cell>
          <cell r="F294">
            <v>36144.426751592357</v>
          </cell>
          <cell r="G294" t="str">
            <v/>
          </cell>
        </row>
        <row r="295">
          <cell r="F295" t="str">
            <v>SUBTOTAL</v>
          </cell>
          <cell r="G295">
            <v>5573.248407643312</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MA001</v>
          </cell>
          <cell r="B299" t="str">
            <v>CEMENTO GRIS (50 KG) PORTLAND TIPO I</v>
          </cell>
          <cell r="C299" t="str">
            <v>SC</v>
          </cell>
          <cell r="D299">
            <v>8.82</v>
          </cell>
          <cell r="E299">
            <v>0.05</v>
          </cell>
          <cell r="F299">
            <v>27500</v>
          </cell>
          <cell r="G299">
            <v>254677.5</v>
          </cell>
        </row>
        <row r="300">
          <cell r="A300" t="str">
            <v>MA004</v>
          </cell>
          <cell r="B300" t="str">
            <v>ARENA FINA PARA CONCRETOS</v>
          </cell>
          <cell r="C300" t="str">
            <v>M3</v>
          </cell>
          <cell r="D300">
            <v>0.7</v>
          </cell>
          <cell r="E300">
            <v>0.05</v>
          </cell>
          <cell r="F300">
            <v>70000</v>
          </cell>
          <cell r="G300">
            <v>51450</v>
          </cell>
        </row>
        <row r="301">
          <cell r="A301" t="str">
            <v>MA005</v>
          </cell>
          <cell r="B301" t="str">
            <v>TRITURADO 3/4"</v>
          </cell>
          <cell r="C301" t="str">
            <v>M3</v>
          </cell>
          <cell r="D301">
            <v>0.7</v>
          </cell>
          <cell r="E301">
            <v>0.05</v>
          </cell>
          <cell r="F301">
            <v>68000</v>
          </cell>
          <cell r="G301">
            <v>49980</v>
          </cell>
        </row>
        <row r="302">
          <cell r="A302" t="str">
            <v>MA006</v>
          </cell>
          <cell r="B302" t="str">
            <v>AGUA</v>
          </cell>
          <cell r="C302" t="str">
            <v>LT</v>
          </cell>
          <cell r="D302">
            <v>200</v>
          </cell>
          <cell r="E302">
            <v>0.1</v>
          </cell>
          <cell r="F302">
            <v>50</v>
          </cell>
          <cell r="G302">
            <v>11000</v>
          </cell>
        </row>
        <row r="303">
          <cell r="A303" t="str">
            <v/>
          </cell>
          <cell r="C303" t="str">
            <v/>
          </cell>
          <cell r="F303" t="str">
            <v/>
          </cell>
          <cell r="G303" t="str">
            <v/>
          </cell>
        </row>
        <row r="304">
          <cell r="A304" t="str">
            <v/>
          </cell>
          <cell r="C304" t="str">
            <v/>
          </cell>
          <cell r="F304" t="str">
            <v/>
          </cell>
          <cell r="G304" t="str">
            <v/>
          </cell>
        </row>
        <row r="305">
          <cell r="A305" t="str">
            <v/>
          </cell>
          <cell r="C305" t="str">
            <v/>
          </cell>
          <cell r="F305" t="str">
            <v/>
          </cell>
          <cell r="G305" t="str">
            <v/>
          </cell>
        </row>
        <row r="306">
          <cell r="F306" t="str">
            <v>SUBTOTAL</v>
          </cell>
          <cell r="G306">
            <v>367107.5</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1.47</v>
          </cell>
          <cell r="E310">
            <v>124.88</v>
          </cell>
          <cell r="F310">
            <v>950</v>
          </cell>
          <cell r="G310">
            <v>174394.92</v>
          </cell>
        </row>
        <row r="311">
          <cell r="A311" t="str">
            <v>TR001</v>
          </cell>
          <cell r="B311" t="str">
            <v>TRANSPORTE DE INSUMOS GENERALES</v>
          </cell>
          <cell r="C311" t="str">
            <v>INSUMOS</v>
          </cell>
          <cell r="D311">
            <v>0.46305000000000007</v>
          </cell>
          <cell r="E311">
            <v>19.450000000000003</v>
          </cell>
          <cell r="F311">
            <v>950</v>
          </cell>
          <cell r="G311">
            <v>8556.0063750000027</v>
          </cell>
        </row>
        <row r="312">
          <cell r="A312" t="str">
            <v/>
          </cell>
          <cell r="E312" t="str">
            <v/>
          </cell>
          <cell r="F312" t="str">
            <v/>
          </cell>
          <cell r="G312" t="str">
            <v/>
          </cell>
        </row>
        <row r="313">
          <cell r="F313" t="str">
            <v>SUBTOTAL</v>
          </cell>
          <cell r="G313">
            <v>182950.92637500001</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MO033</v>
          </cell>
          <cell r="B317" t="str">
            <v>OPERADOR EQUIPO LIVIANO</v>
          </cell>
          <cell r="D317">
            <v>1</v>
          </cell>
          <cell r="E317">
            <v>66754</v>
          </cell>
          <cell r="F317">
            <v>6.28</v>
          </cell>
          <cell r="G317">
            <v>10629.617834394903</v>
          </cell>
        </row>
        <row r="318">
          <cell r="A318" t="str">
            <v>MO032</v>
          </cell>
          <cell r="B318" t="str">
            <v>AYUDANTE RASO</v>
          </cell>
          <cell r="D318">
            <v>3</v>
          </cell>
          <cell r="E318">
            <v>53411</v>
          </cell>
          <cell r="F318">
            <v>6.28</v>
          </cell>
          <cell r="G318">
            <v>25514.80891719745</v>
          </cell>
        </row>
        <row r="319">
          <cell r="A319" t="str">
            <v/>
          </cell>
          <cell r="E319" t="str">
            <v/>
          </cell>
          <cell r="F319" t="str">
            <v/>
          </cell>
          <cell r="G319" t="str">
            <v/>
          </cell>
        </row>
        <row r="320">
          <cell r="A320" t="str">
            <v/>
          </cell>
          <cell r="E320" t="str">
            <v/>
          </cell>
          <cell r="F320" t="str">
            <v/>
          </cell>
          <cell r="G320" t="str">
            <v/>
          </cell>
        </row>
        <row r="321">
          <cell r="F321" t="str">
            <v>SUBTOTAL</v>
          </cell>
          <cell r="G321">
            <v>36144.426751592357</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t="str">
            <v/>
          </cell>
          <cell r="D325" t="str">
            <v/>
          </cell>
          <cell r="F325" t="str">
            <v/>
          </cell>
          <cell r="G325" t="str">
            <v/>
          </cell>
        </row>
        <row r="326">
          <cell r="A326" t="str">
            <v/>
          </cell>
          <cell r="D326" t="str">
            <v/>
          </cell>
          <cell r="F326" t="str">
            <v/>
          </cell>
          <cell r="G326" t="str">
            <v/>
          </cell>
        </row>
        <row r="327">
          <cell r="A327" t="str">
            <v/>
          </cell>
          <cell r="D327" t="str">
            <v/>
          </cell>
          <cell r="F327" t="str">
            <v/>
          </cell>
          <cell r="G327" t="str">
            <v/>
          </cell>
        </row>
        <row r="328">
          <cell r="F328" t="str">
            <v>SUBTOTAL</v>
          </cell>
          <cell r="G328" t="str">
            <v/>
          </cell>
        </row>
        <row r="330">
          <cell r="A330" t="str">
            <v>TOTAL COSTO DIRECTO</v>
          </cell>
          <cell r="G330">
            <v>591776</v>
          </cell>
        </row>
        <row r="332">
          <cell r="A332" t="str">
            <v>2. COSTOS INDIRECTOS</v>
          </cell>
        </row>
        <row r="334">
          <cell r="A334" t="str">
            <v>DESCRIPCIÓN</v>
          </cell>
          <cell r="F334" t="str">
            <v>PORCENTAJE</v>
          </cell>
          <cell r="G334" t="str">
            <v>VALOR TOTAL</v>
          </cell>
        </row>
        <row r="335">
          <cell r="A335" t="str">
            <v>ADMINISTRACION</v>
          </cell>
          <cell r="F335">
            <v>0.21665986967355252</v>
          </cell>
          <cell r="G335">
            <v>128214.11103593622</v>
          </cell>
        </row>
        <row r="336">
          <cell r="A336" t="str">
            <v>IMPREVISTOS</v>
          </cell>
          <cell r="F336" t="e">
            <v>#REF!</v>
          </cell>
          <cell r="G336" t="str">
            <v/>
          </cell>
        </row>
        <row r="337">
          <cell r="A337" t="str">
            <v>UTILIDADES</v>
          </cell>
          <cell r="F337" t="e">
            <v>#REF!</v>
          </cell>
          <cell r="G337" t="str">
            <v/>
          </cell>
        </row>
        <row r="338">
          <cell r="A338" t="str">
            <v>TOTAL COSTO INDIRECTO</v>
          </cell>
          <cell r="F338" t="e">
            <v>#REF!</v>
          </cell>
          <cell r="G338">
            <v>128214</v>
          </cell>
        </row>
        <row r="340">
          <cell r="A340" t="str">
            <v>PRECIO UNITARIO TOTAL APROXIMADO AL PESO</v>
          </cell>
          <cell r="G340">
            <v>719990</v>
          </cell>
        </row>
        <row r="342">
          <cell r="B342" t="str">
            <v>RESPONSABLE: JOHNATAN DE JESÚS ATEHORTÚA LONDOÑO</v>
          </cell>
        </row>
        <row r="343">
          <cell r="B343" t="str">
            <v xml:space="preserve">PROFESIONAL DE APOYO </v>
          </cell>
        </row>
        <row r="344">
          <cell r="B344" t="str">
            <v xml:space="preserve">SECRETARÍA DE PLANEACIÓN Y DESARROLLO TERRITORIAL </v>
          </cell>
        </row>
        <row r="345">
          <cell r="B345" t="str">
            <v>M.P. 05202 - 396667 ANT</v>
          </cell>
          <cell r="D345" t="str">
            <v>FIRMA RESPONSABLE</v>
          </cell>
        </row>
        <row r="346">
          <cell r="A346" t="str">
            <v>DEPARTAMENTO DE ANTIOQUIA</v>
          </cell>
          <cell r="F346" t="str">
            <v/>
          </cell>
        </row>
        <row r="347">
          <cell r="A347" t="str">
            <v>MUNICIPIO DE YARUMAL</v>
          </cell>
        </row>
        <row r="348">
          <cell r="A348" t="str">
            <v xml:space="preserve">PROYECTO: MEJORAMIENTO DE VÍAS TERCIARIAS EN EL MUNICIPIO DE YARUMAL ANTIOQUIA </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SA006</v>
          </cell>
          <cell r="B353" t="str">
            <v>MORTERO 1:2 EN OBRA (REVOQUE)</v>
          </cell>
          <cell r="E353" t="str">
            <v>M3</v>
          </cell>
          <cell r="F353" t="str">
            <v>N.D.</v>
          </cell>
          <cell r="G353">
            <v>515610</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HEQ002</v>
          </cell>
          <cell r="B359" t="str">
            <v>CONCRETADORA 1.5 SACOS A GASOLINA</v>
          </cell>
          <cell r="D359" t="str">
            <v>DÍA</v>
          </cell>
          <cell r="E359">
            <v>35000</v>
          </cell>
          <cell r="F359">
            <v>8</v>
          </cell>
          <cell r="G359">
            <v>4375</v>
          </cell>
        </row>
        <row r="360">
          <cell r="A360" t="str">
            <v/>
          </cell>
          <cell r="D360" t="str">
            <v/>
          </cell>
          <cell r="E360" t="str">
            <v/>
          </cell>
          <cell r="G360" t="str">
            <v/>
          </cell>
        </row>
        <row r="361">
          <cell r="A361" t="str">
            <v/>
          </cell>
          <cell r="D361" t="str">
            <v/>
          </cell>
          <cell r="E361" t="str">
            <v/>
          </cell>
          <cell r="G361" t="str">
            <v/>
          </cell>
        </row>
        <row r="362">
          <cell r="A362" t="str">
            <v/>
          </cell>
          <cell r="D362" t="str">
            <v/>
          </cell>
          <cell r="E362" t="str">
            <v/>
          </cell>
          <cell r="G362" t="str">
            <v/>
          </cell>
        </row>
        <row r="363">
          <cell r="A363" t="str">
            <v>EQ001</v>
          </cell>
          <cell r="B363" t="str">
            <v/>
          </cell>
          <cell r="D363" t="str">
            <v/>
          </cell>
          <cell r="E363" t="str">
            <v/>
          </cell>
          <cell r="F363">
            <v>21697</v>
          </cell>
          <cell r="G363" t="str">
            <v/>
          </cell>
        </row>
        <row r="364">
          <cell r="F364" t="str">
            <v>SUBTOTAL</v>
          </cell>
          <cell r="G364">
            <v>4375</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MA001</v>
          </cell>
          <cell r="B368" t="str">
            <v>CEMENTO GRIS (50 KG) PORTLAND TIPO I</v>
          </cell>
          <cell r="C368" t="str">
            <v>SC</v>
          </cell>
          <cell r="D368">
            <v>10.199999999999999</v>
          </cell>
          <cell r="E368">
            <v>0.05</v>
          </cell>
          <cell r="F368">
            <v>27500</v>
          </cell>
          <cell r="G368">
            <v>294525</v>
          </cell>
        </row>
        <row r="369">
          <cell r="A369" t="str">
            <v>MA003</v>
          </cell>
          <cell r="B369" t="str">
            <v xml:space="preserve">ARENA DE REVOQUE </v>
          </cell>
          <cell r="C369" t="str">
            <v>M3</v>
          </cell>
          <cell r="D369">
            <v>0.97</v>
          </cell>
          <cell r="E369">
            <v>0.05</v>
          </cell>
          <cell r="F369">
            <v>51240</v>
          </cell>
          <cell r="G369">
            <v>52187.939999999995</v>
          </cell>
        </row>
        <row r="370">
          <cell r="A370" t="str">
            <v>MA006</v>
          </cell>
          <cell r="B370" t="str">
            <v>AGUA</v>
          </cell>
          <cell r="C370" t="str">
            <v>LT</v>
          </cell>
          <cell r="D370">
            <v>220</v>
          </cell>
          <cell r="E370">
            <v>0.1</v>
          </cell>
          <cell r="F370">
            <v>50</v>
          </cell>
          <cell r="G370">
            <v>12100.000000000002</v>
          </cell>
        </row>
        <row r="371">
          <cell r="A371" t="str">
            <v/>
          </cell>
          <cell r="C371" t="str">
            <v/>
          </cell>
          <cell r="F371" t="str">
            <v/>
          </cell>
          <cell r="G371" t="str">
            <v/>
          </cell>
        </row>
        <row r="372">
          <cell r="A372" t="str">
            <v/>
          </cell>
          <cell r="C372" t="str">
            <v/>
          </cell>
          <cell r="F372" t="str">
            <v/>
          </cell>
          <cell r="G372" t="str">
            <v/>
          </cell>
        </row>
        <row r="373">
          <cell r="A373" t="str">
            <v/>
          </cell>
          <cell r="C373" t="str">
            <v/>
          </cell>
          <cell r="F373" t="str">
            <v/>
          </cell>
          <cell r="G373" t="str">
            <v/>
          </cell>
        </row>
        <row r="374">
          <cell r="A374" t="str">
            <v/>
          </cell>
          <cell r="C374" t="str">
            <v/>
          </cell>
          <cell r="F374" t="str">
            <v/>
          </cell>
          <cell r="G374" t="str">
            <v/>
          </cell>
        </row>
        <row r="375">
          <cell r="F375" t="str">
            <v>SUBTOTAL</v>
          </cell>
          <cell r="G375">
            <v>358812.94</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1.0185</v>
          </cell>
          <cell r="E379">
            <v>124.88</v>
          </cell>
          <cell r="F379">
            <v>950</v>
          </cell>
          <cell r="G379">
            <v>120830.76599999999</v>
          </cell>
        </row>
        <row r="380">
          <cell r="A380" t="str">
            <v>TR001</v>
          </cell>
          <cell r="B380" t="str">
            <v>TRANSPORTE DE INSUMOS GENERALES</v>
          </cell>
          <cell r="C380" t="str">
            <v>INSUMOS</v>
          </cell>
          <cell r="D380">
            <v>0.53550000000000009</v>
          </cell>
          <cell r="E380">
            <v>19.450000000000003</v>
          </cell>
          <cell r="F380">
            <v>950</v>
          </cell>
          <cell r="G380">
            <v>9894.7012500000019</v>
          </cell>
        </row>
        <row r="381">
          <cell r="A381" t="str">
            <v/>
          </cell>
          <cell r="E381" t="str">
            <v/>
          </cell>
          <cell r="F381" t="str">
            <v/>
          </cell>
          <cell r="G381" t="str">
            <v/>
          </cell>
        </row>
        <row r="382">
          <cell r="F382" t="str">
            <v>SUBTOTAL</v>
          </cell>
          <cell r="G382">
            <v>130725.46724999999</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MO033</v>
          </cell>
          <cell r="B386" t="str">
            <v>OPERADOR EQUIPO LIVIANO</v>
          </cell>
          <cell r="D386">
            <v>1</v>
          </cell>
          <cell r="E386">
            <v>66754</v>
          </cell>
          <cell r="F386">
            <v>8</v>
          </cell>
          <cell r="G386">
            <v>8344.25</v>
          </cell>
        </row>
        <row r="387">
          <cell r="A387" t="str">
            <v>MO032</v>
          </cell>
          <cell r="B387" t="str">
            <v>AYUDANTE RASO</v>
          </cell>
          <cell r="D387">
            <v>2</v>
          </cell>
          <cell r="E387">
            <v>53411</v>
          </cell>
          <cell r="F387">
            <v>8</v>
          </cell>
          <cell r="G387">
            <v>13352.75</v>
          </cell>
        </row>
        <row r="388">
          <cell r="A388" t="str">
            <v/>
          </cell>
          <cell r="E388" t="str">
            <v/>
          </cell>
          <cell r="F388" t="str">
            <v/>
          </cell>
          <cell r="G388" t="str">
            <v/>
          </cell>
        </row>
        <row r="389">
          <cell r="A389" t="str">
            <v/>
          </cell>
          <cell r="E389" t="str">
            <v/>
          </cell>
          <cell r="F389" t="str">
            <v/>
          </cell>
          <cell r="G389" t="str">
            <v/>
          </cell>
        </row>
        <row r="390">
          <cell r="F390" t="str">
            <v>SUBTOTAL</v>
          </cell>
          <cell r="G390">
            <v>21697</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t="str">
            <v/>
          </cell>
          <cell r="D394" t="str">
            <v/>
          </cell>
          <cell r="F394" t="str">
            <v/>
          </cell>
          <cell r="G394" t="str">
            <v/>
          </cell>
        </row>
        <row r="395">
          <cell r="A395" t="str">
            <v/>
          </cell>
          <cell r="D395" t="str">
            <v/>
          </cell>
          <cell r="F395" t="str">
            <v/>
          </cell>
          <cell r="G395" t="str">
            <v/>
          </cell>
        </row>
        <row r="396">
          <cell r="A396" t="str">
            <v/>
          </cell>
          <cell r="D396" t="str">
            <v/>
          </cell>
          <cell r="F396" t="str">
            <v/>
          </cell>
          <cell r="G396" t="str">
            <v/>
          </cell>
        </row>
        <row r="397">
          <cell r="F397" t="str">
            <v>SUBTOTAL</v>
          </cell>
          <cell r="G397" t="str">
            <v/>
          </cell>
        </row>
        <row r="399">
          <cell r="A399" t="str">
            <v>TOTAL COSTO DIRECTO</v>
          </cell>
          <cell r="G399">
            <v>515610</v>
          </cell>
        </row>
        <row r="401">
          <cell r="A401" t="str">
            <v>2. COSTOS INDIRECTOS</v>
          </cell>
        </row>
        <row r="403">
          <cell r="A403" t="str">
            <v>DESCRIPCIÓN</v>
          </cell>
          <cell r="F403" t="str">
            <v>PORCENTAJE</v>
          </cell>
          <cell r="G403" t="str">
            <v>VALOR TOTAL</v>
          </cell>
        </row>
        <row r="404">
          <cell r="A404" t="str">
            <v>ADMINISTRACION</v>
          </cell>
          <cell r="F404">
            <v>0.21665986967355252</v>
          </cell>
          <cell r="G404">
            <v>111711.99540238042</v>
          </cell>
        </row>
        <row r="405">
          <cell r="A405" t="str">
            <v>IMPREVISTOS</v>
          </cell>
          <cell r="F405" t="e">
            <v>#REF!</v>
          </cell>
          <cell r="G405" t="str">
            <v/>
          </cell>
        </row>
        <row r="406">
          <cell r="A406" t="str">
            <v>UTILIDADES</v>
          </cell>
          <cell r="F406" t="e">
            <v>#REF!</v>
          </cell>
          <cell r="G406" t="str">
            <v/>
          </cell>
        </row>
        <row r="407">
          <cell r="A407" t="str">
            <v>TOTAL COSTO INDIRECTO</v>
          </cell>
          <cell r="F407" t="e">
            <v>#REF!</v>
          </cell>
          <cell r="G407">
            <v>111712</v>
          </cell>
        </row>
        <row r="409">
          <cell r="A409" t="str">
            <v>PRECIO UNITARIO TOTAL APROXIMADO AL PESO</v>
          </cell>
          <cell r="G409">
            <v>627322</v>
          </cell>
        </row>
        <row r="411">
          <cell r="B411" t="str">
            <v>RESPONSABLE: JOHNATAN DE JESÚS ATEHORTÚA LONDOÑO</v>
          </cell>
        </row>
        <row r="412">
          <cell r="B412" t="str">
            <v xml:space="preserve">PROFESIONAL DE APOYO </v>
          </cell>
        </row>
        <row r="413">
          <cell r="B413" t="str">
            <v xml:space="preserve">SECRETARÍA DE PLANEACIÓN Y DESARROLLO TERRITORIAL </v>
          </cell>
        </row>
        <row r="414">
          <cell r="B414" t="str">
            <v>M.P. 05202 - 396667 ANT</v>
          </cell>
          <cell r="D414" t="str">
            <v>FIRMA RESPONSABLE</v>
          </cell>
        </row>
        <row r="415">
          <cell r="A415" t="str">
            <v>DEPARTAMENTO DE ANTIOQUIA</v>
          </cell>
          <cell r="F415" t="str">
            <v/>
          </cell>
        </row>
        <row r="416">
          <cell r="A416" t="str">
            <v>MUNICIPIO DE YARUMAL</v>
          </cell>
        </row>
        <row r="417">
          <cell r="A417" t="str">
            <v xml:space="preserve">PROYECTO: MEJORAMIENTO DE VÍAS TERCIARIAS EN EL MUNICIPIO DE YARUMAL ANTIOQUIA </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SA007</v>
          </cell>
          <cell r="B422" t="str">
            <v>MORTERO 1:2 EN OBRA (GROUT)</v>
          </cell>
          <cell r="E422" t="str">
            <v>M3</v>
          </cell>
          <cell r="F422" t="str">
            <v>N.D.</v>
          </cell>
          <cell r="G422">
            <v>534717</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HEQ002</v>
          </cell>
          <cell r="B428" t="str">
            <v>CONCRETADORA 1.5 SACOS A GASOLINA</v>
          </cell>
          <cell r="D428" t="str">
            <v>DÍA</v>
          </cell>
          <cell r="E428">
            <v>35000</v>
          </cell>
          <cell r="F428">
            <v>8</v>
          </cell>
          <cell r="G428">
            <v>4375</v>
          </cell>
        </row>
        <row r="429">
          <cell r="A429" t="str">
            <v/>
          </cell>
          <cell r="D429" t="str">
            <v/>
          </cell>
          <cell r="E429" t="str">
            <v/>
          </cell>
          <cell r="G429" t="str">
            <v/>
          </cell>
        </row>
        <row r="430">
          <cell r="A430" t="str">
            <v/>
          </cell>
          <cell r="D430" t="str">
            <v/>
          </cell>
          <cell r="E430" t="str">
            <v/>
          </cell>
          <cell r="G430" t="str">
            <v/>
          </cell>
        </row>
        <row r="431">
          <cell r="A431" t="str">
            <v/>
          </cell>
          <cell r="D431" t="str">
            <v/>
          </cell>
          <cell r="E431" t="str">
            <v/>
          </cell>
          <cell r="G431" t="str">
            <v/>
          </cell>
        </row>
        <row r="432">
          <cell r="A432" t="str">
            <v>EQ001</v>
          </cell>
          <cell r="B432" t="str">
            <v/>
          </cell>
          <cell r="D432" t="str">
            <v/>
          </cell>
          <cell r="E432" t="str">
            <v/>
          </cell>
          <cell r="F432">
            <v>21697</v>
          </cell>
          <cell r="G432" t="str">
            <v/>
          </cell>
        </row>
        <row r="433">
          <cell r="F433" t="str">
            <v>SUBTOTAL</v>
          </cell>
          <cell r="G433">
            <v>4375</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str">
            <v>MA001</v>
          </cell>
          <cell r="B437" t="str">
            <v>CEMENTO GRIS (50 KG) PORTLAND TIPO I</v>
          </cell>
          <cell r="C437" t="str">
            <v>SC</v>
          </cell>
          <cell r="D437">
            <v>10.199999999999999</v>
          </cell>
          <cell r="E437">
            <v>0.05</v>
          </cell>
          <cell r="F437">
            <v>27500</v>
          </cell>
          <cell r="G437">
            <v>294525</v>
          </cell>
        </row>
        <row r="438">
          <cell r="A438" t="str">
            <v>MA004</v>
          </cell>
          <cell r="B438" t="str">
            <v>ARENA FINA PARA CONCRETOS</v>
          </cell>
          <cell r="C438" t="str">
            <v>M3</v>
          </cell>
          <cell r="D438">
            <v>0.97</v>
          </cell>
          <cell r="E438">
            <v>0.05</v>
          </cell>
          <cell r="F438">
            <v>70000</v>
          </cell>
          <cell r="G438">
            <v>71295</v>
          </cell>
        </row>
        <row r="439">
          <cell r="A439" t="str">
            <v>MA006</v>
          </cell>
          <cell r="B439" t="str">
            <v>AGUA</v>
          </cell>
          <cell r="C439" t="str">
            <v>LT</v>
          </cell>
          <cell r="D439">
            <v>220</v>
          </cell>
          <cell r="E439">
            <v>0.1</v>
          </cell>
          <cell r="F439">
            <v>50</v>
          </cell>
          <cell r="G439">
            <v>12100.000000000002</v>
          </cell>
        </row>
        <row r="440">
          <cell r="A440" t="str">
            <v/>
          </cell>
          <cell r="C440" t="str">
            <v/>
          </cell>
          <cell r="F440" t="str">
            <v/>
          </cell>
          <cell r="G440" t="str">
            <v/>
          </cell>
        </row>
        <row r="441">
          <cell r="A441" t="str">
            <v/>
          </cell>
          <cell r="C441" t="str">
            <v/>
          </cell>
          <cell r="F441" t="str">
            <v/>
          </cell>
          <cell r="G441" t="str">
            <v/>
          </cell>
        </row>
        <row r="442">
          <cell r="A442" t="str">
            <v/>
          </cell>
          <cell r="C442" t="str">
            <v/>
          </cell>
          <cell r="F442" t="str">
            <v/>
          </cell>
          <cell r="G442" t="str">
            <v/>
          </cell>
        </row>
        <row r="443">
          <cell r="A443" t="str">
            <v/>
          </cell>
          <cell r="C443" t="str">
            <v/>
          </cell>
          <cell r="F443" t="str">
            <v/>
          </cell>
          <cell r="G443" t="str">
            <v/>
          </cell>
        </row>
        <row r="444">
          <cell r="F444" t="str">
            <v>SUBTOTAL</v>
          </cell>
          <cell r="G444">
            <v>377920</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1.0185</v>
          </cell>
          <cell r="E448">
            <v>124.88</v>
          </cell>
          <cell r="F448">
            <v>950</v>
          </cell>
          <cell r="G448">
            <v>120830.76599999999</v>
          </cell>
        </row>
        <row r="449">
          <cell r="A449" t="str">
            <v>TR001</v>
          </cell>
          <cell r="B449" t="str">
            <v>TRANSPORTE DE INSUMOS GENERALES</v>
          </cell>
          <cell r="C449" t="str">
            <v>INSUMOS</v>
          </cell>
          <cell r="D449">
            <v>0.53550000000000009</v>
          </cell>
          <cell r="E449">
            <v>19.450000000000003</v>
          </cell>
          <cell r="F449">
            <v>950</v>
          </cell>
          <cell r="G449">
            <v>9894.7012500000019</v>
          </cell>
        </row>
        <row r="450">
          <cell r="A450" t="str">
            <v/>
          </cell>
          <cell r="E450" t="str">
            <v/>
          </cell>
          <cell r="F450" t="str">
            <v/>
          </cell>
          <cell r="G450" t="str">
            <v/>
          </cell>
        </row>
        <row r="451">
          <cell r="F451" t="str">
            <v>SUBTOTAL</v>
          </cell>
          <cell r="G451">
            <v>130725.46724999999</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MO033</v>
          </cell>
          <cell r="B455" t="str">
            <v>OPERADOR EQUIPO LIVIANO</v>
          </cell>
          <cell r="D455">
            <v>1</v>
          </cell>
          <cell r="E455">
            <v>66754</v>
          </cell>
          <cell r="F455">
            <v>8</v>
          </cell>
          <cell r="G455">
            <v>8344.25</v>
          </cell>
        </row>
        <row r="456">
          <cell r="A456" t="str">
            <v>MO032</v>
          </cell>
          <cell r="B456" t="str">
            <v>AYUDANTE RASO</v>
          </cell>
          <cell r="D456">
            <v>2</v>
          </cell>
          <cell r="E456">
            <v>53411</v>
          </cell>
          <cell r="F456">
            <v>8</v>
          </cell>
          <cell r="G456">
            <v>13352.75</v>
          </cell>
        </row>
        <row r="457">
          <cell r="A457" t="str">
            <v/>
          </cell>
          <cell r="E457" t="str">
            <v/>
          </cell>
          <cell r="F457" t="str">
            <v/>
          </cell>
          <cell r="G457" t="str">
            <v/>
          </cell>
        </row>
        <row r="458">
          <cell r="A458" t="str">
            <v/>
          </cell>
          <cell r="E458" t="str">
            <v/>
          </cell>
          <cell r="F458" t="str">
            <v/>
          </cell>
          <cell r="G458" t="str">
            <v/>
          </cell>
        </row>
        <row r="459">
          <cell r="F459" t="str">
            <v>SUBTOTAL</v>
          </cell>
          <cell r="G459">
            <v>21697</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t="str">
            <v/>
          </cell>
          <cell r="D463" t="str">
            <v/>
          </cell>
          <cell r="F463" t="str">
            <v/>
          </cell>
          <cell r="G463" t="str">
            <v/>
          </cell>
        </row>
        <row r="464">
          <cell r="A464" t="str">
            <v/>
          </cell>
          <cell r="D464" t="str">
            <v/>
          </cell>
          <cell r="F464" t="str">
            <v/>
          </cell>
          <cell r="G464" t="str">
            <v/>
          </cell>
        </row>
        <row r="465">
          <cell r="A465" t="str">
            <v/>
          </cell>
          <cell r="D465" t="str">
            <v/>
          </cell>
          <cell r="F465" t="str">
            <v/>
          </cell>
          <cell r="G465" t="str">
            <v/>
          </cell>
        </row>
        <row r="466">
          <cell r="F466" t="str">
            <v>SUBTOTAL</v>
          </cell>
          <cell r="G466" t="str">
            <v/>
          </cell>
        </row>
        <row r="468">
          <cell r="A468" t="str">
            <v>TOTAL COSTO DIRECTO</v>
          </cell>
          <cell r="G468">
            <v>534717</v>
          </cell>
        </row>
        <row r="470">
          <cell r="A470" t="str">
            <v>2. COSTOS INDIRECTOS</v>
          </cell>
        </row>
        <row r="472">
          <cell r="A472" t="str">
            <v>DESCRIPCIÓN</v>
          </cell>
          <cell r="F472" t="str">
            <v>PORCENTAJE</v>
          </cell>
          <cell r="G472" t="str">
            <v>VALOR TOTAL</v>
          </cell>
        </row>
        <row r="473">
          <cell r="A473" t="str">
            <v>ADMINISTRACION</v>
          </cell>
          <cell r="F473">
            <v>0.21665986967355252</v>
          </cell>
          <cell r="G473">
            <v>115851.71553223298</v>
          </cell>
        </row>
        <row r="474">
          <cell r="A474" t="str">
            <v>IMPREVISTOS</v>
          </cell>
          <cell r="F474" t="e">
            <v>#REF!</v>
          </cell>
          <cell r="G474" t="str">
            <v/>
          </cell>
        </row>
        <row r="475">
          <cell r="A475" t="str">
            <v>UTILIDADES</v>
          </cell>
          <cell r="F475" t="e">
            <v>#REF!</v>
          </cell>
          <cell r="G475" t="str">
            <v/>
          </cell>
        </row>
        <row r="476">
          <cell r="A476" t="str">
            <v>TOTAL COSTO INDIRECTO</v>
          </cell>
          <cell r="F476" t="e">
            <v>#REF!</v>
          </cell>
          <cell r="G476">
            <v>115852</v>
          </cell>
        </row>
        <row r="478">
          <cell r="A478" t="str">
            <v>PRECIO UNITARIO TOTAL APROXIMADO AL PESO</v>
          </cell>
          <cell r="G478">
            <v>650569</v>
          </cell>
        </row>
        <row r="480">
          <cell r="B480" t="str">
            <v>RESPONSABLE: JOHNATAN DE JESÚS ATEHORTÚA LONDOÑO</v>
          </cell>
        </row>
        <row r="481">
          <cell r="B481" t="str">
            <v xml:space="preserve">PROFESIONAL DE APOYO </v>
          </cell>
        </row>
        <row r="482">
          <cell r="B482" t="str">
            <v xml:space="preserve">SECRETARÍA DE PLANEACIÓN Y DESARROLLO TERRITORIAL </v>
          </cell>
        </row>
        <row r="483">
          <cell r="B483" t="str">
            <v>M.P. 05202 - 396667 ANT</v>
          </cell>
          <cell r="D483" t="str">
            <v>FIRMA RESPONSABLE</v>
          </cell>
        </row>
        <row r="484">
          <cell r="A484" t="str">
            <v>DEPARTAMENTO DE ANTIOQUIA</v>
          </cell>
          <cell r="F484" t="str">
            <v/>
          </cell>
        </row>
        <row r="485">
          <cell r="A485" t="str">
            <v>MUNICIPIO DE YARUMAL</v>
          </cell>
        </row>
        <row r="486">
          <cell r="A486" t="str">
            <v xml:space="preserve">PROYECTO: MEJORAMIENTO DE VÍAS TERCIARIAS EN EL MUNICIPIO DE YARUMAL ANTIOQUIA </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SA008</v>
          </cell>
          <cell r="B491" t="str">
            <v>MORTERO 1:3 EN OBRA (REVOQUE)</v>
          </cell>
          <cell r="E491" t="str">
            <v>M3</v>
          </cell>
          <cell r="F491" t="str">
            <v>N.D.</v>
          </cell>
          <cell r="G491">
            <v>501663</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HEQ002</v>
          </cell>
          <cell r="B497" t="str">
            <v>CONCRETADORA 1.5 SACOS A GASOLINA</v>
          </cell>
          <cell r="D497" t="str">
            <v>DÍA</v>
          </cell>
          <cell r="E497">
            <v>35000</v>
          </cell>
          <cell r="F497">
            <v>8</v>
          </cell>
          <cell r="G497">
            <v>4375</v>
          </cell>
        </row>
        <row r="498">
          <cell r="A498" t="str">
            <v/>
          </cell>
          <cell r="D498" t="str">
            <v/>
          </cell>
          <cell r="E498" t="str">
            <v/>
          </cell>
          <cell r="G498" t="str">
            <v/>
          </cell>
        </row>
        <row r="499">
          <cell r="A499" t="str">
            <v/>
          </cell>
          <cell r="D499" t="str">
            <v/>
          </cell>
          <cell r="E499" t="str">
            <v/>
          </cell>
          <cell r="G499" t="str">
            <v/>
          </cell>
        </row>
        <row r="500">
          <cell r="A500" t="str">
            <v/>
          </cell>
          <cell r="D500" t="str">
            <v/>
          </cell>
          <cell r="E500" t="str">
            <v/>
          </cell>
          <cell r="G500" t="str">
            <v/>
          </cell>
        </row>
        <row r="501">
          <cell r="A501" t="str">
            <v>EQ001</v>
          </cell>
          <cell r="B501" t="str">
            <v/>
          </cell>
          <cell r="D501" t="str">
            <v/>
          </cell>
          <cell r="E501" t="str">
            <v/>
          </cell>
          <cell r="F501">
            <v>21697</v>
          </cell>
          <cell r="G501" t="str">
            <v/>
          </cell>
        </row>
        <row r="502">
          <cell r="F502" t="str">
            <v>SUBTOTAL</v>
          </cell>
          <cell r="G502">
            <v>4375</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MA001</v>
          </cell>
          <cell r="B506" t="str">
            <v>CEMENTO GRIS (50 KG) PORTLAND TIPO I</v>
          </cell>
          <cell r="C506" t="str">
            <v>SC</v>
          </cell>
          <cell r="D506">
            <v>9.08</v>
          </cell>
          <cell r="E506">
            <v>0.05</v>
          </cell>
          <cell r="F506">
            <v>27500</v>
          </cell>
          <cell r="G506">
            <v>262185</v>
          </cell>
        </row>
        <row r="507">
          <cell r="A507" t="str">
            <v>MA003</v>
          </cell>
          <cell r="B507" t="str">
            <v xml:space="preserve">ARENA DE REVOQUE </v>
          </cell>
          <cell r="C507" t="str">
            <v>M3</v>
          </cell>
          <cell r="D507">
            <v>1.0900000000000001</v>
          </cell>
          <cell r="E507">
            <v>0.05</v>
          </cell>
          <cell r="F507">
            <v>51240</v>
          </cell>
          <cell r="G507">
            <v>58644.180000000008</v>
          </cell>
        </row>
        <row r="508">
          <cell r="A508" t="str">
            <v>MA006</v>
          </cell>
          <cell r="B508" t="str">
            <v>AGUA</v>
          </cell>
          <cell r="C508" t="str">
            <v>LT</v>
          </cell>
          <cell r="D508">
            <v>185</v>
          </cell>
          <cell r="E508">
            <v>0.1</v>
          </cell>
          <cell r="F508">
            <v>50</v>
          </cell>
          <cell r="G508">
            <v>10175</v>
          </cell>
        </row>
        <row r="509">
          <cell r="A509" t="str">
            <v/>
          </cell>
          <cell r="C509" t="str">
            <v/>
          </cell>
          <cell r="F509" t="str">
            <v/>
          </cell>
          <cell r="G509" t="str">
            <v/>
          </cell>
        </row>
        <row r="510">
          <cell r="A510" t="str">
            <v/>
          </cell>
          <cell r="C510" t="str">
            <v/>
          </cell>
          <cell r="F510" t="str">
            <v/>
          </cell>
          <cell r="G510" t="str">
            <v/>
          </cell>
        </row>
        <row r="511">
          <cell r="A511" t="str">
            <v/>
          </cell>
          <cell r="C511" t="str">
            <v/>
          </cell>
          <cell r="F511" t="str">
            <v/>
          </cell>
          <cell r="G511" t="str">
            <v/>
          </cell>
        </row>
        <row r="512">
          <cell r="A512" t="str">
            <v/>
          </cell>
          <cell r="C512" t="str">
            <v/>
          </cell>
          <cell r="F512" t="str">
            <v/>
          </cell>
          <cell r="G512" t="str">
            <v/>
          </cell>
        </row>
        <row r="513">
          <cell r="F513" t="str">
            <v>SUBTOTAL</v>
          </cell>
          <cell r="G513">
            <v>331004.18</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1.1445000000000001</v>
          </cell>
          <cell r="E517">
            <v>124.88</v>
          </cell>
          <cell r="F517">
            <v>950</v>
          </cell>
          <cell r="G517">
            <v>135778.902</v>
          </cell>
        </row>
        <row r="518">
          <cell r="A518" t="str">
            <v>TR001</v>
          </cell>
          <cell r="B518" t="str">
            <v>TRANSPORTE DE INSUMOS GENERALES</v>
          </cell>
          <cell r="C518" t="str">
            <v>INSUMOS</v>
          </cell>
          <cell r="D518">
            <v>0.47670000000000001</v>
          </cell>
          <cell r="E518">
            <v>19.450000000000003</v>
          </cell>
          <cell r="F518">
            <v>950</v>
          </cell>
          <cell r="G518">
            <v>8808.2242500000011</v>
          </cell>
        </row>
        <row r="519">
          <cell r="A519" t="str">
            <v/>
          </cell>
          <cell r="E519" t="str">
            <v/>
          </cell>
          <cell r="F519" t="str">
            <v/>
          </cell>
          <cell r="G519" t="str">
            <v/>
          </cell>
        </row>
        <row r="520">
          <cell r="F520" t="str">
            <v>SUBTOTAL</v>
          </cell>
          <cell r="G520">
            <v>144587.12625</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MO033</v>
          </cell>
          <cell r="B524" t="str">
            <v>OPERADOR EQUIPO LIVIANO</v>
          </cell>
          <cell r="D524">
            <v>1</v>
          </cell>
          <cell r="E524">
            <v>66754</v>
          </cell>
          <cell r="F524">
            <v>8</v>
          </cell>
          <cell r="G524">
            <v>8344.25</v>
          </cell>
        </row>
        <row r="525">
          <cell r="A525" t="str">
            <v>MO032</v>
          </cell>
          <cell r="B525" t="str">
            <v>AYUDANTE RASO</v>
          </cell>
          <cell r="D525">
            <v>2</v>
          </cell>
          <cell r="E525">
            <v>53411</v>
          </cell>
          <cell r="F525">
            <v>8</v>
          </cell>
          <cell r="G525">
            <v>13352.75</v>
          </cell>
        </row>
        <row r="526">
          <cell r="A526" t="str">
            <v/>
          </cell>
          <cell r="E526" t="str">
            <v/>
          </cell>
          <cell r="F526" t="str">
            <v/>
          </cell>
          <cell r="G526" t="str">
            <v/>
          </cell>
        </row>
        <row r="527">
          <cell r="A527" t="str">
            <v/>
          </cell>
          <cell r="E527" t="str">
            <v/>
          </cell>
          <cell r="F527" t="str">
            <v/>
          </cell>
          <cell r="G527" t="str">
            <v/>
          </cell>
        </row>
        <row r="528">
          <cell r="F528" t="str">
            <v>SUBTOTAL</v>
          </cell>
          <cell r="G528">
            <v>21697</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t="str">
            <v/>
          </cell>
          <cell r="D532" t="str">
            <v/>
          </cell>
          <cell r="F532" t="str">
            <v/>
          </cell>
          <cell r="G532" t="str">
            <v/>
          </cell>
        </row>
        <row r="533">
          <cell r="A533" t="str">
            <v/>
          </cell>
          <cell r="D533" t="str">
            <v/>
          </cell>
          <cell r="F533" t="str">
            <v/>
          </cell>
          <cell r="G533" t="str">
            <v/>
          </cell>
        </row>
        <row r="534">
          <cell r="A534" t="str">
            <v/>
          </cell>
          <cell r="D534" t="str">
            <v/>
          </cell>
          <cell r="F534" t="str">
            <v/>
          </cell>
          <cell r="G534" t="str">
            <v/>
          </cell>
        </row>
        <row r="535">
          <cell r="F535" t="str">
            <v>SUBTOTAL</v>
          </cell>
          <cell r="G535" t="str">
            <v/>
          </cell>
        </row>
        <row r="537">
          <cell r="A537" t="str">
            <v>TOTAL COSTO DIRECTO</v>
          </cell>
          <cell r="G537">
            <v>501663</v>
          </cell>
        </row>
        <row r="539">
          <cell r="A539" t="str">
            <v>2. COSTOS INDIRECTOS</v>
          </cell>
        </row>
        <row r="541">
          <cell r="A541" t="str">
            <v>DESCRIPCIÓN</v>
          </cell>
          <cell r="F541" t="str">
            <v>PORCENTAJE</v>
          </cell>
          <cell r="G541" t="str">
            <v>VALOR TOTAL</v>
          </cell>
        </row>
        <row r="542">
          <cell r="A542" t="str">
            <v>ADMINISTRACION</v>
          </cell>
          <cell r="F542">
            <v>0.21665986967355252</v>
          </cell>
          <cell r="G542">
            <v>108690.24020004338</v>
          </cell>
        </row>
        <row r="543">
          <cell r="A543" t="str">
            <v>IMPREVISTOS</v>
          </cell>
          <cell r="F543" t="e">
            <v>#REF!</v>
          </cell>
          <cell r="G543" t="str">
            <v/>
          </cell>
        </row>
        <row r="544">
          <cell r="A544" t="str">
            <v>UTILIDADES</v>
          </cell>
          <cell r="F544" t="e">
            <v>#REF!</v>
          </cell>
          <cell r="G544" t="str">
            <v/>
          </cell>
        </row>
        <row r="545">
          <cell r="A545" t="str">
            <v>TOTAL COSTO INDIRECTO</v>
          </cell>
          <cell r="F545" t="e">
            <v>#REF!</v>
          </cell>
          <cell r="G545">
            <v>108690</v>
          </cell>
        </row>
        <row r="547">
          <cell r="A547" t="str">
            <v>PRECIO UNITARIO TOTAL APROXIMADO AL PESO</v>
          </cell>
          <cell r="G547">
            <v>610353</v>
          </cell>
        </row>
        <row r="549">
          <cell r="B549" t="str">
            <v>RESPONSABLE: JOHNATAN DE JESÚS ATEHORTÚA LONDOÑO</v>
          </cell>
        </row>
        <row r="550">
          <cell r="B550" t="str">
            <v xml:space="preserve">PROFESIONAL DE APOYO </v>
          </cell>
        </row>
        <row r="551">
          <cell r="B551" t="str">
            <v xml:space="preserve">SECRETARÍA DE PLANEACIÓN Y DESARROLLO TERRITORIAL </v>
          </cell>
        </row>
        <row r="552">
          <cell r="B552" t="str">
            <v>M.P. 05202 - 396667 ANT</v>
          </cell>
          <cell r="D552" t="str">
            <v>FIRMA RESPONSABLE</v>
          </cell>
        </row>
        <row r="553">
          <cell r="A553" t="str">
            <v>DEPARTAMENTO DE ANTIOQUIA</v>
          </cell>
          <cell r="F553" t="str">
            <v/>
          </cell>
        </row>
        <row r="554">
          <cell r="A554" t="str">
            <v>MUNICIPIO DE YARUMAL</v>
          </cell>
        </row>
        <row r="555">
          <cell r="A555" t="str">
            <v xml:space="preserve">PROYECTO: MEJORAMIENTO DE VÍAS TERCIARIAS EN EL MUNICIPIO DE YARUMAL ANTIOQUIA </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SA009</v>
          </cell>
          <cell r="B560" t="str">
            <v>MORTERO 1:3 EN OBRA (GROUT)</v>
          </cell>
          <cell r="E560" t="str">
            <v>M3</v>
          </cell>
          <cell r="F560" t="str">
            <v>N.D.</v>
          </cell>
          <cell r="G560">
            <v>523134</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HEQ002</v>
          </cell>
          <cell r="B566" t="str">
            <v>CONCRETADORA 1.5 SACOS A GASOLINA</v>
          </cell>
          <cell r="D566" t="str">
            <v>DÍA</v>
          </cell>
          <cell r="E566">
            <v>35000</v>
          </cell>
          <cell r="F566">
            <v>8</v>
          </cell>
          <cell r="G566">
            <v>4375</v>
          </cell>
        </row>
        <row r="567">
          <cell r="A567" t="str">
            <v/>
          </cell>
          <cell r="D567" t="str">
            <v/>
          </cell>
          <cell r="E567" t="str">
            <v/>
          </cell>
          <cell r="G567" t="str">
            <v/>
          </cell>
        </row>
        <row r="568">
          <cell r="A568" t="str">
            <v/>
          </cell>
          <cell r="D568" t="str">
            <v/>
          </cell>
          <cell r="E568" t="str">
            <v/>
          </cell>
          <cell r="G568" t="str">
            <v/>
          </cell>
        </row>
        <row r="569">
          <cell r="A569" t="str">
            <v/>
          </cell>
          <cell r="D569" t="str">
            <v/>
          </cell>
          <cell r="E569" t="str">
            <v/>
          </cell>
          <cell r="G569" t="str">
            <v/>
          </cell>
        </row>
        <row r="570">
          <cell r="A570" t="str">
            <v>EQ001</v>
          </cell>
          <cell r="B570" t="str">
            <v/>
          </cell>
          <cell r="D570" t="str">
            <v/>
          </cell>
          <cell r="E570" t="str">
            <v/>
          </cell>
          <cell r="F570">
            <v>21697</v>
          </cell>
          <cell r="G570" t="str">
            <v/>
          </cell>
        </row>
        <row r="571">
          <cell r="F571" t="str">
            <v>SUBTOTAL</v>
          </cell>
          <cell r="G571">
            <v>4375</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str">
            <v>MA001</v>
          </cell>
          <cell r="B575" t="str">
            <v>CEMENTO GRIS (50 KG) PORTLAND TIPO I</v>
          </cell>
          <cell r="C575" t="str">
            <v>SC</v>
          </cell>
          <cell r="D575">
            <v>9.08</v>
          </cell>
          <cell r="E575">
            <v>0.05</v>
          </cell>
          <cell r="F575">
            <v>27500</v>
          </cell>
          <cell r="G575">
            <v>262185</v>
          </cell>
        </row>
        <row r="576">
          <cell r="A576" t="str">
            <v>MA004</v>
          </cell>
          <cell r="B576" t="str">
            <v>ARENA FINA PARA CONCRETOS</v>
          </cell>
          <cell r="C576" t="str">
            <v>M3</v>
          </cell>
          <cell r="D576">
            <v>1.0900000000000001</v>
          </cell>
          <cell r="E576">
            <v>0.05</v>
          </cell>
          <cell r="F576">
            <v>70000</v>
          </cell>
          <cell r="G576">
            <v>80115</v>
          </cell>
        </row>
        <row r="577">
          <cell r="A577" t="str">
            <v>MA006</v>
          </cell>
          <cell r="B577" t="str">
            <v>AGUA</v>
          </cell>
          <cell r="C577" t="str">
            <v>LT</v>
          </cell>
          <cell r="D577">
            <v>185</v>
          </cell>
          <cell r="E577">
            <v>0.1</v>
          </cell>
          <cell r="F577">
            <v>50</v>
          </cell>
          <cell r="G577">
            <v>10175</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352475</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124.88</v>
          </cell>
          <cell r="F586">
            <v>950</v>
          </cell>
          <cell r="G586">
            <v>135778.902</v>
          </cell>
        </row>
        <row r="587">
          <cell r="A587" t="str">
            <v>TR001</v>
          </cell>
          <cell r="B587" t="str">
            <v>TRANSPORTE DE INSUMOS GENERALES</v>
          </cell>
          <cell r="C587" t="str">
            <v>INSUMOS</v>
          </cell>
          <cell r="D587">
            <v>0.47670000000000001</v>
          </cell>
          <cell r="E587">
            <v>19.450000000000003</v>
          </cell>
          <cell r="F587">
            <v>950</v>
          </cell>
          <cell r="G587">
            <v>8808.2242500000011</v>
          </cell>
        </row>
        <row r="588">
          <cell r="A588" t="str">
            <v/>
          </cell>
          <cell r="E588" t="str">
            <v/>
          </cell>
          <cell r="F588" t="str">
            <v/>
          </cell>
          <cell r="G588" t="str">
            <v/>
          </cell>
        </row>
        <row r="589">
          <cell r="F589" t="str">
            <v>SUBTOTAL</v>
          </cell>
          <cell r="G589">
            <v>144587.12625</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MO033</v>
          </cell>
          <cell r="B593" t="str">
            <v>OPERADOR EQUIPO LIVIANO</v>
          </cell>
          <cell r="D593">
            <v>1</v>
          </cell>
          <cell r="E593">
            <v>66754</v>
          </cell>
          <cell r="F593">
            <v>8</v>
          </cell>
          <cell r="G593">
            <v>8344.25</v>
          </cell>
        </row>
        <row r="594">
          <cell r="A594" t="str">
            <v>MO032</v>
          </cell>
          <cell r="B594" t="str">
            <v>AYUDANTE RASO</v>
          </cell>
          <cell r="D594">
            <v>2</v>
          </cell>
          <cell r="E594">
            <v>53411</v>
          </cell>
          <cell r="F594">
            <v>8</v>
          </cell>
          <cell r="G594">
            <v>13352.75</v>
          </cell>
        </row>
        <row r="595">
          <cell r="A595" t="str">
            <v/>
          </cell>
          <cell r="E595" t="str">
            <v/>
          </cell>
          <cell r="F595" t="str">
            <v/>
          </cell>
          <cell r="G595" t="str">
            <v/>
          </cell>
        </row>
        <row r="596">
          <cell r="A596" t="str">
            <v/>
          </cell>
          <cell r="E596" t="str">
            <v/>
          </cell>
          <cell r="F596" t="str">
            <v/>
          </cell>
          <cell r="G596" t="str">
            <v/>
          </cell>
        </row>
        <row r="597">
          <cell r="F597" t="str">
            <v>SUBTOTAL</v>
          </cell>
          <cell r="G597">
            <v>21697</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523134</v>
          </cell>
        </row>
        <row r="608">
          <cell r="A608" t="str">
            <v>2. COSTOS INDIRECTOS</v>
          </cell>
        </row>
        <row r="610">
          <cell r="A610" t="str">
            <v>DESCRIPCIÓN</v>
          </cell>
          <cell r="F610" t="str">
            <v>PORCENTAJE</v>
          </cell>
          <cell r="G610" t="str">
            <v>VALOR TOTAL</v>
          </cell>
        </row>
        <row r="611">
          <cell r="A611" t="str">
            <v>ADMINISTRACION</v>
          </cell>
          <cell r="F611">
            <v>0.21665986967355252</v>
          </cell>
          <cell r="G611">
            <v>113342.14426180422</v>
          </cell>
        </row>
        <row r="612">
          <cell r="A612" t="str">
            <v>IMPREVISTOS</v>
          </cell>
          <cell r="F612" t="e">
            <v>#REF!</v>
          </cell>
          <cell r="G612" t="str">
            <v/>
          </cell>
        </row>
        <row r="613">
          <cell r="A613" t="str">
            <v>UTILIDADES</v>
          </cell>
          <cell r="F613" t="e">
            <v>#REF!</v>
          </cell>
          <cell r="G613" t="str">
            <v/>
          </cell>
        </row>
        <row r="614">
          <cell r="A614" t="str">
            <v>TOTAL COSTO INDIRECTO</v>
          </cell>
          <cell r="F614" t="e">
            <v>#REF!</v>
          </cell>
          <cell r="G614">
            <v>113342</v>
          </cell>
        </row>
        <row r="616">
          <cell r="A616" t="str">
            <v>PRECIO UNITARIO TOTAL APROXIMADO AL PESO</v>
          </cell>
          <cell r="G616">
            <v>636476</v>
          </cell>
        </row>
        <row r="618">
          <cell r="B618" t="str">
            <v>RESPONSABLE: JOHNATAN DE JESÚS ATEHORTÚA LONDOÑO</v>
          </cell>
        </row>
        <row r="619">
          <cell r="B619" t="str">
            <v xml:space="preserve">PROFESIONAL DE APOYO </v>
          </cell>
        </row>
        <row r="620">
          <cell r="B620" t="str">
            <v xml:space="preserve">SECRETARÍA DE PLANEACIÓN Y DESARROLLO TERRITORIAL </v>
          </cell>
        </row>
        <row r="621">
          <cell r="B621" t="str">
            <v>M.P. 05202 - 396667 ANT</v>
          </cell>
          <cell r="D621" t="str">
            <v>FIRMA RESPONSABLE</v>
          </cell>
        </row>
        <row r="622">
          <cell r="A622" t="str">
            <v>DEPARTAMENTO DE ANTIOQUIA</v>
          </cell>
          <cell r="F622" t="str">
            <v/>
          </cell>
        </row>
        <row r="623">
          <cell r="A623" t="str">
            <v>MUNICIPIO DE YARUMAL</v>
          </cell>
        </row>
        <row r="624">
          <cell r="A624" t="str">
            <v xml:space="preserve">PROYECTO: MEJORAMIENTO DE VÍAS TERCIARIAS EN EL MUNICIPIO DE YARUMAL ANTIOQUIA </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SA010</v>
          </cell>
          <cell r="B629" t="str">
            <v>MORTERO 1:3 EN OBRA (PEGA)</v>
          </cell>
          <cell r="E629" t="str">
            <v>M3</v>
          </cell>
          <cell r="F629" t="str">
            <v>N.D.</v>
          </cell>
          <cell r="G629">
            <v>495815</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HEQ002</v>
          </cell>
          <cell r="B635" t="str">
            <v>CONCRETADORA 1.5 SACOS A GASOLINA</v>
          </cell>
          <cell r="D635" t="str">
            <v>DÍA</v>
          </cell>
          <cell r="E635">
            <v>35000</v>
          </cell>
          <cell r="F635">
            <v>8</v>
          </cell>
          <cell r="G635">
            <v>4375</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EQ001</v>
          </cell>
          <cell r="B639" t="str">
            <v/>
          </cell>
          <cell r="D639" t="str">
            <v/>
          </cell>
          <cell r="E639" t="str">
            <v/>
          </cell>
          <cell r="F639">
            <v>21697</v>
          </cell>
          <cell r="G639" t="str">
            <v/>
          </cell>
        </row>
        <row r="640">
          <cell r="F640" t="str">
            <v>SUBTOTAL</v>
          </cell>
          <cell r="G640">
            <v>4375</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MA001</v>
          </cell>
          <cell r="B644" t="str">
            <v>CEMENTO GRIS (50 KG) PORTLAND TIPO I</v>
          </cell>
          <cell r="C644" t="str">
            <v>SC</v>
          </cell>
          <cell r="D644">
            <v>9.08</v>
          </cell>
          <cell r="E644">
            <v>0.05</v>
          </cell>
          <cell r="F644">
            <v>27500</v>
          </cell>
          <cell r="G644">
            <v>262185</v>
          </cell>
        </row>
        <row r="645">
          <cell r="A645" t="str">
            <v>MA002</v>
          </cell>
          <cell r="B645" t="str">
            <v xml:space="preserve">ARENA DE PEGA </v>
          </cell>
          <cell r="C645" t="str">
            <v>M3</v>
          </cell>
          <cell r="D645">
            <v>1.0900000000000001</v>
          </cell>
          <cell r="E645">
            <v>0.05</v>
          </cell>
          <cell r="F645">
            <v>46130</v>
          </cell>
          <cell r="G645">
            <v>52795.785000000003</v>
          </cell>
        </row>
        <row r="646">
          <cell r="A646" t="str">
            <v>MA006</v>
          </cell>
          <cell r="B646" t="str">
            <v>AGUA</v>
          </cell>
          <cell r="C646" t="str">
            <v>LT</v>
          </cell>
          <cell r="D646">
            <v>185</v>
          </cell>
          <cell r="E646">
            <v>0.1</v>
          </cell>
          <cell r="F646">
            <v>50</v>
          </cell>
          <cell r="G646">
            <v>10175</v>
          </cell>
        </row>
        <row r="647">
          <cell r="A647" t="str">
            <v/>
          </cell>
          <cell r="C647" t="str">
            <v/>
          </cell>
          <cell r="F647" t="str">
            <v/>
          </cell>
          <cell r="G647" t="str">
            <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F651" t="str">
            <v>SUBTOTAL</v>
          </cell>
          <cell r="G651">
            <v>325155.78500000003</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124.88</v>
          </cell>
          <cell r="F655">
            <v>950</v>
          </cell>
          <cell r="G655">
            <v>135778.902</v>
          </cell>
        </row>
        <row r="656">
          <cell r="A656" t="str">
            <v>TR001</v>
          </cell>
          <cell r="B656" t="str">
            <v>TRANSPORTE DE INSUMOS GENERALES</v>
          </cell>
          <cell r="C656" t="str">
            <v>INSUMOS</v>
          </cell>
          <cell r="D656">
            <v>0.47670000000000001</v>
          </cell>
          <cell r="E656">
            <v>19.450000000000003</v>
          </cell>
          <cell r="F656">
            <v>950</v>
          </cell>
          <cell r="G656">
            <v>8808.2242500000011</v>
          </cell>
        </row>
        <row r="657">
          <cell r="A657" t="str">
            <v/>
          </cell>
          <cell r="E657" t="str">
            <v/>
          </cell>
          <cell r="F657" t="str">
            <v/>
          </cell>
          <cell r="G657" t="str">
            <v/>
          </cell>
        </row>
        <row r="658">
          <cell r="F658" t="str">
            <v>SUBTOTAL</v>
          </cell>
          <cell r="G658">
            <v>144587.12625</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MO033</v>
          </cell>
          <cell r="B662" t="str">
            <v>OPERADOR EQUIPO LIVIANO</v>
          </cell>
          <cell r="D662">
            <v>1</v>
          </cell>
          <cell r="E662">
            <v>66754</v>
          </cell>
          <cell r="F662">
            <v>8</v>
          </cell>
          <cell r="G662">
            <v>8344.25</v>
          </cell>
        </row>
        <row r="663">
          <cell r="A663" t="str">
            <v>MO032</v>
          </cell>
          <cell r="B663" t="str">
            <v>AYUDANTE RASO</v>
          </cell>
          <cell r="D663">
            <v>2</v>
          </cell>
          <cell r="E663">
            <v>53411</v>
          </cell>
          <cell r="F663">
            <v>8</v>
          </cell>
          <cell r="G663">
            <v>13352.75</v>
          </cell>
        </row>
        <row r="664">
          <cell r="A664" t="str">
            <v/>
          </cell>
          <cell r="E664" t="str">
            <v/>
          </cell>
          <cell r="F664" t="str">
            <v/>
          </cell>
          <cell r="G664" t="str">
            <v/>
          </cell>
        </row>
        <row r="665">
          <cell r="A665" t="str">
            <v/>
          </cell>
          <cell r="E665" t="str">
            <v/>
          </cell>
          <cell r="F665" t="str">
            <v/>
          </cell>
          <cell r="G665" t="str">
            <v/>
          </cell>
        </row>
        <row r="666">
          <cell r="F666" t="str">
            <v>SUBTOTAL</v>
          </cell>
          <cell r="G666">
            <v>21697</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t="str">
            <v/>
          </cell>
          <cell r="D670" t="str">
            <v/>
          </cell>
          <cell r="F670" t="str">
            <v/>
          </cell>
          <cell r="G670" t="str">
            <v/>
          </cell>
        </row>
        <row r="671">
          <cell r="A671" t="str">
            <v/>
          </cell>
          <cell r="D671" t="str">
            <v/>
          </cell>
          <cell r="F671" t="str">
            <v/>
          </cell>
          <cell r="G671" t="str">
            <v/>
          </cell>
        </row>
        <row r="672">
          <cell r="A672" t="str">
            <v/>
          </cell>
          <cell r="D672" t="str">
            <v/>
          </cell>
          <cell r="F672" t="str">
            <v/>
          </cell>
          <cell r="G672" t="str">
            <v/>
          </cell>
        </row>
        <row r="673">
          <cell r="F673" t="str">
            <v>SUBTOTAL</v>
          </cell>
          <cell r="G673" t="str">
            <v/>
          </cell>
        </row>
        <row r="675">
          <cell r="A675" t="str">
            <v>TOTAL COSTO DIRECTO</v>
          </cell>
          <cell r="G675">
            <v>495815</v>
          </cell>
        </row>
        <row r="677">
          <cell r="A677" t="str">
            <v>2. COSTOS INDIRECTOS</v>
          </cell>
        </row>
        <row r="679">
          <cell r="A679" t="str">
            <v>DESCRIPCIÓN</v>
          </cell>
          <cell r="F679" t="str">
            <v>PORCENTAJE</v>
          </cell>
          <cell r="G679" t="str">
            <v>VALOR TOTAL</v>
          </cell>
        </row>
        <row r="680">
          <cell r="A680" t="str">
            <v>ADMINISTRACION</v>
          </cell>
          <cell r="F680">
            <v>0.21665986967355252</v>
          </cell>
          <cell r="G680">
            <v>107423.21328219245</v>
          </cell>
        </row>
        <row r="681">
          <cell r="A681" t="str">
            <v>IMPREVISTOS</v>
          </cell>
          <cell r="F681" t="e">
            <v>#REF!</v>
          </cell>
          <cell r="G681" t="str">
            <v/>
          </cell>
        </row>
        <row r="682">
          <cell r="A682" t="str">
            <v>UTILIDADES</v>
          </cell>
          <cell r="F682" t="e">
            <v>#REF!</v>
          </cell>
          <cell r="G682" t="str">
            <v/>
          </cell>
        </row>
        <row r="683">
          <cell r="A683" t="str">
            <v>TOTAL COSTO INDIRECTO</v>
          </cell>
          <cell r="F683" t="e">
            <v>#REF!</v>
          </cell>
          <cell r="G683">
            <v>107423</v>
          </cell>
        </row>
        <row r="685">
          <cell r="A685" t="str">
            <v>PRECIO UNITARIO TOTAL APROXIMADO AL PESO</v>
          </cell>
          <cell r="G685">
            <v>603238</v>
          </cell>
        </row>
        <row r="687">
          <cell r="B687" t="str">
            <v>RESPONSABLE: JOHNATAN DE JESÚS ATEHORTÚA LONDOÑO</v>
          </cell>
        </row>
        <row r="688">
          <cell r="B688" t="str">
            <v xml:space="preserve">PROFESIONAL DE APOYO </v>
          </cell>
        </row>
        <row r="689">
          <cell r="B689" t="str">
            <v xml:space="preserve">SECRETARÍA DE PLANEACIÓN Y DESARROLLO TERRITORIAL </v>
          </cell>
        </row>
        <row r="690">
          <cell r="B690" t="str">
            <v>M.P. 05202 - 396667 ANT</v>
          </cell>
          <cell r="D690" t="str">
            <v>FIRMA RESPONSABLE</v>
          </cell>
        </row>
        <row r="691">
          <cell r="A691" t="str">
            <v>DEPARTAMENTO DE ANTIOQUIA</v>
          </cell>
          <cell r="F691" t="str">
            <v/>
          </cell>
        </row>
        <row r="692">
          <cell r="A692" t="str">
            <v>MUNICIPIO DE YARUMAL</v>
          </cell>
        </row>
        <row r="693">
          <cell r="A693" t="str">
            <v xml:space="preserve">PROYECTO: MEJORAMIENTO DE VÍAS TERCIARIAS EN EL MUNICIPIO DE YARUMAL ANTIOQUIA </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SA011</v>
          </cell>
          <cell r="B698" t="str">
            <v>MORTERO 1:4 EN OBRA (REVOQUE)</v>
          </cell>
          <cell r="E698" t="str">
            <v>M3</v>
          </cell>
          <cell r="F698" t="str">
            <v>N.D.</v>
          </cell>
          <cell r="G698">
            <v>459603</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HEQ002</v>
          </cell>
          <cell r="B704" t="str">
            <v>CONCRETADORA 1.5 SACOS A GASOLINA</v>
          </cell>
          <cell r="D704" t="str">
            <v>DÍA</v>
          </cell>
          <cell r="E704">
            <v>35000</v>
          </cell>
          <cell r="F704">
            <v>8</v>
          </cell>
          <cell r="G704">
            <v>4375</v>
          </cell>
        </row>
        <row r="705">
          <cell r="A705" t="str">
            <v/>
          </cell>
          <cell r="D705" t="str">
            <v/>
          </cell>
          <cell r="E705" t="str">
            <v/>
          </cell>
          <cell r="G705" t="str">
            <v/>
          </cell>
        </row>
        <row r="706">
          <cell r="A706" t="str">
            <v/>
          </cell>
          <cell r="D706" t="str">
            <v/>
          </cell>
          <cell r="E706" t="str">
            <v/>
          </cell>
          <cell r="G706" t="str">
            <v/>
          </cell>
        </row>
        <row r="707">
          <cell r="A707" t="str">
            <v/>
          </cell>
          <cell r="D707" t="str">
            <v/>
          </cell>
          <cell r="E707" t="str">
            <v/>
          </cell>
          <cell r="G707" t="str">
            <v/>
          </cell>
        </row>
        <row r="708">
          <cell r="A708" t="str">
            <v>EQ001</v>
          </cell>
          <cell r="B708" t="str">
            <v/>
          </cell>
          <cell r="D708" t="str">
            <v/>
          </cell>
          <cell r="E708" t="str">
            <v/>
          </cell>
          <cell r="F708">
            <v>21697</v>
          </cell>
          <cell r="G708" t="str">
            <v/>
          </cell>
        </row>
        <row r="709">
          <cell r="F709" t="str">
            <v>SUBTOTAL</v>
          </cell>
          <cell r="G709">
            <v>4375</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str">
            <v>MA001</v>
          </cell>
          <cell r="B713" t="str">
            <v>CEMENTO GRIS (50 KG) PORTLAND TIPO I</v>
          </cell>
          <cell r="C713" t="str">
            <v>SC</v>
          </cell>
          <cell r="D713">
            <v>7.28</v>
          </cell>
          <cell r="E713">
            <v>0.05</v>
          </cell>
          <cell r="F713">
            <v>27500</v>
          </cell>
          <cell r="G713">
            <v>210210</v>
          </cell>
        </row>
        <row r="714">
          <cell r="A714" t="str">
            <v>MA003</v>
          </cell>
          <cell r="B714" t="str">
            <v xml:space="preserve">ARENA DE REVOQUE </v>
          </cell>
          <cell r="C714" t="str">
            <v>M3</v>
          </cell>
          <cell r="D714">
            <v>1.1599999999999999</v>
          </cell>
          <cell r="E714">
            <v>0.05</v>
          </cell>
          <cell r="F714">
            <v>51240</v>
          </cell>
          <cell r="G714">
            <v>62410.32</v>
          </cell>
        </row>
        <row r="715">
          <cell r="A715" t="str">
            <v>MA006</v>
          </cell>
          <cell r="B715" t="str">
            <v>AGUA</v>
          </cell>
          <cell r="C715" t="str">
            <v>LT</v>
          </cell>
          <cell r="D715">
            <v>170</v>
          </cell>
          <cell r="E715">
            <v>0.1</v>
          </cell>
          <cell r="F715">
            <v>50</v>
          </cell>
          <cell r="G715">
            <v>9350</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v>281970.32</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124.88</v>
          </cell>
          <cell r="F724">
            <v>950</v>
          </cell>
          <cell r="G724">
            <v>144498.64799999999</v>
          </cell>
        </row>
        <row r="725">
          <cell r="A725" t="str">
            <v>TR001</v>
          </cell>
          <cell r="B725" t="str">
            <v>TRANSPORTE DE INSUMOS GENERALES</v>
          </cell>
          <cell r="C725" t="str">
            <v>INSUMOS</v>
          </cell>
          <cell r="D725">
            <v>0.38220000000000004</v>
          </cell>
          <cell r="E725">
            <v>19.450000000000003</v>
          </cell>
          <cell r="F725">
            <v>950</v>
          </cell>
          <cell r="G725">
            <v>7062.1005000000014</v>
          </cell>
        </row>
        <row r="726">
          <cell r="A726" t="str">
            <v/>
          </cell>
          <cell r="E726" t="str">
            <v/>
          </cell>
          <cell r="F726" t="str">
            <v/>
          </cell>
          <cell r="G726" t="str">
            <v/>
          </cell>
        </row>
        <row r="727">
          <cell r="F727" t="str">
            <v>SUBTOTAL</v>
          </cell>
          <cell r="G727">
            <v>151560.74849999999</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MO033</v>
          </cell>
          <cell r="B731" t="str">
            <v>OPERADOR EQUIPO LIVIANO</v>
          </cell>
          <cell r="D731">
            <v>1</v>
          </cell>
          <cell r="E731">
            <v>66754</v>
          </cell>
          <cell r="F731">
            <v>8</v>
          </cell>
          <cell r="G731">
            <v>8344.25</v>
          </cell>
        </row>
        <row r="732">
          <cell r="A732" t="str">
            <v>MO032</v>
          </cell>
          <cell r="B732" t="str">
            <v>AYUDANTE RASO</v>
          </cell>
          <cell r="D732">
            <v>2</v>
          </cell>
          <cell r="E732">
            <v>53411</v>
          </cell>
          <cell r="F732">
            <v>8</v>
          </cell>
          <cell r="G732">
            <v>13352.75</v>
          </cell>
        </row>
        <row r="733">
          <cell r="A733" t="str">
            <v/>
          </cell>
          <cell r="E733" t="str">
            <v/>
          </cell>
          <cell r="F733" t="str">
            <v/>
          </cell>
          <cell r="G733" t="str">
            <v/>
          </cell>
        </row>
        <row r="734">
          <cell r="A734" t="str">
            <v/>
          </cell>
          <cell r="E734" t="str">
            <v/>
          </cell>
          <cell r="F734" t="str">
            <v/>
          </cell>
          <cell r="G734" t="str">
            <v/>
          </cell>
        </row>
        <row r="735">
          <cell r="F735" t="str">
            <v>SUBTOTAL</v>
          </cell>
          <cell r="G735">
            <v>21697</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459603</v>
          </cell>
        </row>
        <row r="746">
          <cell r="A746" t="str">
            <v>2. COSTOS INDIRECTOS</v>
          </cell>
        </row>
        <row r="748">
          <cell r="A748" t="str">
            <v>DESCRIPCIÓN</v>
          </cell>
          <cell r="F748" t="str">
            <v>PORCENTAJE</v>
          </cell>
          <cell r="G748" t="str">
            <v>VALOR TOTAL</v>
          </cell>
        </row>
        <row r="749">
          <cell r="A749" t="str">
            <v>ADMINISTRACION</v>
          </cell>
          <cell r="F749">
            <v>0.21665986967355252</v>
          </cell>
          <cell r="G749">
            <v>99577.526081573757</v>
          </cell>
        </row>
        <row r="750">
          <cell r="A750" t="str">
            <v>IMPREVISTOS</v>
          </cell>
          <cell r="F750" t="e">
            <v>#REF!</v>
          </cell>
          <cell r="G750" t="str">
            <v/>
          </cell>
        </row>
        <row r="751">
          <cell r="A751" t="str">
            <v>UTILIDADES</v>
          </cell>
          <cell r="F751" t="e">
            <v>#REF!</v>
          </cell>
          <cell r="G751" t="str">
            <v/>
          </cell>
        </row>
        <row r="752">
          <cell r="A752" t="str">
            <v>TOTAL COSTO INDIRECTO</v>
          </cell>
          <cell r="F752" t="e">
            <v>#REF!</v>
          </cell>
          <cell r="G752">
            <v>99578</v>
          </cell>
        </row>
        <row r="754">
          <cell r="A754" t="str">
            <v>PRECIO UNITARIO TOTAL APROXIMADO AL PESO</v>
          </cell>
          <cell r="G754">
            <v>559181</v>
          </cell>
        </row>
        <row r="756">
          <cell r="B756" t="str">
            <v>RESPONSABLE: JOHNATAN DE JESÚS ATEHORTÚA LONDOÑO</v>
          </cell>
        </row>
        <row r="757">
          <cell r="B757" t="str">
            <v xml:space="preserve">PROFESIONAL DE APOYO </v>
          </cell>
        </row>
        <row r="758">
          <cell r="B758" t="str">
            <v xml:space="preserve">SECRETARÍA DE PLANEACIÓN Y DESARROLLO TERRITORIAL </v>
          </cell>
        </row>
        <row r="759">
          <cell r="B759" t="str">
            <v>M.P. 05202 - 396667 ANT</v>
          </cell>
          <cell r="D759" t="str">
            <v>FIRMA RESPONSABLE</v>
          </cell>
        </row>
        <row r="760">
          <cell r="A760" t="str">
            <v>DEPARTAMENTO DE ANTIOQUIA</v>
          </cell>
          <cell r="F760" t="str">
            <v/>
          </cell>
        </row>
        <row r="761">
          <cell r="A761" t="str">
            <v>MUNICIPIO DE YARUMAL</v>
          </cell>
        </row>
        <row r="762">
          <cell r="A762" t="str">
            <v xml:space="preserve">PROYECTO: MEJORAMIENTO DE VÍAS TERCIARIAS EN EL MUNICIPIO DE YARUMAL ANTIOQUIA </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SA012</v>
          </cell>
          <cell r="B767" t="str">
            <v>MORTERO 1:4 EN OBRA (GROUT)</v>
          </cell>
          <cell r="E767" t="str">
            <v>M3</v>
          </cell>
          <cell r="F767" t="str">
            <v>N.D.</v>
          </cell>
          <cell r="G767">
            <v>482453</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HEQ002</v>
          </cell>
          <cell r="B773" t="str">
            <v>CONCRETADORA 1.5 SACOS A GASOLINA</v>
          </cell>
          <cell r="D773" t="str">
            <v>DÍA</v>
          </cell>
          <cell r="E773">
            <v>35000</v>
          </cell>
          <cell r="F773">
            <v>8</v>
          </cell>
          <cell r="G773">
            <v>4375</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EQ001</v>
          </cell>
          <cell r="B777" t="str">
            <v/>
          </cell>
          <cell r="D777" t="str">
            <v/>
          </cell>
          <cell r="E777" t="str">
            <v/>
          </cell>
          <cell r="F777">
            <v>21697</v>
          </cell>
          <cell r="G777" t="str">
            <v/>
          </cell>
        </row>
        <row r="778">
          <cell r="F778" t="str">
            <v>SUBTOTAL</v>
          </cell>
          <cell r="G778">
            <v>4375</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str">
            <v>MA001</v>
          </cell>
          <cell r="B782" t="str">
            <v>CEMENTO GRIS (50 KG) PORTLAND TIPO I</v>
          </cell>
          <cell r="C782" t="str">
            <v>SC</v>
          </cell>
          <cell r="D782">
            <v>7.28</v>
          </cell>
          <cell r="E782">
            <v>0.05</v>
          </cell>
          <cell r="F782">
            <v>27500</v>
          </cell>
          <cell r="G782">
            <v>210210</v>
          </cell>
        </row>
        <row r="783">
          <cell r="A783" t="str">
            <v>MA004</v>
          </cell>
          <cell r="B783" t="str">
            <v>ARENA FINA PARA CONCRETOS</v>
          </cell>
          <cell r="C783" t="str">
            <v>M3</v>
          </cell>
          <cell r="D783">
            <v>1.1599999999999999</v>
          </cell>
          <cell r="E783">
            <v>0.05</v>
          </cell>
          <cell r="F783">
            <v>70000</v>
          </cell>
          <cell r="G783">
            <v>85260</v>
          </cell>
        </row>
        <row r="784">
          <cell r="A784" t="str">
            <v>MA006</v>
          </cell>
          <cell r="B784" t="str">
            <v>AGUA</v>
          </cell>
          <cell r="C784" t="str">
            <v>LT</v>
          </cell>
          <cell r="D784">
            <v>170</v>
          </cell>
          <cell r="E784">
            <v>0.1</v>
          </cell>
          <cell r="F784">
            <v>50</v>
          </cell>
          <cell r="G784">
            <v>9350</v>
          </cell>
        </row>
        <row r="785">
          <cell r="A785" t="str">
            <v/>
          </cell>
          <cell r="C785" t="str">
            <v/>
          </cell>
          <cell r="F785" t="str">
            <v/>
          </cell>
          <cell r="G785" t="str">
            <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F789" t="str">
            <v>SUBTOTAL</v>
          </cell>
          <cell r="G789">
            <v>304820</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124.88</v>
          </cell>
          <cell r="F793">
            <v>950</v>
          </cell>
          <cell r="G793">
            <v>144498.64799999999</v>
          </cell>
        </row>
        <row r="794">
          <cell r="A794" t="str">
            <v>TR001</v>
          </cell>
          <cell r="B794" t="str">
            <v>TRANSPORTE DE INSUMOS GENERALES</v>
          </cell>
          <cell r="C794" t="str">
            <v>INSUMOS</v>
          </cell>
          <cell r="D794">
            <v>0.38220000000000004</v>
          </cell>
          <cell r="E794">
            <v>19.450000000000003</v>
          </cell>
          <cell r="F794">
            <v>950</v>
          </cell>
          <cell r="G794">
            <v>7062.1005000000014</v>
          </cell>
        </row>
        <row r="795">
          <cell r="A795" t="str">
            <v/>
          </cell>
          <cell r="E795" t="str">
            <v/>
          </cell>
          <cell r="F795" t="str">
            <v/>
          </cell>
          <cell r="G795" t="str">
            <v/>
          </cell>
        </row>
        <row r="796">
          <cell r="F796" t="str">
            <v>SUBTOTAL</v>
          </cell>
          <cell r="G796">
            <v>151560.74849999999</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MO033</v>
          </cell>
          <cell r="B800" t="str">
            <v>OPERADOR EQUIPO LIVIANO</v>
          </cell>
          <cell r="D800">
            <v>1</v>
          </cell>
          <cell r="E800">
            <v>66754</v>
          </cell>
          <cell r="F800">
            <v>8</v>
          </cell>
          <cell r="G800">
            <v>8344.25</v>
          </cell>
        </row>
        <row r="801">
          <cell r="A801" t="str">
            <v>MO032</v>
          </cell>
          <cell r="B801" t="str">
            <v>AYUDANTE RASO</v>
          </cell>
          <cell r="D801">
            <v>2</v>
          </cell>
          <cell r="E801">
            <v>53411</v>
          </cell>
          <cell r="F801">
            <v>8</v>
          </cell>
          <cell r="G801">
            <v>13352.75</v>
          </cell>
        </row>
        <row r="802">
          <cell r="A802" t="str">
            <v/>
          </cell>
          <cell r="E802" t="str">
            <v/>
          </cell>
          <cell r="F802" t="str">
            <v/>
          </cell>
          <cell r="G802" t="str">
            <v/>
          </cell>
        </row>
        <row r="803">
          <cell r="A803" t="str">
            <v/>
          </cell>
          <cell r="E803" t="str">
            <v/>
          </cell>
          <cell r="F803" t="str">
            <v/>
          </cell>
          <cell r="G803" t="str">
            <v/>
          </cell>
        </row>
        <row r="804">
          <cell r="F804" t="str">
            <v>SUBTOTAL</v>
          </cell>
          <cell r="G804">
            <v>21697</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t="str">
            <v/>
          </cell>
          <cell r="D808" t="str">
            <v/>
          </cell>
          <cell r="F808" t="str">
            <v/>
          </cell>
          <cell r="G808" t="str">
            <v/>
          </cell>
        </row>
        <row r="809">
          <cell r="A809" t="str">
            <v/>
          </cell>
          <cell r="D809" t="str">
            <v/>
          </cell>
          <cell r="F809" t="str">
            <v/>
          </cell>
          <cell r="G809" t="str">
            <v/>
          </cell>
        </row>
        <row r="810">
          <cell r="A810" t="str">
            <v/>
          </cell>
          <cell r="D810" t="str">
            <v/>
          </cell>
          <cell r="F810" t="str">
            <v/>
          </cell>
          <cell r="G810" t="str">
            <v/>
          </cell>
        </row>
        <row r="811">
          <cell r="F811" t="str">
            <v>SUBTOTAL</v>
          </cell>
          <cell r="G811" t="str">
            <v/>
          </cell>
        </row>
        <row r="813">
          <cell r="A813" t="str">
            <v>TOTAL COSTO DIRECTO</v>
          </cell>
          <cell r="G813">
            <v>482453</v>
          </cell>
        </row>
        <row r="815">
          <cell r="A815" t="str">
            <v>2. COSTOS INDIRECTOS</v>
          </cell>
        </row>
        <row r="817">
          <cell r="A817" t="str">
            <v>DESCRIPCIÓN</v>
          </cell>
          <cell r="F817" t="str">
            <v>PORCENTAJE</v>
          </cell>
          <cell r="G817" t="str">
            <v>VALOR TOTAL</v>
          </cell>
        </row>
        <row r="818">
          <cell r="A818" t="str">
            <v>ADMINISTRACION</v>
          </cell>
          <cell r="F818">
            <v>0.21665986967355252</v>
          </cell>
          <cell r="G818">
            <v>104528.20410361444</v>
          </cell>
        </row>
        <row r="819">
          <cell r="A819" t="str">
            <v>IMPREVISTOS</v>
          </cell>
          <cell r="F819" t="e">
            <v>#REF!</v>
          </cell>
          <cell r="G819" t="str">
            <v/>
          </cell>
        </row>
        <row r="820">
          <cell r="A820" t="str">
            <v>UTILIDADES</v>
          </cell>
          <cell r="F820" t="e">
            <v>#REF!</v>
          </cell>
          <cell r="G820" t="str">
            <v/>
          </cell>
        </row>
        <row r="821">
          <cell r="A821" t="str">
            <v>TOTAL COSTO INDIRECTO</v>
          </cell>
          <cell r="F821" t="e">
            <v>#REF!</v>
          </cell>
          <cell r="G821">
            <v>104528</v>
          </cell>
        </row>
        <row r="823">
          <cell r="A823" t="str">
            <v>PRECIO UNITARIO TOTAL APROXIMADO AL PESO</v>
          </cell>
          <cell r="G823">
            <v>586981</v>
          </cell>
        </row>
        <row r="825">
          <cell r="B825" t="str">
            <v>RESPONSABLE: JOHNATAN DE JESÚS ATEHORTÚA LONDOÑO</v>
          </cell>
        </row>
        <row r="826">
          <cell r="B826" t="str">
            <v xml:space="preserve">PROFESIONAL DE APOYO </v>
          </cell>
        </row>
        <row r="827">
          <cell r="B827" t="str">
            <v xml:space="preserve">SECRETARÍA DE PLANEACIÓN Y DESARROLLO TERRITORIAL </v>
          </cell>
        </row>
        <row r="828">
          <cell r="B828" t="str">
            <v>M.P. 05202 - 396667 ANT</v>
          </cell>
          <cell r="D828" t="str">
            <v>FIRMA RESPONSABLE</v>
          </cell>
        </row>
        <row r="829">
          <cell r="A829" t="str">
            <v>DEPARTAMENTO DE ANTIOQUIA</v>
          </cell>
          <cell r="F829" t="str">
            <v/>
          </cell>
        </row>
        <row r="830">
          <cell r="A830" t="str">
            <v>MUNICIPIO DE YARUMAL</v>
          </cell>
        </row>
        <row r="831">
          <cell r="A831" t="str">
            <v xml:space="preserve">PROYECTO: MEJORAMIENTO DE VÍAS TERCIARIAS EN EL MUNICIPIO DE YARUMAL ANTIOQUIA </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SA013</v>
          </cell>
          <cell r="B836" t="str">
            <v>MORTERO 1:4 EN OBRA (PEGA)</v>
          </cell>
          <cell r="E836" t="str">
            <v>M3</v>
          </cell>
          <cell r="F836" t="str">
            <v>N.D.</v>
          </cell>
          <cell r="G836">
            <v>453379</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HEQ002</v>
          </cell>
          <cell r="B842" t="str">
            <v>CONCRETADORA 1.5 SACOS A GASOLINA</v>
          </cell>
          <cell r="D842" t="str">
            <v>DÍA</v>
          </cell>
          <cell r="E842">
            <v>35000</v>
          </cell>
          <cell r="F842">
            <v>8</v>
          </cell>
          <cell r="G842">
            <v>4375</v>
          </cell>
        </row>
        <row r="843">
          <cell r="A843" t="str">
            <v/>
          </cell>
          <cell r="D843" t="str">
            <v/>
          </cell>
          <cell r="E843" t="str">
            <v/>
          </cell>
          <cell r="G843" t="str">
            <v/>
          </cell>
        </row>
        <row r="844">
          <cell r="A844" t="str">
            <v/>
          </cell>
          <cell r="D844" t="str">
            <v/>
          </cell>
          <cell r="E844" t="str">
            <v/>
          </cell>
          <cell r="G844" t="str">
            <v/>
          </cell>
        </row>
        <row r="845">
          <cell r="A845" t="str">
            <v/>
          </cell>
          <cell r="D845" t="str">
            <v/>
          </cell>
          <cell r="E845" t="str">
            <v/>
          </cell>
          <cell r="G845" t="str">
            <v/>
          </cell>
        </row>
        <row r="846">
          <cell r="A846" t="str">
            <v>EQ001</v>
          </cell>
          <cell r="B846" t="str">
            <v/>
          </cell>
          <cell r="D846" t="str">
            <v/>
          </cell>
          <cell r="E846" t="str">
            <v/>
          </cell>
          <cell r="F846">
            <v>21697</v>
          </cell>
          <cell r="G846" t="str">
            <v/>
          </cell>
        </row>
        <row r="847">
          <cell r="F847" t="str">
            <v>SUBTOTAL</v>
          </cell>
          <cell r="G847">
            <v>4375</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MA001</v>
          </cell>
          <cell r="B851" t="str">
            <v>CEMENTO GRIS (50 KG) PORTLAND TIPO I</v>
          </cell>
          <cell r="C851" t="str">
            <v>SC</v>
          </cell>
          <cell r="D851">
            <v>7.28</v>
          </cell>
          <cell r="E851">
            <v>0.05</v>
          </cell>
          <cell r="F851">
            <v>27500</v>
          </cell>
          <cell r="G851">
            <v>210210</v>
          </cell>
        </row>
        <row r="852">
          <cell r="A852" t="str">
            <v>MA002</v>
          </cell>
          <cell r="B852" t="str">
            <v xml:space="preserve">ARENA DE PEGA </v>
          </cell>
          <cell r="C852" t="str">
            <v>M3</v>
          </cell>
          <cell r="D852">
            <v>1.1599999999999999</v>
          </cell>
          <cell r="E852">
            <v>0.05</v>
          </cell>
          <cell r="F852">
            <v>46130</v>
          </cell>
          <cell r="G852">
            <v>56186.34</v>
          </cell>
        </row>
        <row r="853">
          <cell r="A853" t="str">
            <v>MA006</v>
          </cell>
          <cell r="B853" t="str">
            <v>AGUA</v>
          </cell>
          <cell r="C853" t="str">
            <v>LT</v>
          </cell>
          <cell r="D853">
            <v>170</v>
          </cell>
          <cell r="E853">
            <v>0.1</v>
          </cell>
          <cell r="F853">
            <v>50</v>
          </cell>
          <cell r="G853">
            <v>9350</v>
          </cell>
        </row>
        <row r="854">
          <cell r="A854" t="str">
            <v/>
          </cell>
          <cell r="C854" t="str">
            <v/>
          </cell>
          <cell r="F854" t="str">
            <v/>
          </cell>
          <cell r="G854" t="str">
            <v/>
          </cell>
        </row>
        <row r="855">
          <cell r="A855" t="str">
            <v/>
          </cell>
          <cell r="C855" t="str">
            <v/>
          </cell>
          <cell r="F855" t="str">
            <v/>
          </cell>
          <cell r="G855" t="str">
            <v/>
          </cell>
        </row>
        <row r="856">
          <cell r="A856" t="str">
            <v/>
          </cell>
          <cell r="C856" t="str">
            <v/>
          </cell>
          <cell r="F856" t="str">
            <v/>
          </cell>
          <cell r="G856" t="str">
            <v/>
          </cell>
        </row>
        <row r="857">
          <cell r="A857" t="str">
            <v/>
          </cell>
          <cell r="C857" t="str">
            <v/>
          </cell>
          <cell r="F857" t="str">
            <v/>
          </cell>
          <cell r="G857" t="str">
            <v/>
          </cell>
        </row>
        <row r="858">
          <cell r="F858" t="str">
            <v>SUBTOTAL</v>
          </cell>
          <cell r="G858">
            <v>275746.33999999997</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124.88</v>
          </cell>
          <cell r="F862">
            <v>950</v>
          </cell>
          <cell r="G862">
            <v>144498.64799999999</v>
          </cell>
        </row>
        <row r="863">
          <cell r="A863" t="str">
            <v>TR001</v>
          </cell>
          <cell r="B863" t="str">
            <v>TRANSPORTE DE INSUMOS GENERALES</v>
          </cell>
          <cell r="C863" t="str">
            <v>INSUMOS</v>
          </cell>
          <cell r="D863">
            <v>0.38220000000000004</v>
          </cell>
          <cell r="E863">
            <v>19.450000000000003</v>
          </cell>
          <cell r="F863">
            <v>950</v>
          </cell>
          <cell r="G863">
            <v>7062.1005000000014</v>
          </cell>
        </row>
        <row r="864">
          <cell r="A864" t="str">
            <v/>
          </cell>
          <cell r="E864" t="str">
            <v/>
          </cell>
          <cell r="F864" t="str">
            <v/>
          </cell>
          <cell r="G864" t="str">
            <v/>
          </cell>
        </row>
        <row r="865">
          <cell r="F865" t="str">
            <v>SUBTOTAL</v>
          </cell>
          <cell r="G865">
            <v>151560.74849999999</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MO033</v>
          </cell>
          <cell r="B869" t="str">
            <v>OPERADOR EQUIPO LIVIANO</v>
          </cell>
          <cell r="D869">
            <v>1</v>
          </cell>
          <cell r="E869">
            <v>66754</v>
          </cell>
          <cell r="F869">
            <v>8</v>
          </cell>
          <cell r="G869">
            <v>8344.25</v>
          </cell>
        </row>
        <row r="870">
          <cell r="A870" t="str">
            <v>MO032</v>
          </cell>
          <cell r="B870" t="str">
            <v>AYUDANTE RASO</v>
          </cell>
          <cell r="D870">
            <v>2</v>
          </cell>
          <cell r="E870">
            <v>53411</v>
          </cell>
          <cell r="F870">
            <v>8</v>
          </cell>
          <cell r="G870">
            <v>13352.75</v>
          </cell>
        </row>
        <row r="871">
          <cell r="A871" t="str">
            <v/>
          </cell>
          <cell r="E871" t="str">
            <v/>
          </cell>
          <cell r="F871" t="str">
            <v/>
          </cell>
          <cell r="G871" t="str">
            <v/>
          </cell>
        </row>
        <row r="872">
          <cell r="A872" t="str">
            <v/>
          </cell>
          <cell r="E872" t="str">
            <v/>
          </cell>
          <cell r="F872" t="str">
            <v/>
          </cell>
          <cell r="G872" t="str">
            <v/>
          </cell>
        </row>
        <row r="873">
          <cell r="F873" t="str">
            <v>SUBTOTAL</v>
          </cell>
          <cell r="G873">
            <v>21697</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t="str">
            <v/>
          </cell>
          <cell r="D877" t="str">
            <v/>
          </cell>
          <cell r="F877" t="str">
            <v/>
          </cell>
          <cell r="G877" t="str">
            <v/>
          </cell>
        </row>
        <row r="878">
          <cell r="A878" t="str">
            <v/>
          </cell>
          <cell r="D878" t="str">
            <v/>
          </cell>
          <cell r="F878" t="str">
            <v/>
          </cell>
          <cell r="G878" t="str">
            <v/>
          </cell>
        </row>
        <row r="879">
          <cell r="A879" t="str">
            <v/>
          </cell>
          <cell r="D879" t="str">
            <v/>
          </cell>
          <cell r="F879" t="str">
            <v/>
          </cell>
          <cell r="G879" t="str">
            <v/>
          </cell>
        </row>
        <row r="880">
          <cell r="F880" t="str">
            <v>SUBTOTAL</v>
          </cell>
          <cell r="G880" t="str">
            <v/>
          </cell>
        </row>
        <row r="882">
          <cell r="A882" t="str">
            <v>TOTAL COSTO DIRECTO</v>
          </cell>
          <cell r="G882">
            <v>453379</v>
          </cell>
        </row>
        <row r="884">
          <cell r="A884" t="str">
            <v>2. COSTOS INDIRECTOS</v>
          </cell>
        </row>
        <row r="886">
          <cell r="A886" t="str">
            <v>DESCRIPCIÓN</v>
          </cell>
          <cell r="F886" t="str">
            <v>PORCENTAJE</v>
          </cell>
          <cell r="G886" t="str">
            <v>VALOR TOTAL</v>
          </cell>
        </row>
        <row r="887">
          <cell r="A887" t="str">
            <v>ADMINISTRACION</v>
          </cell>
          <cell r="F887">
            <v>0.21665986967355252</v>
          </cell>
          <cell r="G887">
            <v>98229.035052725565</v>
          </cell>
        </row>
        <row r="888">
          <cell r="A888" t="str">
            <v>IMPREVISTOS</v>
          </cell>
          <cell r="F888" t="e">
            <v>#REF!</v>
          </cell>
          <cell r="G888" t="str">
            <v/>
          </cell>
        </row>
        <row r="889">
          <cell r="A889" t="str">
            <v>UTILIDADES</v>
          </cell>
          <cell r="F889" t="e">
            <v>#REF!</v>
          </cell>
          <cell r="G889" t="str">
            <v/>
          </cell>
        </row>
        <row r="890">
          <cell r="A890" t="str">
            <v>TOTAL COSTO INDIRECTO</v>
          </cell>
          <cell r="F890" t="e">
            <v>#REF!</v>
          </cell>
          <cell r="G890">
            <v>98229</v>
          </cell>
        </row>
        <row r="892">
          <cell r="A892" t="str">
            <v>PRECIO UNITARIO TOTAL APROXIMADO AL PESO</v>
          </cell>
          <cell r="G892">
            <v>551608</v>
          </cell>
        </row>
        <row r="894">
          <cell r="B894" t="str">
            <v>RESPONSABLE: JOHNATAN DE JESÚS ATEHORTÚA LONDOÑO</v>
          </cell>
        </row>
        <row r="895">
          <cell r="B895" t="str">
            <v xml:space="preserve">PROFESIONAL DE APOYO </v>
          </cell>
        </row>
        <row r="896">
          <cell r="B896" t="str">
            <v xml:space="preserve">SECRETARÍA DE PLANEACIÓN Y DESARROLLO TERRITORIAL </v>
          </cell>
        </row>
        <row r="897">
          <cell r="B897" t="str">
            <v>M.P. 05202 - 396667 ANT</v>
          </cell>
          <cell r="D897" t="str">
            <v>FIRMA RESPONSABLE</v>
          </cell>
        </row>
        <row r="898">
          <cell r="A898" t="str">
            <v>DEPARTAMENTO DE ANTIOQUIA</v>
          </cell>
          <cell r="F898" t="str">
            <v/>
          </cell>
        </row>
        <row r="899">
          <cell r="A899" t="str">
            <v>MUNICIPIO DE YARUMAL</v>
          </cell>
        </row>
        <row r="900">
          <cell r="A900" t="str">
            <v xml:space="preserve">PROYECTO: MEJORAMIENTO DE VÍAS TERCIARIAS EN EL MUNICIPIO DE YARUMAL ANTIOQUIA </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SA014</v>
          </cell>
          <cell r="B905" t="str">
            <v>MORTERO 1:5 EN OBRA (REVOQUE)</v>
          </cell>
          <cell r="E905" t="str">
            <v>M3</v>
          </cell>
          <cell r="F905" t="str">
            <v>N.D.</v>
          </cell>
          <cell r="G905">
            <v>425063</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HEQ002</v>
          </cell>
          <cell r="B911" t="str">
            <v>CONCRETADORA 1.5 SACOS A GASOLINA</v>
          </cell>
          <cell r="D911" t="str">
            <v>DÍA</v>
          </cell>
          <cell r="E911">
            <v>35000</v>
          </cell>
          <cell r="F911">
            <v>8</v>
          </cell>
          <cell r="G911">
            <v>4375</v>
          </cell>
        </row>
        <row r="912">
          <cell r="A912" t="str">
            <v/>
          </cell>
          <cell r="D912" t="str">
            <v/>
          </cell>
          <cell r="E912" t="str">
            <v/>
          </cell>
          <cell r="G912" t="str">
            <v/>
          </cell>
        </row>
        <row r="913">
          <cell r="A913" t="str">
            <v/>
          </cell>
          <cell r="D913" t="str">
            <v/>
          </cell>
          <cell r="E913" t="str">
            <v/>
          </cell>
          <cell r="G913" t="str">
            <v/>
          </cell>
        </row>
        <row r="914">
          <cell r="A914" t="str">
            <v/>
          </cell>
          <cell r="D914" t="str">
            <v/>
          </cell>
          <cell r="E914" t="str">
            <v/>
          </cell>
          <cell r="G914" t="str">
            <v/>
          </cell>
        </row>
        <row r="915">
          <cell r="A915" t="str">
            <v>EQ001</v>
          </cell>
          <cell r="B915" t="str">
            <v/>
          </cell>
          <cell r="D915" t="str">
            <v/>
          </cell>
          <cell r="E915" t="str">
            <v/>
          </cell>
          <cell r="F915">
            <v>21697</v>
          </cell>
          <cell r="G915" t="str">
            <v/>
          </cell>
        </row>
        <row r="916">
          <cell r="F916" t="str">
            <v>SUBTOTAL</v>
          </cell>
          <cell r="G916">
            <v>4375</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str">
            <v>MA001</v>
          </cell>
          <cell r="B920" t="str">
            <v>CEMENTO GRIS (50 KG) PORTLAND TIPO I</v>
          </cell>
          <cell r="C920" t="str">
            <v>SC</v>
          </cell>
          <cell r="D920">
            <v>6.04</v>
          </cell>
          <cell r="E920">
            <v>0.05</v>
          </cell>
          <cell r="F920">
            <v>27500</v>
          </cell>
          <cell r="G920">
            <v>174405</v>
          </cell>
        </row>
        <row r="921">
          <cell r="A921" t="str">
            <v>MA003</v>
          </cell>
          <cell r="B921" t="str">
            <v xml:space="preserve">ARENA DE REVOQUE </v>
          </cell>
          <cell r="C921" t="str">
            <v>M3</v>
          </cell>
          <cell r="D921">
            <v>1.18</v>
          </cell>
          <cell r="E921">
            <v>0.05</v>
          </cell>
          <cell r="F921">
            <v>51240</v>
          </cell>
          <cell r="G921">
            <v>63486.36</v>
          </cell>
        </row>
        <row r="922">
          <cell r="A922" t="str">
            <v>MA006</v>
          </cell>
          <cell r="B922" t="str">
            <v>AGUA</v>
          </cell>
          <cell r="C922" t="str">
            <v>LT</v>
          </cell>
          <cell r="D922">
            <v>150</v>
          </cell>
          <cell r="E922">
            <v>0.1</v>
          </cell>
          <cell r="F922">
            <v>50</v>
          </cell>
          <cell r="G922">
            <v>8250</v>
          </cell>
        </row>
        <row r="923">
          <cell r="A923" t="str">
            <v/>
          </cell>
          <cell r="C923" t="str">
            <v/>
          </cell>
          <cell r="F923" t="str">
            <v/>
          </cell>
          <cell r="G923" t="str">
            <v/>
          </cell>
        </row>
        <row r="924">
          <cell r="A924" t="str">
            <v/>
          </cell>
          <cell r="C924" t="str">
            <v/>
          </cell>
          <cell r="F924" t="str">
            <v/>
          </cell>
          <cell r="G924" t="str">
            <v/>
          </cell>
        </row>
        <row r="925">
          <cell r="A925" t="str">
            <v/>
          </cell>
          <cell r="C925" t="str">
            <v/>
          </cell>
          <cell r="F925" t="str">
            <v/>
          </cell>
          <cell r="G925" t="str">
            <v/>
          </cell>
        </row>
        <row r="926">
          <cell r="A926" t="str">
            <v/>
          </cell>
          <cell r="C926" t="str">
            <v/>
          </cell>
          <cell r="F926" t="str">
            <v/>
          </cell>
          <cell r="G926" t="str">
            <v/>
          </cell>
        </row>
        <row r="927">
          <cell r="F927" t="str">
            <v>SUBTOTAL</v>
          </cell>
          <cell r="G927">
            <v>246141.36</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124.88</v>
          </cell>
          <cell r="F931">
            <v>950</v>
          </cell>
          <cell r="G931">
            <v>146990.00399999999</v>
          </cell>
        </row>
        <row r="932">
          <cell r="A932" t="str">
            <v>TR001</v>
          </cell>
          <cell r="B932" t="str">
            <v>TRANSPORTE DE INSUMOS GENERALES</v>
          </cell>
          <cell r="C932" t="str">
            <v>INSUMOS</v>
          </cell>
          <cell r="D932">
            <v>0.31710000000000005</v>
          </cell>
          <cell r="E932">
            <v>19.450000000000003</v>
          </cell>
          <cell r="F932">
            <v>950</v>
          </cell>
          <cell r="G932">
            <v>5859.215250000002</v>
          </cell>
        </row>
        <row r="933">
          <cell r="A933" t="str">
            <v/>
          </cell>
          <cell r="E933" t="str">
            <v/>
          </cell>
          <cell r="F933" t="str">
            <v/>
          </cell>
          <cell r="G933" t="str">
            <v/>
          </cell>
        </row>
        <row r="934">
          <cell r="F934" t="str">
            <v>SUBTOTAL</v>
          </cell>
          <cell r="G934">
            <v>152849.21924999999</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MO033</v>
          </cell>
          <cell r="B938" t="str">
            <v>OPERADOR EQUIPO LIVIANO</v>
          </cell>
          <cell r="D938">
            <v>1</v>
          </cell>
          <cell r="E938">
            <v>66754</v>
          </cell>
          <cell r="F938">
            <v>8</v>
          </cell>
          <cell r="G938">
            <v>8344.25</v>
          </cell>
        </row>
        <row r="939">
          <cell r="A939" t="str">
            <v>MO032</v>
          </cell>
          <cell r="B939" t="str">
            <v>AYUDANTE RASO</v>
          </cell>
          <cell r="D939">
            <v>2</v>
          </cell>
          <cell r="E939">
            <v>53411</v>
          </cell>
          <cell r="F939">
            <v>8</v>
          </cell>
          <cell r="G939">
            <v>13352.75</v>
          </cell>
        </row>
        <row r="940">
          <cell r="A940" t="str">
            <v/>
          </cell>
          <cell r="E940" t="str">
            <v/>
          </cell>
          <cell r="F940" t="str">
            <v/>
          </cell>
          <cell r="G940" t="str">
            <v/>
          </cell>
        </row>
        <row r="941">
          <cell r="A941" t="str">
            <v/>
          </cell>
          <cell r="E941" t="str">
            <v/>
          </cell>
          <cell r="F941" t="str">
            <v/>
          </cell>
          <cell r="G941" t="str">
            <v/>
          </cell>
        </row>
        <row r="942">
          <cell r="F942" t="str">
            <v>SUBTOTAL</v>
          </cell>
          <cell r="G942">
            <v>21697</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t="str">
            <v/>
          </cell>
          <cell r="D946" t="str">
            <v/>
          </cell>
          <cell r="F946" t="str">
            <v/>
          </cell>
          <cell r="G946" t="str">
            <v/>
          </cell>
        </row>
        <row r="947">
          <cell r="A947" t="str">
            <v/>
          </cell>
          <cell r="D947" t="str">
            <v/>
          </cell>
          <cell r="F947" t="str">
            <v/>
          </cell>
          <cell r="G947" t="str">
            <v/>
          </cell>
        </row>
        <row r="948">
          <cell r="A948" t="str">
            <v/>
          </cell>
          <cell r="D948" t="str">
            <v/>
          </cell>
          <cell r="F948" t="str">
            <v/>
          </cell>
          <cell r="G948" t="str">
            <v/>
          </cell>
        </row>
        <row r="949">
          <cell r="F949" t="str">
            <v>SUBTOTAL</v>
          </cell>
          <cell r="G949" t="str">
            <v/>
          </cell>
        </row>
        <row r="951">
          <cell r="A951" t="str">
            <v>TOTAL COSTO DIRECTO</v>
          </cell>
          <cell r="G951">
            <v>425063</v>
          </cell>
        </row>
        <row r="953">
          <cell r="A953" t="str">
            <v>2. COSTOS INDIRECTOS</v>
          </cell>
        </row>
        <row r="955">
          <cell r="A955" t="str">
            <v>DESCRIPCIÓN</v>
          </cell>
          <cell r="F955" t="str">
            <v>PORCENTAJE</v>
          </cell>
          <cell r="G955" t="str">
            <v>VALOR TOTAL</v>
          </cell>
        </row>
        <row r="956">
          <cell r="A956" t="str">
            <v>ADMINISTRACION</v>
          </cell>
          <cell r="F956">
            <v>0.21665986967355252</v>
          </cell>
          <cell r="G956">
            <v>92094.094183049252</v>
          </cell>
        </row>
        <row r="957">
          <cell r="A957" t="str">
            <v>IMPREVISTOS</v>
          </cell>
          <cell r="F957" t="e">
            <v>#REF!</v>
          </cell>
          <cell r="G957" t="str">
            <v/>
          </cell>
        </row>
        <row r="958">
          <cell r="A958" t="str">
            <v>UTILIDADES</v>
          </cell>
          <cell r="F958" t="e">
            <v>#REF!</v>
          </cell>
          <cell r="G958" t="str">
            <v/>
          </cell>
        </row>
        <row r="959">
          <cell r="A959" t="str">
            <v>TOTAL COSTO INDIRECTO</v>
          </cell>
          <cell r="F959" t="e">
            <v>#REF!</v>
          </cell>
          <cell r="G959">
            <v>92094</v>
          </cell>
        </row>
        <row r="961">
          <cell r="A961" t="str">
            <v>PRECIO UNITARIO TOTAL APROXIMADO AL PESO</v>
          </cell>
          <cell r="G961">
            <v>517157</v>
          </cell>
        </row>
        <row r="963">
          <cell r="B963" t="str">
            <v>RESPONSABLE: JOHNATAN DE JESÚS ATEHORTÚA LONDOÑO</v>
          </cell>
        </row>
        <row r="964">
          <cell r="B964" t="str">
            <v xml:space="preserve">PROFESIONAL DE APOYO </v>
          </cell>
        </row>
        <row r="965">
          <cell r="B965" t="str">
            <v xml:space="preserve">SECRETARÍA DE PLANEACIÓN Y DESARROLLO TERRITORIAL </v>
          </cell>
        </row>
        <row r="966">
          <cell r="B966" t="str">
            <v>M.P. 05202 - 396667 ANT</v>
          </cell>
          <cell r="D966" t="str">
            <v>FIRMA RESPONSABLE</v>
          </cell>
        </row>
        <row r="967">
          <cell r="A967" t="str">
            <v>DEPARTAMENTO DE ANTIOQUIA</v>
          </cell>
          <cell r="F967" t="str">
            <v/>
          </cell>
        </row>
        <row r="968">
          <cell r="A968" t="str">
            <v>MUNICIPIO DE YARUMAL</v>
          </cell>
        </row>
        <row r="969">
          <cell r="A969" t="str">
            <v xml:space="preserve">PROYECTO: MEJORAMIENTO DE VÍAS TERCIARIAS EN EL MUNICIPIO DE YARUMAL ANTIOQUIA </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SA015</v>
          </cell>
          <cell r="B974" t="str">
            <v>MORTERO 1:5 EN OBRA (PEGA)</v>
          </cell>
          <cell r="E974" t="str">
            <v>M3</v>
          </cell>
          <cell r="F974" t="str">
            <v>N.D.</v>
          </cell>
          <cell r="G974">
            <v>418731</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HEQ002</v>
          </cell>
          <cell r="B980" t="str">
            <v>CONCRETADORA 1.5 SACOS A GASOLINA</v>
          </cell>
          <cell r="D980" t="str">
            <v>DÍA</v>
          </cell>
          <cell r="E980">
            <v>35000</v>
          </cell>
          <cell r="F980">
            <v>8</v>
          </cell>
          <cell r="G980">
            <v>4375</v>
          </cell>
        </row>
        <row r="981">
          <cell r="A981" t="str">
            <v/>
          </cell>
          <cell r="D981" t="str">
            <v/>
          </cell>
          <cell r="E981" t="str">
            <v/>
          </cell>
          <cell r="G981" t="str">
            <v/>
          </cell>
        </row>
        <row r="982">
          <cell r="A982" t="str">
            <v/>
          </cell>
          <cell r="D982" t="str">
            <v/>
          </cell>
          <cell r="E982" t="str">
            <v/>
          </cell>
          <cell r="G982" t="str">
            <v/>
          </cell>
        </row>
        <row r="983">
          <cell r="A983" t="str">
            <v/>
          </cell>
          <cell r="D983" t="str">
            <v/>
          </cell>
          <cell r="E983" t="str">
            <v/>
          </cell>
          <cell r="G983" t="str">
            <v/>
          </cell>
        </row>
        <row r="984">
          <cell r="A984" t="str">
            <v>EQ001</v>
          </cell>
          <cell r="B984" t="str">
            <v/>
          </cell>
          <cell r="D984" t="str">
            <v/>
          </cell>
          <cell r="E984" t="str">
            <v/>
          </cell>
          <cell r="F984">
            <v>21697</v>
          </cell>
          <cell r="G984" t="str">
            <v/>
          </cell>
        </row>
        <row r="985">
          <cell r="F985" t="str">
            <v>SUBTOTAL</v>
          </cell>
          <cell r="G985">
            <v>4375</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str">
            <v>MA001</v>
          </cell>
          <cell r="B989" t="str">
            <v>CEMENTO GRIS (50 KG) PORTLAND TIPO I</v>
          </cell>
          <cell r="C989" t="str">
            <v>SC</v>
          </cell>
          <cell r="D989">
            <v>6.04</v>
          </cell>
          <cell r="E989">
            <v>0.05</v>
          </cell>
          <cell r="F989">
            <v>27500</v>
          </cell>
          <cell r="G989">
            <v>174405</v>
          </cell>
        </row>
        <row r="990">
          <cell r="A990" t="str">
            <v>MA002</v>
          </cell>
          <cell r="B990" t="str">
            <v xml:space="preserve">ARENA DE PEGA </v>
          </cell>
          <cell r="C990" t="str">
            <v>M3</v>
          </cell>
          <cell r="D990">
            <v>1.18</v>
          </cell>
          <cell r="E990">
            <v>0.05</v>
          </cell>
          <cell r="F990">
            <v>46130</v>
          </cell>
          <cell r="G990">
            <v>57155.07</v>
          </cell>
        </row>
        <row r="991">
          <cell r="A991" t="str">
            <v>MA006</v>
          </cell>
          <cell r="B991" t="str">
            <v>AGUA</v>
          </cell>
          <cell r="C991" t="str">
            <v>LT</v>
          </cell>
          <cell r="D991">
            <v>150</v>
          </cell>
          <cell r="E991">
            <v>0.1</v>
          </cell>
          <cell r="F991">
            <v>50</v>
          </cell>
          <cell r="G991">
            <v>8250</v>
          </cell>
        </row>
        <row r="992">
          <cell r="A992" t="str">
            <v/>
          </cell>
          <cell r="C992" t="str">
            <v/>
          </cell>
          <cell r="F992" t="str">
            <v/>
          </cell>
          <cell r="G992" t="str">
            <v/>
          </cell>
        </row>
        <row r="993">
          <cell r="A993" t="str">
            <v/>
          </cell>
          <cell r="C993" t="str">
            <v/>
          </cell>
          <cell r="F993" t="str">
            <v/>
          </cell>
          <cell r="G993" t="str">
            <v/>
          </cell>
        </row>
        <row r="994">
          <cell r="A994" t="str">
            <v/>
          </cell>
          <cell r="C994" t="str">
            <v/>
          </cell>
          <cell r="F994" t="str">
            <v/>
          </cell>
          <cell r="G994" t="str">
            <v/>
          </cell>
        </row>
        <row r="995">
          <cell r="A995" t="str">
            <v/>
          </cell>
          <cell r="C995" t="str">
            <v/>
          </cell>
          <cell r="F995" t="str">
            <v/>
          </cell>
          <cell r="G995" t="str">
            <v/>
          </cell>
        </row>
        <row r="996">
          <cell r="F996" t="str">
            <v>SUBTOTAL</v>
          </cell>
          <cell r="G996">
            <v>239810.07</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124.88</v>
          </cell>
          <cell r="F1000">
            <v>950</v>
          </cell>
          <cell r="G1000">
            <v>146990.00399999999</v>
          </cell>
        </row>
        <row r="1001">
          <cell r="A1001" t="str">
            <v>TR001</v>
          </cell>
          <cell r="B1001" t="str">
            <v>TRANSPORTE DE INSUMOS GENERALES</v>
          </cell>
          <cell r="C1001" t="str">
            <v>INSUMOS</v>
          </cell>
          <cell r="D1001">
            <v>0.31710000000000005</v>
          </cell>
          <cell r="E1001">
            <v>19.450000000000003</v>
          </cell>
          <cell r="F1001">
            <v>950</v>
          </cell>
          <cell r="G1001">
            <v>5859.215250000002</v>
          </cell>
        </row>
        <row r="1002">
          <cell r="A1002" t="str">
            <v/>
          </cell>
          <cell r="E1002" t="str">
            <v/>
          </cell>
          <cell r="F1002" t="str">
            <v/>
          </cell>
          <cell r="G1002" t="str">
            <v/>
          </cell>
        </row>
        <row r="1003">
          <cell r="F1003" t="str">
            <v>SUBTOTAL</v>
          </cell>
          <cell r="G1003">
            <v>152849.21924999999</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MO033</v>
          </cell>
          <cell r="B1007" t="str">
            <v>OPERADOR EQUIPO LIVIANO</v>
          </cell>
          <cell r="D1007">
            <v>1</v>
          </cell>
          <cell r="E1007">
            <v>66754</v>
          </cell>
          <cell r="F1007">
            <v>8</v>
          </cell>
          <cell r="G1007">
            <v>8344.25</v>
          </cell>
        </row>
        <row r="1008">
          <cell r="A1008" t="str">
            <v>MO032</v>
          </cell>
          <cell r="B1008" t="str">
            <v>AYUDANTE RASO</v>
          </cell>
          <cell r="D1008">
            <v>2</v>
          </cell>
          <cell r="E1008">
            <v>53411</v>
          </cell>
          <cell r="F1008">
            <v>8</v>
          </cell>
          <cell r="G1008">
            <v>13352.75</v>
          </cell>
        </row>
        <row r="1009">
          <cell r="A1009" t="str">
            <v/>
          </cell>
          <cell r="E1009" t="str">
            <v/>
          </cell>
          <cell r="F1009" t="str">
            <v/>
          </cell>
          <cell r="G1009" t="str">
            <v/>
          </cell>
        </row>
        <row r="1010">
          <cell r="A1010" t="str">
            <v/>
          </cell>
          <cell r="E1010" t="str">
            <v/>
          </cell>
          <cell r="F1010" t="str">
            <v/>
          </cell>
          <cell r="G1010" t="str">
            <v/>
          </cell>
        </row>
        <row r="1011">
          <cell r="F1011" t="str">
            <v>SUBTOTAL</v>
          </cell>
          <cell r="G1011">
            <v>21697</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t="str">
            <v/>
          </cell>
          <cell r="D1015" t="str">
            <v/>
          </cell>
          <cell r="F1015" t="str">
            <v/>
          </cell>
          <cell r="G1015" t="str">
            <v/>
          </cell>
        </row>
        <row r="1016">
          <cell r="A1016" t="str">
            <v/>
          </cell>
          <cell r="D1016" t="str">
            <v/>
          </cell>
          <cell r="F1016" t="str">
            <v/>
          </cell>
          <cell r="G1016" t="str">
            <v/>
          </cell>
        </row>
        <row r="1017">
          <cell r="A1017" t="str">
            <v/>
          </cell>
          <cell r="D1017" t="str">
            <v/>
          </cell>
          <cell r="F1017" t="str">
            <v/>
          </cell>
          <cell r="G1017" t="str">
            <v/>
          </cell>
        </row>
        <row r="1018">
          <cell r="F1018" t="str">
            <v>SUBTOTAL</v>
          </cell>
          <cell r="G1018" t="str">
            <v/>
          </cell>
        </row>
        <row r="1020">
          <cell r="A1020" t="str">
            <v>TOTAL COSTO DIRECTO</v>
          </cell>
          <cell r="G1020">
            <v>418731</v>
          </cell>
        </row>
        <row r="1022">
          <cell r="A1022" t="str">
            <v>2. COSTOS INDIRECTOS</v>
          </cell>
        </row>
        <row r="1024">
          <cell r="A1024" t="str">
            <v>DESCRIPCIÓN</v>
          </cell>
          <cell r="F1024" t="str">
            <v>PORCENTAJE</v>
          </cell>
          <cell r="G1024" t="str">
            <v>VALOR TOTAL</v>
          </cell>
        </row>
        <row r="1025">
          <cell r="A1025" t="str">
            <v>ADMINISTRACION</v>
          </cell>
          <cell r="F1025">
            <v>0.21665986967355252</v>
          </cell>
          <cell r="G1025">
            <v>90722.203888276315</v>
          </cell>
        </row>
        <row r="1026">
          <cell r="A1026" t="str">
            <v>IMPREVISTOS</v>
          </cell>
          <cell r="F1026" t="e">
            <v>#REF!</v>
          </cell>
          <cell r="G1026" t="str">
            <v/>
          </cell>
        </row>
        <row r="1027">
          <cell r="A1027" t="str">
            <v>UTILIDADES</v>
          </cell>
          <cell r="F1027" t="e">
            <v>#REF!</v>
          </cell>
          <cell r="G1027" t="str">
            <v/>
          </cell>
        </row>
        <row r="1028">
          <cell r="A1028" t="str">
            <v>TOTAL COSTO INDIRECTO</v>
          </cell>
          <cell r="F1028" t="e">
            <v>#REF!</v>
          </cell>
          <cell r="G1028">
            <v>90722</v>
          </cell>
        </row>
        <row r="1030">
          <cell r="A1030" t="str">
            <v>PRECIO UNITARIO TOTAL APROXIMADO AL PESO</v>
          </cell>
          <cell r="G1030">
            <v>509453</v>
          </cell>
        </row>
        <row r="1032">
          <cell r="B1032" t="str">
            <v>RESPONSABLE: JOHNATAN DE JESÚS ATEHORTÚA LONDOÑO</v>
          </cell>
        </row>
        <row r="1033">
          <cell r="B1033" t="str">
            <v xml:space="preserve">PROFESIONAL DE APOYO </v>
          </cell>
        </row>
        <row r="1034">
          <cell r="B1034" t="str">
            <v xml:space="preserve">SECRETARÍA DE PLANEACIÓN Y DESARROLLO TERRITORIAL </v>
          </cell>
        </row>
        <row r="1035">
          <cell r="B1035" t="str">
            <v>M.P. 05202 - 396667 ANT</v>
          </cell>
          <cell r="D1035" t="str">
            <v>FIRMA RESPONSABLE</v>
          </cell>
        </row>
        <row r="1036">
          <cell r="A1036" t="str">
            <v>DEPARTAMENTO DE ANTIOQUIA</v>
          </cell>
          <cell r="F1036" t="str">
            <v/>
          </cell>
        </row>
        <row r="1037">
          <cell r="A1037" t="str">
            <v>MUNICIPIO DE YARUMAL</v>
          </cell>
        </row>
        <row r="1038">
          <cell r="A1038" t="str">
            <v xml:space="preserve">PROYECTO: MEJORAMIENTO DE VÍAS TERCIARIAS EN EL MUNICIPIO DE YARUMAL ANTIOQUIA </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SA016</v>
          </cell>
          <cell r="B1043" t="str">
            <v>MORTERO 1:6 EN OBRA (PEGA)</v>
          </cell>
          <cell r="E1043" t="str">
            <v>M3</v>
          </cell>
          <cell r="F1043" t="str">
            <v>N.D.</v>
          </cell>
          <cell r="G1043">
            <v>396572</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HEQ002</v>
          </cell>
          <cell r="B1049" t="str">
            <v>CONCRETADORA 1.5 SACOS A GASOLINA</v>
          </cell>
          <cell r="D1049" t="str">
            <v>DÍA</v>
          </cell>
          <cell r="E1049">
            <v>35000</v>
          </cell>
          <cell r="F1049">
            <v>8</v>
          </cell>
          <cell r="G1049">
            <v>4375</v>
          </cell>
        </row>
        <row r="1050">
          <cell r="A1050" t="str">
            <v/>
          </cell>
          <cell r="D1050" t="str">
            <v/>
          </cell>
          <cell r="E1050" t="str">
            <v/>
          </cell>
          <cell r="G1050" t="str">
            <v/>
          </cell>
        </row>
        <row r="1051">
          <cell r="A1051" t="str">
            <v/>
          </cell>
          <cell r="D1051" t="str">
            <v/>
          </cell>
          <cell r="E1051" t="str">
            <v/>
          </cell>
          <cell r="G1051" t="str">
            <v/>
          </cell>
        </row>
        <row r="1052">
          <cell r="A1052" t="str">
            <v/>
          </cell>
          <cell r="D1052" t="str">
            <v/>
          </cell>
          <cell r="E1052" t="str">
            <v/>
          </cell>
          <cell r="G1052" t="str">
            <v/>
          </cell>
        </row>
        <row r="1053">
          <cell r="A1053" t="str">
            <v>EQ001</v>
          </cell>
          <cell r="B1053" t="str">
            <v/>
          </cell>
          <cell r="D1053" t="str">
            <v/>
          </cell>
          <cell r="E1053" t="str">
            <v/>
          </cell>
          <cell r="F1053">
            <v>21697</v>
          </cell>
          <cell r="G1053" t="str">
            <v/>
          </cell>
        </row>
        <row r="1054">
          <cell r="F1054" t="str">
            <v>SUBTOTAL</v>
          </cell>
          <cell r="G1054">
            <v>4375</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MA001</v>
          </cell>
          <cell r="B1058" t="str">
            <v>CEMENTO GRIS (50 KG) PORTLAND TIPO I</v>
          </cell>
          <cell r="C1058" t="str">
            <v>SC</v>
          </cell>
          <cell r="D1058">
            <v>5.2</v>
          </cell>
          <cell r="E1058">
            <v>0.05</v>
          </cell>
          <cell r="F1058">
            <v>27500</v>
          </cell>
          <cell r="G1058">
            <v>150150</v>
          </cell>
        </row>
        <row r="1059">
          <cell r="A1059" t="str">
            <v>MA002</v>
          </cell>
          <cell r="B1059" t="str">
            <v xml:space="preserve">ARENA DE PEGA </v>
          </cell>
          <cell r="C1059" t="str">
            <v>M3</v>
          </cell>
          <cell r="D1059">
            <v>1.2</v>
          </cell>
          <cell r="E1059">
            <v>0.05</v>
          </cell>
          <cell r="F1059">
            <v>46130</v>
          </cell>
          <cell r="G1059">
            <v>58123.8</v>
          </cell>
        </row>
        <row r="1060">
          <cell r="A1060" t="str">
            <v>MA006</v>
          </cell>
          <cell r="B1060" t="str">
            <v>AGUA</v>
          </cell>
          <cell r="C1060" t="str">
            <v>LT</v>
          </cell>
          <cell r="D1060">
            <v>140</v>
          </cell>
          <cell r="E1060">
            <v>0.1</v>
          </cell>
          <cell r="F1060">
            <v>50</v>
          </cell>
          <cell r="G1060">
            <v>7700.0000000000009</v>
          </cell>
        </row>
        <row r="1061">
          <cell r="A1061" t="str">
            <v/>
          </cell>
          <cell r="C1061" t="str">
            <v/>
          </cell>
          <cell r="F1061" t="str">
            <v/>
          </cell>
          <cell r="G1061" t="str">
            <v/>
          </cell>
        </row>
        <row r="1062">
          <cell r="A1062" t="str">
            <v/>
          </cell>
          <cell r="C1062" t="str">
            <v/>
          </cell>
          <cell r="F1062" t="str">
            <v/>
          </cell>
          <cell r="G1062" t="str">
            <v/>
          </cell>
        </row>
        <row r="1063">
          <cell r="A1063" t="str">
            <v/>
          </cell>
          <cell r="C1063" t="str">
            <v/>
          </cell>
          <cell r="F1063" t="str">
            <v/>
          </cell>
          <cell r="G1063" t="str">
            <v/>
          </cell>
        </row>
        <row r="1064">
          <cell r="A1064" t="str">
            <v/>
          </cell>
          <cell r="C1064" t="str">
            <v/>
          </cell>
          <cell r="F1064" t="str">
            <v/>
          </cell>
          <cell r="G1064" t="str">
            <v/>
          </cell>
        </row>
        <row r="1065">
          <cell r="F1065" t="str">
            <v>SUBTOTAL</v>
          </cell>
          <cell r="G1065">
            <v>215973.8</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124.88</v>
          </cell>
          <cell r="F1069">
            <v>950</v>
          </cell>
          <cell r="G1069">
            <v>149481.35999999999</v>
          </cell>
        </row>
        <row r="1070">
          <cell r="A1070" t="str">
            <v>TR001</v>
          </cell>
          <cell r="B1070" t="str">
            <v>TRANSPORTE DE INSUMOS GENERALES</v>
          </cell>
          <cell r="C1070" t="str">
            <v>INSUMOS</v>
          </cell>
          <cell r="D1070">
            <v>0.27300000000000002</v>
          </cell>
          <cell r="E1070">
            <v>19.450000000000003</v>
          </cell>
          <cell r="F1070">
            <v>950</v>
          </cell>
          <cell r="G1070">
            <v>5044.357500000001</v>
          </cell>
        </row>
        <row r="1071">
          <cell r="A1071" t="str">
            <v/>
          </cell>
          <cell r="E1071" t="str">
            <v/>
          </cell>
          <cell r="F1071" t="str">
            <v/>
          </cell>
          <cell r="G1071" t="str">
            <v/>
          </cell>
        </row>
        <row r="1072">
          <cell r="F1072" t="str">
            <v>SUBTOTAL</v>
          </cell>
          <cell r="G1072">
            <v>154525.7175</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MO033</v>
          </cell>
          <cell r="B1076" t="str">
            <v>OPERADOR EQUIPO LIVIANO</v>
          </cell>
          <cell r="D1076">
            <v>1</v>
          </cell>
          <cell r="E1076">
            <v>66754</v>
          </cell>
          <cell r="F1076">
            <v>8</v>
          </cell>
          <cell r="G1076">
            <v>8344.25</v>
          </cell>
        </row>
        <row r="1077">
          <cell r="A1077" t="str">
            <v>MO032</v>
          </cell>
          <cell r="B1077" t="str">
            <v>AYUDANTE RASO</v>
          </cell>
          <cell r="D1077">
            <v>2</v>
          </cell>
          <cell r="E1077">
            <v>53411</v>
          </cell>
          <cell r="F1077">
            <v>8</v>
          </cell>
          <cell r="G1077">
            <v>13352.75</v>
          </cell>
        </row>
        <row r="1078">
          <cell r="A1078" t="str">
            <v/>
          </cell>
          <cell r="E1078" t="str">
            <v/>
          </cell>
          <cell r="F1078" t="str">
            <v/>
          </cell>
          <cell r="G1078" t="str">
            <v/>
          </cell>
        </row>
        <row r="1079">
          <cell r="A1079" t="str">
            <v/>
          </cell>
          <cell r="E1079" t="str">
            <v/>
          </cell>
          <cell r="F1079" t="str">
            <v/>
          </cell>
          <cell r="G1079" t="str">
            <v/>
          </cell>
        </row>
        <row r="1080">
          <cell r="F1080" t="str">
            <v>SUBTOTAL</v>
          </cell>
          <cell r="G1080">
            <v>21697</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t="str">
            <v/>
          </cell>
          <cell r="D1084" t="str">
            <v/>
          </cell>
          <cell r="F1084" t="str">
            <v/>
          </cell>
          <cell r="G1084" t="str">
            <v/>
          </cell>
        </row>
        <row r="1085">
          <cell r="A1085" t="str">
            <v/>
          </cell>
          <cell r="D1085" t="str">
            <v/>
          </cell>
          <cell r="F1085" t="str">
            <v/>
          </cell>
          <cell r="G1085" t="str">
            <v/>
          </cell>
        </row>
        <row r="1086">
          <cell r="A1086" t="str">
            <v/>
          </cell>
          <cell r="D1086" t="str">
            <v/>
          </cell>
          <cell r="F1086" t="str">
            <v/>
          </cell>
          <cell r="G1086" t="str">
            <v/>
          </cell>
        </row>
        <row r="1087">
          <cell r="F1087" t="str">
            <v>SUBTOTAL</v>
          </cell>
          <cell r="G1087" t="str">
            <v/>
          </cell>
        </row>
        <row r="1089">
          <cell r="A1089" t="str">
            <v>TOTAL COSTO DIRECTO</v>
          </cell>
          <cell r="G1089">
            <v>396572</v>
          </cell>
        </row>
        <row r="1091">
          <cell r="A1091" t="str">
            <v>2. COSTOS INDIRECTOS</v>
          </cell>
        </row>
        <row r="1093">
          <cell r="A1093" t="str">
            <v>DESCRIPCIÓN</v>
          </cell>
          <cell r="F1093" t="str">
            <v>PORCENTAJE</v>
          </cell>
          <cell r="G1093" t="str">
            <v>VALOR TOTAL</v>
          </cell>
        </row>
        <row r="1094">
          <cell r="A1094" t="str">
            <v>ADMINISTRACION</v>
          </cell>
          <cell r="F1094">
            <v>0.21665986967355252</v>
          </cell>
          <cell r="G1094">
            <v>85921.237836180066</v>
          </cell>
        </row>
        <row r="1095">
          <cell r="A1095" t="str">
            <v>IMPREVISTOS</v>
          </cell>
          <cell r="F1095" t="e">
            <v>#REF!</v>
          </cell>
          <cell r="G1095" t="str">
            <v/>
          </cell>
        </row>
        <row r="1096">
          <cell r="A1096" t="str">
            <v>UTILIDADES</v>
          </cell>
          <cell r="F1096" t="e">
            <v>#REF!</v>
          </cell>
          <cell r="G1096" t="str">
            <v/>
          </cell>
        </row>
        <row r="1097">
          <cell r="A1097" t="str">
            <v>TOTAL COSTO INDIRECTO</v>
          </cell>
          <cell r="F1097" t="e">
            <v>#REF!</v>
          </cell>
          <cell r="G1097">
            <v>85921</v>
          </cell>
        </row>
        <row r="1099">
          <cell r="A1099" t="str">
            <v>PRECIO UNITARIO TOTAL APROXIMADO AL PESO</v>
          </cell>
          <cell r="G1099">
            <v>482493</v>
          </cell>
        </row>
        <row r="1101">
          <cell r="B1101" t="str">
            <v>RESPONSABLE: JOHNATAN DE JESÚS ATEHORTÚA LONDOÑO</v>
          </cell>
        </row>
        <row r="1102">
          <cell r="B1102" t="str">
            <v xml:space="preserve">PROFESIONAL DE APOYO </v>
          </cell>
        </row>
        <row r="1103">
          <cell r="B1103" t="str">
            <v xml:space="preserve">SECRETARÍA DE PLANEACIÓN Y DESARROLLO TERRITORIAL </v>
          </cell>
        </row>
        <row r="1104">
          <cell r="B1104" t="str">
            <v>M.P. 05202 - 396667 ANT</v>
          </cell>
          <cell r="D1104" t="str">
            <v>FIRMA RESPONSABLE</v>
          </cell>
        </row>
        <row r="1105">
          <cell r="A1105" t="str">
            <v>DEPARTAMENTO DE ANTIOQUIA</v>
          </cell>
          <cell r="F1105" t="str">
            <v/>
          </cell>
        </row>
        <row r="1106">
          <cell r="A1106" t="str">
            <v>MUNICIPIO DE YARUMAL</v>
          </cell>
        </row>
        <row r="1107">
          <cell r="A1107" t="str">
            <v xml:space="preserve">PROYECTO: MEJORAMIENTO DE VÍAS TERCIARIAS EN EL MUNICIPIO DE YARUMAL ANTIOQUIA </v>
          </cell>
        </row>
        <row r="1109">
          <cell r="A1109" t="str">
            <v>ANÁLISIS DE PRECIOS UNITARIOS AUXILIARES</v>
          </cell>
        </row>
        <row r="1111">
          <cell r="A1111" t="str">
            <v>ITEM</v>
          </cell>
          <cell r="B1111" t="str">
            <v>DESCRIPCIÓN</v>
          </cell>
          <cell r="E1111" t="str">
            <v>UNIDAD</v>
          </cell>
          <cell r="F1111" t="str">
            <v>CANTIDAD</v>
          </cell>
          <cell r="G1111" t="str">
            <v>COSTO DIRECTO</v>
          </cell>
        </row>
        <row r="1112">
          <cell r="A1112" t="str">
            <v>SA019</v>
          </cell>
          <cell r="B1112" t="str">
            <v>FORMALETA (6 USOS)</v>
          </cell>
          <cell r="E1112" t="str">
            <v>M2</v>
          </cell>
          <cell r="F1112" t="str">
            <v>N.D.</v>
          </cell>
          <cell r="G1112">
            <v>55163</v>
          </cell>
        </row>
        <row r="1114">
          <cell r="A1114" t="str">
            <v>1. COSTOS DIRECTOS</v>
          </cell>
        </row>
        <row r="1116">
          <cell r="A1116" t="str">
            <v>I. EQUIPO</v>
          </cell>
        </row>
        <row r="1117">
          <cell r="A1117" t="str">
            <v>CÓDIGO</v>
          </cell>
          <cell r="B1117" t="str">
            <v>DESCRIPCIÓN</v>
          </cell>
          <cell r="D1117" t="str">
            <v>UNIDAD</v>
          </cell>
          <cell r="E1117" t="str">
            <v>TARIFA</v>
          </cell>
          <cell r="F1117" t="str">
            <v>RENDIMIENTO</v>
          </cell>
          <cell r="G1117" t="str">
            <v>VR. UNITARIO</v>
          </cell>
        </row>
        <row r="1118">
          <cell r="A1118" t="str">
            <v>HEQ012</v>
          </cell>
          <cell r="B1118" t="str">
            <v>SIERRA CIRCULAR</v>
          </cell>
          <cell r="D1118" t="str">
            <v>DÍA</v>
          </cell>
          <cell r="E1118">
            <v>22800</v>
          </cell>
          <cell r="F1118">
            <v>35.721600000000002</v>
          </cell>
          <cell r="G1118">
            <v>638.26928245095405</v>
          </cell>
        </row>
        <row r="1119">
          <cell r="A1119" t="str">
            <v/>
          </cell>
          <cell r="D1119" t="str">
            <v/>
          </cell>
          <cell r="E1119" t="str">
            <v/>
          </cell>
          <cell r="G1119" t="str">
            <v/>
          </cell>
        </row>
        <row r="1120">
          <cell r="A1120" t="str">
            <v/>
          </cell>
          <cell r="D1120" t="str">
            <v/>
          </cell>
          <cell r="E1120" t="str">
            <v/>
          </cell>
          <cell r="G1120" t="str">
            <v/>
          </cell>
        </row>
        <row r="1121">
          <cell r="A1121" t="str">
            <v/>
          </cell>
          <cell r="D1121" t="str">
            <v/>
          </cell>
          <cell r="E1121" t="str">
            <v/>
          </cell>
          <cell r="G1121" t="str">
            <v/>
          </cell>
        </row>
        <row r="1122">
          <cell r="A1122" t="str">
            <v>EQ001</v>
          </cell>
          <cell r="B1122" t="str">
            <v/>
          </cell>
          <cell r="D1122" t="str">
            <v/>
          </cell>
          <cell r="E1122" t="str">
            <v/>
          </cell>
          <cell r="F1122">
            <v>4359.9950730090477</v>
          </cell>
          <cell r="G1122" t="str">
            <v/>
          </cell>
        </row>
        <row r="1123">
          <cell r="F1123" t="str">
            <v>SUBTOTAL</v>
          </cell>
          <cell r="G1123">
            <v>638.26928245095405</v>
          </cell>
        </row>
        <row r="1125">
          <cell r="A1125" t="str">
            <v>II. MATERIALES</v>
          </cell>
        </row>
        <row r="1126">
          <cell r="A1126" t="str">
            <v>CÓDIGO</v>
          </cell>
          <cell r="B1126" t="str">
            <v>DESCRIPCIÓN</v>
          </cell>
          <cell r="C1126" t="str">
            <v>UNIDAD</v>
          </cell>
          <cell r="D1126" t="str">
            <v>CANTIDAD</v>
          </cell>
          <cell r="E1126" t="str">
            <v>DESP.</v>
          </cell>
          <cell r="F1126" t="str">
            <v>PRECIO UNIT.</v>
          </cell>
          <cell r="G1126" t="str">
            <v>VR. UNITARIO</v>
          </cell>
        </row>
        <row r="1127">
          <cell r="A1127" t="str">
            <v>MA012</v>
          </cell>
          <cell r="B1127" t="str">
            <v>TABLERO AGLOMERADO MDP (SUPER T) 1.83 X 2.44</v>
          </cell>
          <cell r="C1127" t="str">
            <v>UN</v>
          </cell>
          <cell r="D1127">
            <v>0.31</v>
          </cell>
          <cell r="E1127">
            <v>0.05</v>
          </cell>
          <cell r="F1127">
            <v>151900</v>
          </cell>
          <cell r="G1127">
            <v>49443.450000000004</v>
          </cell>
        </row>
        <row r="1128">
          <cell r="A1128" t="str">
            <v>MA013</v>
          </cell>
          <cell r="B1128" t="str">
            <v>CLAVOS COMUNES 1½ A 3½"</v>
          </cell>
          <cell r="C1128" t="str">
            <v>LB</v>
          </cell>
          <cell r="D1128">
            <v>7.0000000000000007E-2</v>
          </cell>
          <cell r="E1128">
            <v>0.05</v>
          </cell>
          <cell r="F1128">
            <v>2500</v>
          </cell>
          <cell r="G1128">
            <v>183.75000000000003</v>
          </cell>
        </row>
        <row r="1129">
          <cell r="A1129" t="str">
            <v>MA011</v>
          </cell>
          <cell r="B1129" t="str">
            <v>LARGUERO MADERA COMÚN 4CMX8CMX2.80</v>
          </cell>
          <cell r="C1129" t="str">
            <v>UN</v>
          </cell>
          <cell r="D1129">
            <v>0.08</v>
          </cell>
          <cell r="E1129">
            <v>0.05</v>
          </cell>
          <cell r="F1129">
            <v>6400</v>
          </cell>
          <cell r="G1129">
            <v>537.6</v>
          </cell>
        </row>
        <row r="1130">
          <cell r="A1130" t="str">
            <v/>
          </cell>
          <cell r="C1130" t="str">
            <v/>
          </cell>
          <cell r="F1130" t="str">
            <v/>
          </cell>
          <cell r="G1130" t="str">
            <v/>
          </cell>
        </row>
        <row r="1131">
          <cell r="A1131" t="str">
            <v/>
          </cell>
          <cell r="C1131" t="str">
            <v/>
          </cell>
          <cell r="F1131" t="str">
            <v/>
          </cell>
          <cell r="G1131" t="str">
            <v/>
          </cell>
        </row>
        <row r="1132">
          <cell r="A1132" t="str">
            <v/>
          </cell>
          <cell r="C1132" t="str">
            <v/>
          </cell>
          <cell r="F1132" t="str">
            <v/>
          </cell>
          <cell r="G1132" t="str">
            <v/>
          </cell>
        </row>
        <row r="1133">
          <cell r="A1133" t="str">
            <v/>
          </cell>
          <cell r="C1133" t="str">
            <v/>
          </cell>
          <cell r="F1133" t="str">
            <v/>
          </cell>
          <cell r="G1133" t="str">
            <v/>
          </cell>
        </row>
        <row r="1134">
          <cell r="F1134" t="str">
            <v>SUBTOTAL</v>
          </cell>
          <cell r="G1134">
            <v>50164.800000000003</v>
          </cell>
        </row>
        <row r="1136">
          <cell r="A1136" t="str">
            <v>III. TRANSPORTES</v>
          </cell>
        </row>
        <row r="1137">
          <cell r="A1137" t="str">
            <v>CÓDIGO</v>
          </cell>
          <cell r="B1137" t="str">
            <v>DESCRIPCIÓN</v>
          </cell>
          <cell r="C1137" t="str">
            <v>TIPO</v>
          </cell>
          <cell r="D1137" t="str">
            <v>VOLUMEN/PESO</v>
          </cell>
          <cell r="E1137" t="str">
            <v>DISTANCIA</v>
          </cell>
          <cell r="F1137" t="str">
            <v>TARIFA</v>
          </cell>
          <cell r="G1137" t="str">
            <v>VR. UNITARIO</v>
          </cell>
        </row>
        <row r="1138">
          <cell r="A1138" t="str">
            <v/>
          </cell>
          <cell r="E1138" t="str">
            <v/>
          </cell>
          <cell r="F1138" t="str">
            <v/>
          </cell>
          <cell r="G1138" t="str">
            <v/>
          </cell>
        </row>
        <row r="1139">
          <cell r="A1139" t="str">
            <v/>
          </cell>
          <cell r="E1139" t="str">
            <v/>
          </cell>
          <cell r="F1139" t="str">
            <v/>
          </cell>
          <cell r="G1139" t="str">
            <v/>
          </cell>
        </row>
        <row r="1140">
          <cell r="A1140" t="str">
            <v/>
          </cell>
          <cell r="E1140" t="str">
            <v/>
          </cell>
          <cell r="F1140" t="str">
            <v/>
          </cell>
          <cell r="G1140" t="str">
            <v/>
          </cell>
        </row>
        <row r="1141">
          <cell r="F1141" t="str">
            <v>SUBTOTAL</v>
          </cell>
          <cell r="G1141" t="str">
            <v/>
          </cell>
        </row>
        <row r="1143">
          <cell r="A1143" t="str">
            <v>IV. MANO DE OBRA</v>
          </cell>
        </row>
        <row r="1144">
          <cell r="A1144" t="str">
            <v>CÓDIGO</v>
          </cell>
          <cell r="B1144" t="str">
            <v>CARGOS PERSONAL</v>
          </cell>
          <cell r="D1144" t="str">
            <v>CANTIDAD</v>
          </cell>
          <cell r="E1144" t="str">
            <v>JORNAL TOTAL</v>
          </cell>
          <cell r="F1144" t="str">
            <v>RENDIMIENTO</v>
          </cell>
          <cell r="G1144" t="str">
            <v>VR. UNITARIO</v>
          </cell>
        </row>
        <row r="1145">
          <cell r="A1145" t="str">
            <v>MO025</v>
          </cell>
          <cell r="B1145" t="str">
            <v>OFICIAL CARPINTERO</v>
          </cell>
          <cell r="D1145">
            <v>1</v>
          </cell>
          <cell r="E1145">
            <v>97887</v>
          </cell>
          <cell r="F1145">
            <v>35.721600000000002</v>
          </cell>
          <cell r="G1145">
            <v>2740.2747917226552</v>
          </cell>
        </row>
        <row r="1146">
          <cell r="A1146" t="str">
            <v>MO026</v>
          </cell>
          <cell r="B1146" t="str">
            <v>AYUDANTE CARPINTERO</v>
          </cell>
          <cell r="D1146">
            <v>1</v>
          </cell>
          <cell r="E1146">
            <v>57859</v>
          </cell>
          <cell r="F1146">
            <v>35.721600000000002</v>
          </cell>
          <cell r="G1146">
            <v>1619.7202812863925</v>
          </cell>
        </row>
        <row r="1147">
          <cell r="A1147" t="str">
            <v/>
          </cell>
          <cell r="E1147" t="str">
            <v/>
          </cell>
          <cell r="F1147" t="str">
            <v/>
          </cell>
          <cell r="G1147" t="str">
            <v/>
          </cell>
        </row>
        <row r="1148">
          <cell r="A1148" t="str">
            <v/>
          </cell>
          <cell r="E1148" t="str">
            <v/>
          </cell>
          <cell r="F1148" t="str">
            <v/>
          </cell>
          <cell r="G1148" t="str">
            <v/>
          </cell>
        </row>
        <row r="1149">
          <cell r="F1149" t="str">
            <v>SUBTOTAL</v>
          </cell>
          <cell r="G1149">
            <v>4359.9950730090477</v>
          </cell>
        </row>
        <row r="1151">
          <cell r="A1151" t="str">
            <v>V. SERVICIOS</v>
          </cell>
        </row>
        <row r="1152">
          <cell r="A1152" t="str">
            <v>CÓDIGO</v>
          </cell>
          <cell r="B1152" t="str">
            <v>DESCRIPCIÓN</v>
          </cell>
          <cell r="D1152" t="str">
            <v>UNIDAD</v>
          </cell>
          <cell r="E1152" t="str">
            <v>CANTIDAD</v>
          </cell>
          <cell r="F1152" t="str">
            <v>PRECIO UNIT.</v>
          </cell>
          <cell r="G1152" t="str">
            <v>VR. UNITARIO</v>
          </cell>
        </row>
        <row r="1153">
          <cell r="A1153" t="str">
            <v/>
          </cell>
          <cell r="D1153" t="str">
            <v/>
          </cell>
          <cell r="F1153" t="str">
            <v/>
          </cell>
          <cell r="G1153" t="str">
            <v/>
          </cell>
        </row>
        <row r="1154">
          <cell r="A1154" t="str">
            <v/>
          </cell>
          <cell r="D1154" t="str">
            <v/>
          </cell>
          <cell r="F1154" t="str">
            <v/>
          </cell>
          <cell r="G1154" t="str">
            <v/>
          </cell>
        </row>
        <row r="1155">
          <cell r="A1155" t="str">
            <v/>
          </cell>
          <cell r="D1155" t="str">
            <v/>
          </cell>
          <cell r="F1155" t="str">
            <v/>
          </cell>
          <cell r="G1155" t="str">
            <v/>
          </cell>
        </row>
        <row r="1156">
          <cell r="F1156" t="str">
            <v>SUBTOTAL</v>
          </cell>
          <cell r="G1156" t="str">
            <v/>
          </cell>
        </row>
        <row r="1158">
          <cell r="A1158" t="str">
            <v>TOTAL COSTO DIRECTO</v>
          </cell>
          <cell r="G1158">
            <v>55163</v>
          </cell>
        </row>
        <row r="1160">
          <cell r="A1160" t="str">
            <v>2. COSTOS INDIRECTOS</v>
          </cell>
        </row>
        <row r="1162">
          <cell r="A1162" t="str">
            <v>DESCRIPCIÓN</v>
          </cell>
          <cell r="F1162" t="str">
            <v>PORCENTAJE</v>
          </cell>
          <cell r="G1162" t="str">
            <v>VALOR TOTAL</v>
          </cell>
        </row>
        <row r="1163">
          <cell r="A1163" t="str">
            <v>ADMINISTRACION</v>
          </cell>
          <cell r="F1163">
            <v>0.21665986967355252</v>
          </cell>
          <cell r="G1163">
            <v>11951.608390802177</v>
          </cell>
        </row>
        <row r="1164">
          <cell r="A1164" t="str">
            <v>IMPREVISTOS</v>
          </cell>
          <cell r="F1164" t="e">
            <v>#REF!</v>
          </cell>
          <cell r="G1164" t="str">
            <v/>
          </cell>
        </row>
        <row r="1165">
          <cell r="A1165" t="str">
            <v>UTILIDADES</v>
          </cell>
          <cell r="F1165" t="e">
            <v>#REF!</v>
          </cell>
          <cell r="G1165" t="str">
            <v/>
          </cell>
        </row>
        <row r="1166">
          <cell r="A1166" t="str">
            <v>TOTAL COSTO INDIRECTO</v>
          </cell>
          <cell r="F1166" t="e">
            <v>#REF!</v>
          </cell>
          <cell r="G1166">
            <v>11952</v>
          </cell>
        </row>
        <row r="1168">
          <cell r="A1168" t="str">
            <v>PRECIO UNITARIO TOTAL APROXIMADO AL PESO</v>
          </cell>
          <cell r="G1168">
            <v>67115</v>
          </cell>
        </row>
        <row r="1170">
          <cell r="B1170" t="str">
            <v>RESPONSABLE: JOHNATAN DE JESÚS ATEHORTÚA LONDOÑO</v>
          </cell>
        </row>
        <row r="1171">
          <cell r="B1171" t="str">
            <v xml:space="preserve">PROFESIONAL DE APOYO </v>
          </cell>
        </row>
        <row r="1172">
          <cell r="B1172" t="str">
            <v xml:space="preserve">SECRETARÍA DE PLANEACIÓN Y DESARROLLO TERRITORIAL </v>
          </cell>
        </row>
        <row r="1173">
          <cell r="B1173" t="str">
            <v>M.P. 05202 - 396667 ANT</v>
          </cell>
          <cell r="D1173" t="str">
            <v>FIRMA RESPONSABLE</v>
          </cell>
        </row>
        <row r="1174">
          <cell r="A1174" t="str">
            <v>DEPARTAMENTO DE ANTIOQUIA</v>
          </cell>
          <cell r="F1174" t="str">
            <v/>
          </cell>
        </row>
        <row r="1175">
          <cell r="A1175" t="str">
            <v>MUNICIPIO DE YARUMAL</v>
          </cell>
        </row>
        <row r="1176">
          <cell r="A1176" t="str">
            <v xml:space="preserve">PROYECTO: MEJORAMIENTO DE VÍAS TERCIARIAS EN EL MUNICIPIO DE YARUMAL ANTIOQUIA </v>
          </cell>
        </row>
        <row r="1178">
          <cell r="A1178" t="str">
            <v>ANÁLISIS DE PRECIOS UNITARIOS AUXILIARES</v>
          </cell>
        </row>
        <row r="1180">
          <cell r="A1180" t="str">
            <v>ITEM</v>
          </cell>
          <cell r="B1180" t="str">
            <v>DESCRIPCIÓN</v>
          </cell>
          <cell r="E1180" t="str">
            <v>UNIDAD</v>
          </cell>
          <cell r="F1180" t="str">
            <v>CANTIDAD</v>
          </cell>
          <cell r="G1180" t="str">
            <v>COSTO DIRECTO</v>
          </cell>
        </row>
        <row r="1181">
          <cell r="A1181" t="str">
            <v>SA018</v>
          </cell>
          <cell r="B1181" t="str">
            <v xml:space="preserve">CONCRETO 4000 PSI (280 MPA) EN OBRA CON ACELERANTE AL 3% </v>
          </cell>
          <cell r="E1181" t="str">
            <v>M3</v>
          </cell>
          <cell r="F1181" t="str">
            <v>N.D.</v>
          </cell>
          <cell r="G1181">
            <v>759226</v>
          </cell>
        </row>
        <row r="1183">
          <cell r="A1183" t="str">
            <v>1. COSTOS DIRECTOS</v>
          </cell>
        </row>
        <row r="1185">
          <cell r="A1185" t="str">
            <v>I. EQUIPO</v>
          </cell>
        </row>
        <row r="1186">
          <cell r="A1186" t="str">
            <v>CÓDIGO</v>
          </cell>
          <cell r="B1186" t="str">
            <v>DESCRIPCIÓN</v>
          </cell>
          <cell r="D1186" t="str">
            <v>UNIDAD</v>
          </cell>
          <cell r="E1186" t="str">
            <v>TARIFA</v>
          </cell>
          <cell r="F1186" t="str">
            <v>RENDIMIENTO</v>
          </cell>
          <cell r="G1186" t="str">
            <v>VR. UNITARIO</v>
          </cell>
        </row>
        <row r="1187">
          <cell r="A1187" t="str">
            <v>HEQ002</v>
          </cell>
          <cell r="B1187" t="str">
            <v>CONCRETADORA 1.5 SACOS A GASOLINA</v>
          </cell>
          <cell r="D1187" t="str">
            <v>DÍA</v>
          </cell>
          <cell r="E1187">
            <v>35000</v>
          </cell>
          <cell r="F1187">
            <v>6.28</v>
          </cell>
          <cell r="G1187">
            <v>5573.248407643312</v>
          </cell>
        </row>
        <row r="1188">
          <cell r="A1188" t="str">
            <v/>
          </cell>
          <cell r="D1188" t="str">
            <v/>
          </cell>
          <cell r="E1188" t="str">
            <v/>
          </cell>
          <cell r="G1188" t="str">
            <v/>
          </cell>
        </row>
        <row r="1189">
          <cell r="A1189" t="str">
            <v/>
          </cell>
          <cell r="D1189" t="str">
            <v/>
          </cell>
          <cell r="E1189" t="str">
            <v/>
          </cell>
          <cell r="G1189" t="str">
            <v/>
          </cell>
        </row>
        <row r="1190">
          <cell r="A1190" t="str">
            <v/>
          </cell>
          <cell r="D1190" t="str">
            <v/>
          </cell>
          <cell r="E1190" t="str">
            <v/>
          </cell>
          <cell r="G1190" t="str">
            <v/>
          </cell>
        </row>
        <row r="1191">
          <cell r="A1191" t="str">
            <v>EQ001</v>
          </cell>
          <cell r="B1191" t="str">
            <v/>
          </cell>
          <cell r="D1191" t="str">
            <v/>
          </cell>
          <cell r="E1191" t="str">
            <v/>
          </cell>
          <cell r="F1191">
            <v>36144.426751592357</v>
          </cell>
          <cell r="G1191" t="str">
            <v/>
          </cell>
        </row>
        <row r="1192">
          <cell r="F1192" t="str">
            <v>SUBTOTAL</v>
          </cell>
          <cell r="G1192">
            <v>5573.248407643312</v>
          </cell>
        </row>
        <row r="1194">
          <cell r="A1194" t="str">
            <v>II. MATERIALES</v>
          </cell>
        </row>
        <row r="1195">
          <cell r="A1195" t="str">
            <v>CÓDIGO</v>
          </cell>
          <cell r="B1195" t="str">
            <v>DESCRIPCIÓN</v>
          </cell>
          <cell r="C1195" t="str">
            <v>UNIDAD</v>
          </cell>
          <cell r="D1195" t="str">
            <v>CANTIDAD</v>
          </cell>
          <cell r="E1195" t="str">
            <v>DESP.</v>
          </cell>
          <cell r="F1195" t="str">
            <v>PRECIO UNIT.</v>
          </cell>
          <cell r="G1195" t="str">
            <v>VR. UNITARIO</v>
          </cell>
        </row>
        <row r="1196">
          <cell r="A1196" t="str">
            <v>MA001</v>
          </cell>
          <cell r="B1196" t="str">
            <v>CEMENTO GRIS (50 KG) PORTLAND TIPO I</v>
          </cell>
          <cell r="C1196" t="str">
            <v>SC</v>
          </cell>
          <cell r="D1196">
            <v>8.82</v>
          </cell>
          <cell r="E1196">
            <v>0.05</v>
          </cell>
          <cell r="F1196">
            <v>27500</v>
          </cell>
          <cell r="G1196">
            <v>254677.5</v>
          </cell>
        </row>
        <row r="1197">
          <cell r="A1197" t="str">
            <v>MA004</v>
          </cell>
          <cell r="B1197" t="str">
            <v>ARENA FINA PARA CONCRETOS</v>
          </cell>
          <cell r="C1197" t="str">
            <v>M3</v>
          </cell>
          <cell r="D1197">
            <v>0.7</v>
          </cell>
          <cell r="E1197">
            <v>0.05</v>
          </cell>
          <cell r="F1197">
            <v>70000</v>
          </cell>
          <cell r="G1197">
            <v>51450</v>
          </cell>
        </row>
        <row r="1198">
          <cell r="A1198" t="str">
            <v>MA005</v>
          </cell>
          <cell r="B1198" t="str">
            <v>TRITURADO 3/4"</v>
          </cell>
          <cell r="C1198" t="str">
            <v>M3</v>
          </cell>
          <cell r="D1198">
            <v>0.7</v>
          </cell>
          <cell r="E1198">
            <v>0.05</v>
          </cell>
          <cell r="F1198">
            <v>68000</v>
          </cell>
          <cell r="G1198">
            <v>49980</v>
          </cell>
        </row>
        <row r="1199">
          <cell r="A1199" t="str">
            <v>MA006</v>
          </cell>
          <cell r="B1199" t="str">
            <v>AGUA</v>
          </cell>
          <cell r="C1199" t="str">
            <v>LT</v>
          </cell>
          <cell r="D1199">
            <v>200</v>
          </cell>
          <cell r="E1199">
            <v>0.1</v>
          </cell>
          <cell r="F1199">
            <v>50</v>
          </cell>
          <cell r="G1199">
            <v>11000</v>
          </cell>
        </row>
        <row r="1200">
          <cell r="A1200" t="str">
            <v>MA019</v>
          </cell>
          <cell r="B1200" t="str">
            <v>acelerante sikaset-L o equivalente 25 kg (dosificación al 3%)</v>
          </cell>
          <cell r="C1200" t="str">
            <v>kg</v>
          </cell>
          <cell r="D1200">
            <v>12.5</v>
          </cell>
          <cell r="E1200">
            <v>0</v>
          </cell>
          <cell r="F1200">
            <v>13396</v>
          </cell>
          <cell r="G1200">
            <v>167450</v>
          </cell>
        </row>
        <row r="1201">
          <cell r="A1201" t="str">
            <v/>
          </cell>
          <cell r="C1201" t="str">
            <v/>
          </cell>
          <cell r="F1201" t="str">
            <v/>
          </cell>
          <cell r="G1201" t="str">
            <v/>
          </cell>
        </row>
        <row r="1202">
          <cell r="A1202" t="str">
            <v/>
          </cell>
          <cell r="C1202" t="str">
            <v/>
          </cell>
          <cell r="F1202" t="str">
            <v/>
          </cell>
          <cell r="G1202" t="str">
            <v/>
          </cell>
        </row>
        <row r="1203">
          <cell r="F1203" t="str">
            <v>SUBTOTAL</v>
          </cell>
          <cell r="G1203">
            <v>534557.5</v>
          </cell>
        </row>
        <row r="1205">
          <cell r="A1205" t="str">
            <v>III. TRANSPORTES</v>
          </cell>
        </row>
        <row r="1206">
          <cell r="A1206" t="str">
            <v>CÓDIGO</v>
          </cell>
          <cell r="B1206" t="str">
            <v>DESCRIPCIÓN</v>
          </cell>
          <cell r="C1206" t="str">
            <v>TIPO</v>
          </cell>
          <cell r="D1206" t="str">
            <v>VOLUMEN/PESO</v>
          </cell>
          <cell r="E1206" t="str">
            <v>DISTANCIA</v>
          </cell>
          <cell r="F1206" t="str">
            <v>TARIFA</v>
          </cell>
          <cell r="G1206" t="str">
            <v>VR. UNITARIO</v>
          </cell>
        </row>
        <row r="1207">
          <cell r="A1207" t="str">
            <v>TR002</v>
          </cell>
          <cell r="B1207" t="str">
            <v>TRANSPORTE DE MATERIALES DE PLAYA</v>
          </cell>
          <cell r="C1207" t="str">
            <v>PLAYA</v>
          </cell>
          <cell r="D1207">
            <v>1.47</v>
          </cell>
          <cell r="E1207">
            <v>124.88</v>
          </cell>
          <cell r="F1207">
            <v>950</v>
          </cell>
          <cell r="G1207">
            <v>174394.92</v>
          </cell>
        </row>
        <row r="1208">
          <cell r="A1208" t="str">
            <v>TR001</v>
          </cell>
          <cell r="B1208" t="str">
            <v>TRANSPORTE DE INSUMOS GENERALES</v>
          </cell>
          <cell r="C1208" t="str">
            <v>INSUMOS</v>
          </cell>
          <cell r="D1208">
            <v>0.46305000000000007</v>
          </cell>
          <cell r="E1208">
            <v>19.450000000000003</v>
          </cell>
          <cell r="F1208">
            <v>950</v>
          </cell>
          <cell r="G1208">
            <v>8556.0063750000027</v>
          </cell>
        </row>
        <row r="1209">
          <cell r="A1209" t="str">
            <v/>
          </cell>
          <cell r="E1209" t="str">
            <v/>
          </cell>
          <cell r="F1209" t="str">
            <v/>
          </cell>
          <cell r="G1209" t="str">
            <v/>
          </cell>
        </row>
        <row r="1210">
          <cell r="F1210" t="str">
            <v>SUBTOTAL</v>
          </cell>
          <cell r="G1210">
            <v>182950.92637500001</v>
          </cell>
        </row>
        <row r="1212">
          <cell r="A1212" t="str">
            <v>IV. MANO DE OBRA</v>
          </cell>
        </row>
        <row r="1213">
          <cell r="A1213" t="str">
            <v>CÓDIGO</v>
          </cell>
          <cell r="B1213" t="str">
            <v>CARGOS PERSONAL</v>
          </cell>
          <cell r="D1213" t="str">
            <v>CANTIDAD</v>
          </cell>
          <cell r="E1213" t="str">
            <v>JORNAL TOTAL</v>
          </cell>
          <cell r="F1213" t="str">
            <v>RENDIMIENTO</v>
          </cell>
          <cell r="G1213" t="str">
            <v>VR. UNITARIO</v>
          </cell>
        </row>
        <row r="1214">
          <cell r="A1214" t="str">
            <v>MO033</v>
          </cell>
          <cell r="B1214" t="str">
            <v>OPERADOR EQUIPO LIVIANO</v>
          </cell>
          <cell r="D1214">
            <v>1</v>
          </cell>
          <cell r="E1214">
            <v>66754</v>
          </cell>
          <cell r="F1214">
            <v>6.28</v>
          </cell>
          <cell r="G1214">
            <v>10629.617834394903</v>
          </cell>
        </row>
        <row r="1215">
          <cell r="A1215" t="str">
            <v>MO032</v>
          </cell>
          <cell r="B1215" t="str">
            <v>AYUDANTE RASO</v>
          </cell>
          <cell r="D1215">
            <v>3</v>
          </cell>
          <cell r="E1215">
            <v>53411</v>
          </cell>
          <cell r="F1215">
            <v>6.28</v>
          </cell>
          <cell r="G1215">
            <v>25514.80891719745</v>
          </cell>
        </row>
        <row r="1216">
          <cell r="A1216" t="str">
            <v/>
          </cell>
          <cell r="E1216" t="str">
            <v/>
          </cell>
          <cell r="F1216" t="str">
            <v/>
          </cell>
          <cell r="G1216" t="str">
            <v/>
          </cell>
        </row>
        <row r="1217">
          <cell r="A1217" t="str">
            <v/>
          </cell>
          <cell r="E1217" t="str">
            <v/>
          </cell>
          <cell r="F1217" t="str">
            <v/>
          </cell>
          <cell r="G1217" t="str">
            <v/>
          </cell>
        </row>
        <row r="1218">
          <cell r="F1218" t="str">
            <v>SUBTOTAL</v>
          </cell>
          <cell r="G1218">
            <v>36144.426751592357</v>
          </cell>
        </row>
        <row r="1220">
          <cell r="A1220" t="str">
            <v>V. SERVICIOS</v>
          </cell>
        </row>
        <row r="1221">
          <cell r="A1221" t="str">
            <v>CÓDIGO</v>
          </cell>
          <cell r="B1221" t="str">
            <v>DESCRIPCIÓN</v>
          </cell>
          <cell r="D1221" t="str">
            <v>UNIDAD</v>
          </cell>
          <cell r="E1221" t="str">
            <v>CANTIDAD</v>
          </cell>
          <cell r="F1221" t="str">
            <v>PRECIO UNIT.</v>
          </cell>
          <cell r="G1221" t="str">
            <v>VR. UNITARIO</v>
          </cell>
        </row>
        <row r="1222">
          <cell r="A1222" t="str">
            <v/>
          </cell>
          <cell r="D1222" t="str">
            <v/>
          </cell>
          <cell r="F1222" t="str">
            <v/>
          </cell>
          <cell r="G1222" t="str">
            <v/>
          </cell>
        </row>
        <row r="1223">
          <cell r="A1223" t="str">
            <v/>
          </cell>
          <cell r="D1223" t="str">
            <v/>
          </cell>
          <cell r="F1223" t="str">
            <v/>
          </cell>
          <cell r="G1223" t="str">
            <v/>
          </cell>
        </row>
        <row r="1224">
          <cell r="A1224" t="str">
            <v/>
          </cell>
          <cell r="D1224" t="str">
            <v/>
          </cell>
          <cell r="F1224" t="str">
            <v/>
          </cell>
          <cell r="G1224" t="str">
            <v/>
          </cell>
        </row>
        <row r="1225">
          <cell r="F1225" t="str">
            <v>SUBTOTAL</v>
          </cell>
          <cell r="G1225" t="str">
            <v/>
          </cell>
        </row>
        <row r="1227">
          <cell r="A1227" t="str">
            <v>TOTAL COSTO DIRECTO</v>
          </cell>
          <cell r="G1227">
            <v>759226</v>
          </cell>
        </row>
        <row r="1229">
          <cell r="A1229" t="str">
            <v>2. COSTOS INDIRECTOS</v>
          </cell>
        </row>
        <row r="1231">
          <cell r="A1231" t="str">
            <v>DESCRIPCIÓN</v>
          </cell>
          <cell r="F1231" t="str">
            <v>PORCENTAJE</v>
          </cell>
          <cell r="G1231" t="str">
            <v>VALOR TOTAL</v>
          </cell>
        </row>
        <row r="1232">
          <cell r="A1232" t="str">
            <v>ADMINISTRACION</v>
          </cell>
          <cell r="F1232">
            <v>0.21665986967355252</v>
          </cell>
          <cell r="G1232">
            <v>164493.80621277259</v>
          </cell>
        </row>
        <row r="1233">
          <cell r="A1233" t="str">
            <v>IMPREVISTOS</v>
          </cell>
          <cell r="F1233" t="e">
            <v>#REF!</v>
          </cell>
          <cell r="G1233" t="str">
            <v/>
          </cell>
        </row>
        <row r="1234">
          <cell r="A1234" t="str">
            <v>UTILIDADES</v>
          </cell>
          <cell r="F1234" t="e">
            <v>#REF!</v>
          </cell>
          <cell r="G1234" t="str">
            <v/>
          </cell>
        </row>
        <row r="1235">
          <cell r="A1235" t="str">
            <v>TOTAL COSTO INDIRECTO</v>
          </cell>
          <cell r="F1235" t="e">
            <v>#REF!</v>
          </cell>
          <cell r="G1235">
            <v>164494</v>
          </cell>
        </row>
        <row r="1237">
          <cell r="A1237" t="str">
            <v>PRECIO UNITARIO TOTAL APROXIMADO AL PESO</v>
          </cell>
          <cell r="G1237">
            <v>923720</v>
          </cell>
        </row>
        <row r="1239">
          <cell r="B1239" t="str">
            <v>RESPONSABLE: JOHNATAN DE JESÚS ATEHORTÚA LONDOÑO</v>
          </cell>
        </row>
        <row r="1240">
          <cell r="B1240" t="str">
            <v xml:space="preserve">PROFESIONAL DE APOYO </v>
          </cell>
        </row>
        <row r="1241">
          <cell r="B1241" t="str">
            <v xml:space="preserve">SECRETARÍA DE PLANEACIÓN Y DESARROLLO TERRITORIAL </v>
          </cell>
        </row>
        <row r="1242">
          <cell r="B1242" t="str">
            <v>M.P. 05202 - 396667 ANT</v>
          </cell>
          <cell r="D1242" t="str">
            <v>FIRMA RESPONSABLE</v>
          </cell>
        </row>
        <row r="1243">
          <cell r="A1243" t="str">
            <v>DEPARTAMENTO DE ANTIOQUIA</v>
          </cell>
          <cell r="F1243" t="str">
            <v/>
          </cell>
        </row>
        <row r="1244">
          <cell r="A1244" t="str">
            <v>MUNICIPIO DE YARUMAL</v>
          </cell>
        </row>
        <row r="1245">
          <cell r="A1245" t="str">
            <v xml:space="preserve">PROYECTO: MEJORAMIENTO DE VÍAS TERCIARIAS EN EL MUNICIPIO DE YARUMAL ANTIOQUIA </v>
          </cell>
        </row>
        <row r="1247">
          <cell r="A1247" t="str">
            <v>ANÁLISIS DE PRECIOS UNITARIOS AUXILIARES</v>
          </cell>
        </row>
        <row r="1249">
          <cell r="A1249" t="str">
            <v>ITEM</v>
          </cell>
          <cell r="B1249" t="str">
            <v>DESCRIPCIÓN</v>
          </cell>
          <cell r="E1249" t="str">
            <v>UNIDAD</v>
          </cell>
          <cell r="F1249" t="str">
            <v>CANTIDAD</v>
          </cell>
          <cell r="G1249" t="str">
            <v>COSTO DIRECTO</v>
          </cell>
        </row>
        <row r="1250">
          <cell r="A1250" t="str">
            <v>SA019</v>
          </cell>
          <cell r="B1250" t="str">
            <v>FORMALETA (6 USOS)</v>
          </cell>
          <cell r="E1250" t="str">
            <v>M2</v>
          </cell>
          <cell r="F1250" t="str">
            <v>N.D.</v>
          </cell>
          <cell r="G1250" t="str">
            <v/>
          </cell>
        </row>
        <row r="1252">
          <cell r="A1252" t="str">
            <v>1. COSTOS DIRECTOS</v>
          </cell>
        </row>
        <row r="1254">
          <cell r="A1254" t="str">
            <v>I. EQUIPO</v>
          </cell>
        </row>
        <row r="1255">
          <cell r="A1255" t="str">
            <v>CÓDIGO</v>
          </cell>
          <cell r="B1255" t="str">
            <v>DESCRIPCIÓN</v>
          </cell>
          <cell r="D1255" t="str">
            <v>UNIDAD</v>
          </cell>
          <cell r="E1255" t="str">
            <v>TARIFA</v>
          </cell>
          <cell r="F1255" t="str">
            <v>RENDIMIENTO</v>
          </cell>
          <cell r="G1255" t="str">
            <v>VR. UNITARIO</v>
          </cell>
        </row>
        <row r="1256">
          <cell r="A1256" t="str">
            <v/>
          </cell>
          <cell r="D1256" t="str">
            <v/>
          </cell>
          <cell r="E1256" t="str">
            <v/>
          </cell>
          <cell r="G1256" t="str">
            <v/>
          </cell>
        </row>
        <row r="1257">
          <cell r="A1257" t="str">
            <v/>
          </cell>
          <cell r="D1257" t="str">
            <v/>
          </cell>
          <cell r="E1257" t="str">
            <v/>
          </cell>
          <cell r="G1257" t="str">
            <v/>
          </cell>
        </row>
        <row r="1258">
          <cell r="A1258" t="str">
            <v/>
          </cell>
          <cell r="D1258" t="str">
            <v/>
          </cell>
          <cell r="E1258" t="str">
            <v/>
          </cell>
          <cell r="G1258" t="str">
            <v/>
          </cell>
        </row>
        <row r="1259">
          <cell r="A1259" t="str">
            <v/>
          </cell>
          <cell r="D1259" t="str">
            <v/>
          </cell>
          <cell r="E1259" t="str">
            <v/>
          </cell>
          <cell r="G1259" t="str">
            <v/>
          </cell>
        </row>
        <row r="1260">
          <cell r="A1260" t="str">
            <v/>
          </cell>
          <cell r="B1260" t="str">
            <v/>
          </cell>
          <cell r="D1260" t="str">
            <v/>
          </cell>
          <cell r="E1260" t="str">
            <v/>
          </cell>
          <cell r="F1260" t="str">
            <v/>
          </cell>
          <cell r="G1260" t="str">
            <v/>
          </cell>
        </row>
        <row r="1261">
          <cell r="F1261" t="str">
            <v>SUBTOTAL</v>
          </cell>
          <cell r="G1261" t="str">
            <v/>
          </cell>
        </row>
        <row r="1263">
          <cell r="A1263" t="str">
            <v>II. MATERIALES</v>
          </cell>
        </row>
        <row r="1264">
          <cell r="A1264" t="str">
            <v>CÓDIGO</v>
          </cell>
          <cell r="B1264" t="str">
            <v>DESCRIPCIÓN</v>
          </cell>
          <cell r="C1264" t="str">
            <v>UNIDAD</v>
          </cell>
          <cell r="D1264" t="str">
            <v>CANTIDAD</v>
          </cell>
          <cell r="E1264" t="str">
            <v>DESP.</v>
          </cell>
          <cell r="F1264" t="str">
            <v>PRECIO UNIT.</v>
          </cell>
          <cell r="G1264" t="str">
            <v>VR. UNITARIO</v>
          </cell>
        </row>
        <row r="1265">
          <cell r="A1265" t="str">
            <v/>
          </cell>
          <cell r="C1265" t="str">
            <v/>
          </cell>
          <cell r="F1265" t="str">
            <v/>
          </cell>
          <cell r="G1265" t="str">
            <v/>
          </cell>
        </row>
        <row r="1266">
          <cell r="A1266" t="str">
            <v/>
          </cell>
          <cell r="C1266" t="str">
            <v/>
          </cell>
          <cell r="F1266" t="str">
            <v/>
          </cell>
          <cell r="G1266" t="str">
            <v/>
          </cell>
        </row>
        <row r="1267">
          <cell r="A1267" t="str">
            <v/>
          </cell>
          <cell r="C1267" t="str">
            <v/>
          </cell>
          <cell r="F1267" t="str">
            <v/>
          </cell>
          <cell r="G1267" t="str">
            <v/>
          </cell>
        </row>
        <row r="1268">
          <cell r="A1268" t="str">
            <v/>
          </cell>
          <cell r="C1268" t="str">
            <v/>
          </cell>
          <cell r="F1268" t="str">
            <v/>
          </cell>
          <cell r="G1268" t="str">
            <v/>
          </cell>
        </row>
        <row r="1269">
          <cell r="A1269" t="str">
            <v/>
          </cell>
          <cell r="C1269" t="str">
            <v/>
          </cell>
          <cell r="F1269" t="str">
            <v/>
          </cell>
          <cell r="G1269" t="str">
            <v/>
          </cell>
        </row>
        <row r="1270">
          <cell r="A1270" t="str">
            <v/>
          </cell>
          <cell r="C1270" t="str">
            <v/>
          </cell>
          <cell r="F1270" t="str">
            <v/>
          </cell>
          <cell r="G1270" t="str">
            <v/>
          </cell>
        </row>
        <row r="1271">
          <cell r="A1271" t="str">
            <v/>
          </cell>
          <cell r="C1271" t="str">
            <v/>
          </cell>
          <cell r="F1271" t="str">
            <v/>
          </cell>
          <cell r="G1271" t="str">
            <v/>
          </cell>
        </row>
        <row r="1272">
          <cell r="F1272" t="str">
            <v>SUBTOTAL</v>
          </cell>
          <cell r="G1272" t="str">
            <v/>
          </cell>
        </row>
        <row r="1274">
          <cell r="A1274" t="str">
            <v>III. TRANSPORTES</v>
          </cell>
        </row>
        <row r="1275">
          <cell r="A1275" t="str">
            <v>CÓDIGO</v>
          </cell>
          <cell r="B1275" t="str">
            <v>DESCRIPCIÓN</v>
          </cell>
          <cell r="C1275" t="str">
            <v>TIPO</v>
          </cell>
          <cell r="D1275" t="str">
            <v>VOLUMEN/PESO</v>
          </cell>
          <cell r="E1275" t="str">
            <v>DISTANCIA</v>
          </cell>
          <cell r="F1275" t="str">
            <v>TARIFA</v>
          </cell>
          <cell r="G1275" t="str">
            <v>VR. UNITARIO</v>
          </cell>
        </row>
        <row r="1276">
          <cell r="A1276" t="str">
            <v/>
          </cell>
          <cell r="E1276" t="str">
            <v/>
          </cell>
          <cell r="F1276" t="str">
            <v/>
          </cell>
          <cell r="G1276" t="str">
            <v/>
          </cell>
        </row>
        <row r="1277">
          <cell r="A1277" t="str">
            <v/>
          </cell>
          <cell r="E1277" t="str">
            <v/>
          </cell>
          <cell r="F1277" t="str">
            <v/>
          </cell>
          <cell r="G1277" t="str">
            <v/>
          </cell>
        </row>
        <row r="1278">
          <cell r="A1278" t="str">
            <v/>
          </cell>
          <cell r="E1278" t="str">
            <v/>
          </cell>
          <cell r="F1278" t="str">
            <v/>
          </cell>
          <cell r="G1278" t="str">
            <v/>
          </cell>
        </row>
        <row r="1279">
          <cell r="F1279" t="str">
            <v>SUBTOTAL</v>
          </cell>
          <cell r="G1279" t="str">
            <v/>
          </cell>
        </row>
        <row r="1281">
          <cell r="A1281" t="str">
            <v>IV. MANO DE OBRA</v>
          </cell>
        </row>
        <row r="1282">
          <cell r="A1282" t="str">
            <v>CÓDIGO</v>
          </cell>
          <cell r="B1282" t="str">
            <v>CARGOS PERSONAL</v>
          </cell>
          <cell r="D1282" t="str">
            <v>CANTIDAD</v>
          </cell>
          <cell r="E1282" t="str">
            <v>JORNAL TOTAL</v>
          </cell>
          <cell r="F1282" t="str">
            <v>RENDIMIENTO</v>
          </cell>
          <cell r="G1282" t="str">
            <v>VR. UNITARIO</v>
          </cell>
        </row>
        <row r="1283">
          <cell r="A1283" t="str">
            <v/>
          </cell>
          <cell r="E1283" t="str">
            <v/>
          </cell>
          <cell r="G1283" t="str">
            <v/>
          </cell>
        </row>
        <row r="1284">
          <cell r="A1284" t="str">
            <v/>
          </cell>
          <cell r="E1284" t="str">
            <v/>
          </cell>
          <cell r="F1284" t="str">
            <v/>
          </cell>
          <cell r="G1284" t="str">
            <v/>
          </cell>
        </row>
        <row r="1285">
          <cell r="A1285" t="str">
            <v/>
          </cell>
          <cell r="E1285" t="str">
            <v/>
          </cell>
          <cell r="F1285" t="str">
            <v/>
          </cell>
          <cell r="G1285" t="str">
            <v/>
          </cell>
        </row>
        <row r="1286">
          <cell r="A1286" t="str">
            <v/>
          </cell>
          <cell r="E1286" t="str">
            <v/>
          </cell>
          <cell r="F1286" t="str">
            <v/>
          </cell>
          <cell r="G1286" t="str">
            <v/>
          </cell>
        </row>
        <row r="1287">
          <cell r="F1287" t="str">
            <v>SUBTOTAL</v>
          </cell>
          <cell r="G1287" t="str">
            <v/>
          </cell>
        </row>
        <row r="1289">
          <cell r="A1289" t="str">
            <v>V. SERVICIOS</v>
          </cell>
        </row>
        <row r="1290">
          <cell r="A1290" t="str">
            <v>CÓDIGO</v>
          </cell>
          <cell r="B1290" t="str">
            <v>DESCRIPCIÓN</v>
          </cell>
          <cell r="D1290" t="str">
            <v>UNIDAD</v>
          </cell>
          <cell r="E1290" t="str">
            <v>CANTIDAD</v>
          </cell>
          <cell r="F1290" t="str">
            <v>PRECIO UNIT.</v>
          </cell>
          <cell r="G1290" t="str">
            <v>VR. UNITARIO</v>
          </cell>
        </row>
        <row r="1291">
          <cell r="A1291" t="str">
            <v/>
          </cell>
          <cell r="D1291" t="str">
            <v/>
          </cell>
          <cell r="F1291" t="str">
            <v/>
          </cell>
          <cell r="G1291" t="str">
            <v/>
          </cell>
        </row>
        <row r="1292">
          <cell r="A1292" t="str">
            <v/>
          </cell>
          <cell r="D1292" t="str">
            <v/>
          </cell>
          <cell r="F1292" t="str">
            <v/>
          </cell>
          <cell r="G1292" t="str">
            <v/>
          </cell>
        </row>
        <row r="1293">
          <cell r="A1293" t="str">
            <v/>
          </cell>
          <cell r="D1293" t="str">
            <v/>
          </cell>
          <cell r="F1293" t="str">
            <v/>
          </cell>
          <cell r="G1293" t="str">
            <v/>
          </cell>
        </row>
        <row r="1294">
          <cell r="F1294" t="str">
            <v>SUBTOTAL</v>
          </cell>
          <cell r="G1294" t="str">
            <v/>
          </cell>
        </row>
        <row r="1296">
          <cell r="A1296" t="str">
            <v>TOTAL COSTO DIRECTO</v>
          </cell>
          <cell r="G1296" t="str">
            <v/>
          </cell>
        </row>
        <row r="1298">
          <cell r="A1298" t="str">
            <v>2. COSTOS INDIRECTOS</v>
          </cell>
        </row>
        <row r="1300">
          <cell r="A1300" t="str">
            <v>DESCRIPCIÓN</v>
          </cell>
          <cell r="F1300" t="str">
            <v>PORCENTAJE</v>
          </cell>
          <cell r="G1300" t="str">
            <v>VALOR TOTAL</v>
          </cell>
        </row>
        <row r="1301">
          <cell r="A1301" t="str">
            <v>ADMINISTRACION</v>
          </cell>
          <cell r="F1301">
            <v>0.21665986967355252</v>
          </cell>
          <cell r="G1301" t="str">
            <v/>
          </cell>
        </row>
        <row r="1302">
          <cell r="A1302" t="str">
            <v>IMPREVISTOS</v>
          </cell>
          <cell r="F1302" t="e">
            <v>#REF!</v>
          </cell>
          <cell r="G1302" t="str">
            <v/>
          </cell>
        </row>
        <row r="1303">
          <cell r="A1303" t="str">
            <v>UTILIDADES</v>
          </cell>
          <cell r="F1303" t="e">
            <v>#REF!</v>
          </cell>
          <cell r="G1303" t="str">
            <v/>
          </cell>
        </row>
        <row r="1304">
          <cell r="A1304" t="str">
            <v>TOTAL COSTO INDIRECTO</v>
          </cell>
          <cell r="F1304" t="e">
            <v>#REF!</v>
          </cell>
          <cell r="G1304" t="str">
            <v/>
          </cell>
        </row>
        <row r="1306">
          <cell r="A1306" t="str">
            <v>PRECIO UNITARIO TOTAL APROXIMADO AL PESO</v>
          </cell>
          <cell r="G1306" t="str">
            <v/>
          </cell>
        </row>
        <row r="1308">
          <cell r="B1308" t="str">
            <v>RESPONSABLE: JOHNATAN DE JESÚS ATEHORTÚA LONDOÑO</v>
          </cell>
        </row>
        <row r="1309">
          <cell r="B1309" t="str">
            <v xml:space="preserve">PROFESIONAL DE APOYO </v>
          </cell>
        </row>
        <row r="1310">
          <cell r="B1310" t="str">
            <v xml:space="preserve">SECRETARÍA DE PLANEACIÓN Y DESARROLLO TERRITORIAL </v>
          </cell>
        </row>
        <row r="1311">
          <cell r="B1311" t="str">
            <v>M.P. 05202 - 396667 ANT</v>
          </cell>
          <cell r="D1311" t="str">
            <v>FIRMA RESPONSABLE</v>
          </cell>
        </row>
        <row r="1312">
          <cell r="A1312" t="str">
            <v>DEPARTAMENTO DE ANTIOQUIA</v>
          </cell>
          <cell r="F1312" t="str">
            <v/>
          </cell>
        </row>
        <row r="1313">
          <cell r="A1313" t="str">
            <v>MUNICIPIO DE YARUMAL</v>
          </cell>
        </row>
        <row r="1314">
          <cell r="A1314" t="str">
            <v xml:space="preserve">PROYECTO: MEJORAMIENTO DE VÍAS TERCIARIAS EN EL MUNICIPIO DE YARUMAL ANTIOQUIA </v>
          </cell>
        </row>
        <row r="1316">
          <cell r="A1316" t="str">
            <v>ANÁLISIS DE PRECIOS UNITARIOS AUXILIARES</v>
          </cell>
        </row>
        <row r="1318">
          <cell r="A1318" t="str">
            <v>ITEM</v>
          </cell>
          <cell r="B1318" t="str">
            <v>DESCRIPCIÓN</v>
          </cell>
          <cell r="E1318" t="str">
            <v>UNIDAD</v>
          </cell>
          <cell r="F1318" t="str">
            <v>CANTIDAD</v>
          </cell>
          <cell r="G1318" t="str">
            <v>COSTO DIRECTO</v>
          </cell>
        </row>
        <row r="1319">
          <cell r="A1319" t="str">
            <v>SA020</v>
          </cell>
          <cell r="B1319" t="str">
            <v>COMISIÓN TOPOGRÁFICA (1 TOP. + 1 CAD. 1 + 1 CAD. 2). Comisión de topografía para localización, trazado y replanteo con equipo de precisión con estación total,  un (1) topógrafo, dos (2) cadeneros. Incluye demarcación, pintura línea de trazado, memorias de cálculo, copia de carteras, también transporte, salarios, prestaciones sociales, imprevistos y utilidades. Se paga por dia efectivamente utilizado .</v>
          </cell>
          <cell r="E1319" t="str">
            <v>DÍA</v>
          </cell>
          <cell r="F1319" t="str">
            <v>N.D.</v>
          </cell>
          <cell r="G1319">
            <v>543467</v>
          </cell>
        </row>
        <row r="1321">
          <cell r="A1321" t="str">
            <v>1. COSTOS DIRECTOS</v>
          </cell>
        </row>
        <row r="1323">
          <cell r="A1323" t="str">
            <v>I. EQUIPO</v>
          </cell>
        </row>
        <row r="1324">
          <cell r="A1324" t="str">
            <v>CÓDIGO</v>
          </cell>
          <cell r="B1324" t="str">
            <v>DESCRIPCIÓN</v>
          </cell>
          <cell r="D1324" t="str">
            <v>UNIDAD</v>
          </cell>
          <cell r="E1324" t="str">
            <v>TARIFA</v>
          </cell>
          <cell r="F1324" t="str">
            <v>RENDIMIENTO</v>
          </cell>
          <cell r="G1324" t="str">
            <v>VR. UNITARIO</v>
          </cell>
        </row>
        <row r="1325">
          <cell r="A1325" t="str">
            <v>GE017</v>
          </cell>
          <cell r="B1325" t="str">
            <v>ESTACIÓN TOTAL</v>
          </cell>
          <cell r="D1325" t="str">
            <v>DÍA</v>
          </cell>
          <cell r="E1325">
            <v>78710</v>
          </cell>
          <cell r="F1325">
            <v>1</v>
          </cell>
          <cell r="G1325">
            <v>78710</v>
          </cell>
        </row>
        <row r="1326">
          <cell r="A1326" t="str">
            <v>GE018</v>
          </cell>
          <cell r="B1326" t="str">
            <v>NIVEL DE PRECISIÓN</v>
          </cell>
          <cell r="D1326" t="str">
            <v>DÍA</v>
          </cell>
          <cell r="E1326">
            <v>45260</v>
          </cell>
          <cell r="F1326">
            <v>1</v>
          </cell>
          <cell r="G1326">
            <v>45260</v>
          </cell>
        </row>
        <row r="1327">
          <cell r="A1327" t="str">
            <v/>
          </cell>
          <cell r="D1327" t="str">
            <v/>
          </cell>
          <cell r="E1327" t="str">
            <v/>
          </cell>
          <cell r="F1327">
            <v>1</v>
          </cell>
          <cell r="G1327" t="str">
            <v/>
          </cell>
        </row>
        <row r="1328">
          <cell r="A1328" t="str">
            <v/>
          </cell>
          <cell r="D1328" t="str">
            <v/>
          </cell>
          <cell r="E1328" t="str">
            <v/>
          </cell>
          <cell r="F1328">
            <v>1</v>
          </cell>
          <cell r="G1328" t="str">
            <v/>
          </cell>
        </row>
        <row r="1329">
          <cell r="A1329" t="str">
            <v>EQ001</v>
          </cell>
          <cell r="B1329" t="str">
            <v/>
          </cell>
          <cell r="D1329" t="str">
            <v/>
          </cell>
          <cell r="E1329" t="str">
            <v/>
          </cell>
          <cell r="F1329">
            <v>392647</v>
          </cell>
          <cell r="G1329" t="str">
            <v/>
          </cell>
        </row>
        <row r="1330">
          <cell r="F1330" t="str">
            <v>SUBTOTAL</v>
          </cell>
          <cell r="G1330">
            <v>123970</v>
          </cell>
        </row>
        <row r="1332">
          <cell r="A1332" t="str">
            <v>II. MATERIALES</v>
          </cell>
        </row>
        <row r="1333">
          <cell r="A1333" t="str">
            <v>CÓDIGO</v>
          </cell>
          <cell r="B1333" t="str">
            <v>DESCRIPCIÓN</v>
          </cell>
          <cell r="C1333" t="str">
            <v>UNIDAD</v>
          </cell>
          <cell r="D1333" t="str">
            <v>CANTIDAD</v>
          </cell>
          <cell r="E1333" t="str">
            <v>DESP.</v>
          </cell>
          <cell r="F1333" t="str">
            <v>PRECIO UNIT.</v>
          </cell>
          <cell r="G1333" t="str">
            <v>VR. UNITARIO</v>
          </cell>
        </row>
        <row r="1334">
          <cell r="A1334" t="str">
            <v>MA011</v>
          </cell>
          <cell r="B1334" t="str">
            <v>LARGUERO MADERA COMÚN 4CMX8CMX2.80</v>
          </cell>
          <cell r="C1334" t="str">
            <v>UN</v>
          </cell>
          <cell r="D1334">
            <v>4</v>
          </cell>
          <cell r="F1334">
            <v>6400</v>
          </cell>
          <cell r="G1334">
            <v>25600</v>
          </cell>
        </row>
        <row r="1335">
          <cell r="A1335" t="str">
            <v>MA013</v>
          </cell>
          <cell r="B1335" t="str">
            <v>CLAVOS COMUNES 1½ A 3½"</v>
          </cell>
          <cell r="C1335" t="str">
            <v>LB</v>
          </cell>
          <cell r="D1335">
            <v>0.5</v>
          </cell>
          <cell r="F1335">
            <v>2500</v>
          </cell>
          <cell r="G1335">
            <v>1250</v>
          </cell>
        </row>
        <row r="1336">
          <cell r="A1336" t="str">
            <v/>
          </cell>
          <cell r="C1336" t="str">
            <v/>
          </cell>
          <cell r="F1336" t="str">
            <v/>
          </cell>
          <cell r="G1336" t="str">
            <v/>
          </cell>
        </row>
        <row r="1337">
          <cell r="A1337" t="str">
            <v/>
          </cell>
          <cell r="C1337" t="str">
            <v/>
          </cell>
          <cell r="F1337" t="str">
            <v/>
          </cell>
          <cell r="G1337" t="str">
            <v/>
          </cell>
        </row>
        <row r="1338">
          <cell r="A1338" t="str">
            <v/>
          </cell>
          <cell r="C1338" t="str">
            <v/>
          </cell>
          <cell r="F1338" t="str">
            <v/>
          </cell>
          <cell r="G1338" t="str">
            <v/>
          </cell>
        </row>
        <row r="1339">
          <cell r="A1339" t="str">
            <v/>
          </cell>
          <cell r="C1339" t="str">
            <v/>
          </cell>
          <cell r="F1339" t="str">
            <v/>
          </cell>
          <cell r="G1339" t="str">
            <v/>
          </cell>
        </row>
        <row r="1340">
          <cell r="A1340" t="str">
            <v/>
          </cell>
          <cell r="C1340" t="str">
            <v/>
          </cell>
          <cell r="F1340" t="str">
            <v/>
          </cell>
          <cell r="G1340" t="str">
            <v/>
          </cell>
        </row>
        <row r="1341">
          <cell r="F1341" t="str">
            <v>SUBTOTAL</v>
          </cell>
          <cell r="G1341">
            <v>26850</v>
          </cell>
        </row>
        <row r="1343">
          <cell r="A1343" t="str">
            <v>III. TRANSPORTES</v>
          </cell>
        </row>
        <row r="1344">
          <cell r="A1344" t="str">
            <v>CÓDIGO</v>
          </cell>
          <cell r="B1344" t="str">
            <v>DESCRIPCIÓN</v>
          </cell>
          <cell r="C1344" t="str">
            <v>TIPO</v>
          </cell>
          <cell r="D1344" t="str">
            <v>VOLUMEN/PESO</v>
          </cell>
          <cell r="E1344" t="str">
            <v>DISTANCIA</v>
          </cell>
          <cell r="F1344" t="str">
            <v>TARIFA</v>
          </cell>
          <cell r="G1344" t="str">
            <v>VR. UNITARIO</v>
          </cell>
        </row>
        <row r="1345">
          <cell r="A1345" t="str">
            <v/>
          </cell>
          <cell r="E1345" t="str">
            <v/>
          </cell>
          <cell r="F1345" t="str">
            <v/>
          </cell>
          <cell r="G1345" t="str">
            <v/>
          </cell>
        </row>
        <row r="1346">
          <cell r="A1346" t="str">
            <v/>
          </cell>
          <cell r="E1346" t="str">
            <v/>
          </cell>
          <cell r="F1346" t="str">
            <v/>
          </cell>
          <cell r="G1346" t="str">
            <v/>
          </cell>
        </row>
        <row r="1347">
          <cell r="A1347" t="str">
            <v/>
          </cell>
          <cell r="E1347" t="str">
            <v/>
          </cell>
          <cell r="F1347" t="str">
            <v/>
          </cell>
          <cell r="G1347" t="str">
            <v/>
          </cell>
        </row>
        <row r="1348">
          <cell r="F1348" t="str">
            <v>SUBTOTAL</v>
          </cell>
          <cell r="G1348" t="str">
            <v/>
          </cell>
        </row>
        <row r="1350">
          <cell r="A1350" t="str">
            <v>IV. MANO DE OBRA</v>
          </cell>
        </row>
        <row r="1351">
          <cell r="A1351" t="str">
            <v>CÓDIGO</v>
          </cell>
          <cell r="B1351" t="str">
            <v>CARGOS PERSONAL</v>
          </cell>
          <cell r="D1351" t="str">
            <v>CANTIDAD</v>
          </cell>
          <cell r="E1351" t="str">
            <v>JORNAL TOTAL</v>
          </cell>
          <cell r="F1351" t="str">
            <v>RENDIMIENTO</v>
          </cell>
          <cell r="G1351" t="str">
            <v>VR. UNITARIO</v>
          </cell>
        </row>
        <row r="1352">
          <cell r="A1352" t="str">
            <v>MO016</v>
          </cell>
          <cell r="B1352" t="str">
            <v>TOPÓGRAFO</v>
          </cell>
          <cell r="D1352">
            <v>1</v>
          </cell>
          <cell r="E1352">
            <v>216317</v>
          </cell>
          <cell r="F1352">
            <v>1</v>
          </cell>
          <cell r="G1352">
            <v>216317</v>
          </cell>
        </row>
        <row r="1353">
          <cell r="A1353" t="str">
            <v>MO017</v>
          </cell>
          <cell r="B1353" t="str">
            <v>CADENERO 1</v>
          </cell>
          <cell r="D1353">
            <v>1</v>
          </cell>
          <cell r="E1353">
            <v>107352</v>
          </cell>
          <cell r="F1353">
            <v>1</v>
          </cell>
          <cell r="G1353">
            <v>107352</v>
          </cell>
        </row>
        <row r="1354">
          <cell r="A1354" t="str">
            <v>MO018</v>
          </cell>
          <cell r="B1354" t="str">
            <v>CADENERO 2</v>
          </cell>
          <cell r="D1354">
            <v>1</v>
          </cell>
          <cell r="E1354">
            <v>68978</v>
          </cell>
          <cell r="F1354">
            <v>1</v>
          </cell>
          <cell r="G1354">
            <v>68978</v>
          </cell>
        </row>
        <row r="1355">
          <cell r="A1355" t="str">
            <v/>
          </cell>
          <cell r="E1355" t="str">
            <v/>
          </cell>
          <cell r="F1355" t="str">
            <v/>
          </cell>
          <cell r="G1355" t="str">
            <v/>
          </cell>
        </row>
        <row r="1356">
          <cell r="F1356" t="str">
            <v>SUBTOTAL</v>
          </cell>
          <cell r="G1356">
            <v>392647</v>
          </cell>
        </row>
        <row r="1358">
          <cell r="A1358" t="str">
            <v>V. SERVICIOS</v>
          </cell>
        </row>
        <row r="1359">
          <cell r="A1359" t="str">
            <v>CÓDIGO</v>
          </cell>
          <cell r="B1359" t="str">
            <v>DESCRIPCIÓN</v>
          </cell>
          <cell r="D1359" t="str">
            <v>UNIDAD</v>
          </cell>
          <cell r="E1359" t="str">
            <v>CANTIDAD</v>
          </cell>
          <cell r="F1359" t="str">
            <v>PRECIO UNIT.</v>
          </cell>
          <cell r="G1359" t="str">
            <v>VR. UNITARIO</v>
          </cell>
        </row>
        <row r="1360">
          <cell r="A1360" t="str">
            <v/>
          </cell>
          <cell r="D1360" t="str">
            <v/>
          </cell>
          <cell r="F1360" t="str">
            <v/>
          </cell>
          <cell r="G1360" t="str">
            <v/>
          </cell>
        </row>
        <row r="1361">
          <cell r="A1361" t="str">
            <v/>
          </cell>
          <cell r="D1361" t="str">
            <v/>
          </cell>
          <cell r="F1361" t="str">
            <v/>
          </cell>
          <cell r="G1361" t="str">
            <v/>
          </cell>
        </row>
        <row r="1362">
          <cell r="A1362" t="str">
            <v/>
          </cell>
          <cell r="D1362" t="str">
            <v/>
          </cell>
          <cell r="F1362" t="str">
            <v/>
          </cell>
          <cell r="G1362" t="str">
            <v/>
          </cell>
        </row>
        <row r="1363">
          <cell r="F1363" t="str">
            <v>SUBTOTAL</v>
          </cell>
          <cell r="G1363" t="str">
            <v/>
          </cell>
        </row>
        <row r="1365">
          <cell r="A1365" t="str">
            <v>TOTAL COSTO DIRECTO</v>
          </cell>
          <cell r="G1365">
            <v>543467</v>
          </cell>
        </row>
        <row r="1367">
          <cell r="A1367" t="str">
            <v>2. COSTOS INDIRECTOS</v>
          </cell>
        </row>
        <row r="1369">
          <cell r="A1369" t="str">
            <v>DESCRIPCIÓN</v>
          </cell>
          <cell r="F1369" t="str">
            <v>PORCENTAJE</v>
          </cell>
          <cell r="G1369" t="str">
            <v>VALOR TOTAL</v>
          </cell>
        </row>
        <row r="1370">
          <cell r="A1370" t="str">
            <v>ADMINISTRACION</v>
          </cell>
          <cell r="F1370">
            <v>0.21665986967355252</v>
          </cell>
          <cell r="G1370">
            <v>117747.48939187657</v>
          </cell>
        </row>
        <row r="1371">
          <cell r="A1371" t="str">
            <v>IMPREVISTOS</v>
          </cell>
          <cell r="F1371" t="e">
            <v>#REF!</v>
          </cell>
          <cell r="G1371" t="str">
            <v/>
          </cell>
        </row>
        <row r="1372">
          <cell r="A1372" t="str">
            <v>UTILIDADES</v>
          </cell>
          <cell r="F1372" t="e">
            <v>#REF!</v>
          </cell>
          <cell r="G1372" t="str">
            <v/>
          </cell>
        </row>
        <row r="1373">
          <cell r="A1373" t="str">
            <v>TOTAL COSTO INDIRECTO</v>
          </cell>
          <cell r="F1373" t="e">
            <v>#REF!</v>
          </cell>
          <cell r="G1373">
            <v>117747</v>
          </cell>
        </row>
        <row r="1375">
          <cell r="A1375" t="str">
            <v>PRECIO UNITARIO TOTAL APROXIMADO AL PESO</v>
          </cell>
          <cell r="G1375">
            <v>661214</v>
          </cell>
        </row>
        <row r="1377">
          <cell r="B1377" t="str">
            <v>RESPONSABLE: JOHNATAN DE JESÚS ATEHORTÚA LONDOÑO</v>
          </cell>
        </row>
        <row r="1378">
          <cell r="B1378" t="str">
            <v xml:space="preserve">PROFESIONAL DE APOYO </v>
          </cell>
        </row>
        <row r="1379">
          <cell r="B1379" t="str">
            <v xml:space="preserve">SECRETARÍA DE PLANEACIÓN Y DESARROLLO TERRITORIAL </v>
          </cell>
        </row>
        <row r="1380">
          <cell r="B1380" t="str">
            <v>M.P. 05202 - 396667 ANT</v>
          </cell>
          <cell r="D1380" t="str">
            <v>FIRMA RESPONSABLE</v>
          </cell>
        </row>
        <row r="1381">
          <cell r="A1381" t="str">
            <v>DEPARTAMENTO DE ANTIOQUIA</v>
          </cell>
          <cell r="F1381" t="str">
            <v/>
          </cell>
        </row>
        <row r="1382">
          <cell r="A1382" t="str">
            <v>MUNICIPIO DE YARUMAL</v>
          </cell>
        </row>
        <row r="1383">
          <cell r="A1383" t="str">
            <v xml:space="preserve">PROYECTO: MEJORAMIENTO DE VÍAS TERCIARIAS EN EL MUNICIPIO DE YARUMAL ANTIOQUIA </v>
          </cell>
        </row>
        <row r="1385">
          <cell r="A1385" t="str">
            <v>ANÁLISIS DE PRECIOS UNITARIOS AUXILIARES</v>
          </cell>
        </row>
        <row r="1387">
          <cell r="A1387" t="str">
            <v>ITEM</v>
          </cell>
          <cell r="B1387" t="str">
            <v>DESCRIPCIÓN</v>
          </cell>
          <cell r="E1387" t="str">
            <v>UNIDAD</v>
          </cell>
          <cell r="F1387" t="str">
            <v>CANTIDAD</v>
          </cell>
          <cell r="G1387" t="str">
            <v>COSTO DIRECTO</v>
          </cell>
        </row>
        <row r="1388">
          <cell r="A1388" t="str">
            <v>SA021</v>
          </cell>
          <cell r="B1388" t="str">
            <v>COMISIÓN TOPOGRÁFICA (1 TOP. + 1 CAD. 1). Comisión de topografía para localización, trazado y replanteo con equipo de precisión con estación total,  un (1) topógrafo, un (1) cadenero. Incluye demarcación, pintura línea de trazado, memorias de cálculo, copia de carteras, también transporte, salarios, prestaciones sociales, imprevistos y utilidades. Se paga por dia efectivamente utilizado .</v>
          </cell>
          <cell r="E1388" t="str">
            <v>DÍA</v>
          </cell>
          <cell r="F1388" t="str">
            <v>N.D.</v>
          </cell>
          <cell r="G1388">
            <v>474489</v>
          </cell>
        </row>
        <row r="1390">
          <cell r="A1390" t="str">
            <v>1. COSTOS DIRECTOS</v>
          </cell>
        </row>
        <row r="1392">
          <cell r="A1392" t="str">
            <v>I. EQUIPO</v>
          </cell>
        </row>
        <row r="1393">
          <cell r="A1393" t="str">
            <v>CÓDIGO</v>
          </cell>
          <cell r="B1393" t="str">
            <v>DESCRIPCIÓN</v>
          </cell>
          <cell r="D1393" t="str">
            <v>UNIDAD</v>
          </cell>
          <cell r="E1393" t="str">
            <v>TARIFA</v>
          </cell>
          <cell r="F1393" t="str">
            <v>RENDIMIENTO</v>
          </cell>
          <cell r="G1393" t="str">
            <v>VR. UNITARIO</v>
          </cell>
        </row>
        <row r="1394">
          <cell r="A1394" t="str">
            <v>GE017</v>
          </cell>
          <cell r="B1394" t="str">
            <v>ESTACIÓN TOTAL</v>
          </cell>
          <cell r="D1394" t="str">
            <v>DÍA</v>
          </cell>
          <cell r="E1394">
            <v>78710</v>
          </cell>
          <cell r="F1394">
            <v>1</v>
          </cell>
          <cell r="G1394">
            <v>78710</v>
          </cell>
        </row>
        <row r="1395">
          <cell r="A1395" t="str">
            <v>GE018</v>
          </cell>
          <cell r="B1395" t="str">
            <v>NIVEL DE PRECISIÓN</v>
          </cell>
          <cell r="D1395" t="str">
            <v>DÍA</v>
          </cell>
          <cell r="E1395">
            <v>45260</v>
          </cell>
          <cell r="F1395">
            <v>1</v>
          </cell>
          <cell r="G1395">
            <v>45260</v>
          </cell>
        </row>
        <row r="1396">
          <cell r="A1396" t="str">
            <v/>
          </cell>
          <cell r="D1396" t="str">
            <v/>
          </cell>
          <cell r="E1396" t="str">
            <v/>
          </cell>
          <cell r="F1396">
            <v>1</v>
          </cell>
          <cell r="G1396" t="str">
            <v/>
          </cell>
        </row>
        <row r="1397">
          <cell r="A1397" t="str">
            <v/>
          </cell>
          <cell r="D1397" t="str">
            <v/>
          </cell>
          <cell r="E1397" t="str">
            <v/>
          </cell>
          <cell r="F1397">
            <v>1</v>
          </cell>
          <cell r="G1397" t="str">
            <v/>
          </cell>
        </row>
        <row r="1398">
          <cell r="A1398" t="str">
            <v>EQ001</v>
          </cell>
          <cell r="B1398" t="str">
            <v/>
          </cell>
          <cell r="D1398" t="str">
            <v/>
          </cell>
          <cell r="E1398" t="str">
            <v/>
          </cell>
          <cell r="F1398">
            <v>323669</v>
          </cell>
          <cell r="G1398" t="str">
            <v/>
          </cell>
        </row>
        <row r="1399">
          <cell r="F1399" t="str">
            <v>SUBTOTAL</v>
          </cell>
          <cell r="G1399">
            <v>123970</v>
          </cell>
        </row>
        <row r="1401">
          <cell r="A1401" t="str">
            <v>II. MATERIALES</v>
          </cell>
        </row>
        <row r="1402">
          <cell r="A1402" t="str">
            <v>CÓDIGO</v>
          </cell>
          <cell r="B1402" t="str">
            <v>DESCRIPCIÓN</v>
          </cell>
          <cell r="C1402" t="str">
            <v>UNIDAD</v>
          </cell>
          <cell r="D1402" t="str">
            <v>CANTIDAD</v>
          </cell>
          <cell r="E1402" t="str">
            <v>DESP.</v>
          </cell>
          <cell r="F1402" t="str">
            <v>PRECIO UNIT.</v>
          </cell>
          <cell r="G1402" t="str">
            <v>VR. UNITARIO</v>
          </cell>
        </row>
        <row r="1403">
          <cell r="A1403" t="str">
            <v>MA011</v>
          </cell>
          <cell r="B1403" t="str">
            <v>LARGUERO MADERA COMÚN 4CMX8CMX2.80</v>
          </cell>
          <cell r="C1403" t="str">
            <v>UN</v>
          </cell>
          <cell r="D1403">
            <v>4</v>
          </cell>
          <cell r="F1403">
            <v>6400</v>
          </cell>
          <cell r="G1403">
            <v>25600</v>
          </cell>
        </row>
        <row r="1404">
          <cell r="A1404" t="str">
            <v>MA013</v>
          </cell>
          <cell r="B1404" t="str">
            <v>CLAVOS COMUNES 1½ A 3½"</v>
          </cell>
          <cell r="C1404" t="str">
            <v>LB</v>
          </cell>
          <cell r="D1404">
            <v>0.5</v>
          </cell>
          <cell r="F1404">
            <v>2500</v>
          </cell>
          <cell r="G1404">
            <v>1250</v>
          </cell>
        </row>
        <row r="1405">
          <cell r="A1405" t="str">
            <v/>
          </cell>
          <cell r="C1405" t="str">
            <v/>
          </cell>
          <cell r="F1405" t="str">
            <v/>
          </cell>
          <cell r="G1405" t="str">
            <v/>
          </cell>
        </row>
        <row r="1406">
          <cell r="A1406" t="str">
            <v/>
          </cell>
          <cell r="C1406" t="str">
            <v/>
          </cell>
          <cell r="F1406" t="str">
            <v/>
          </cell>
          <cell r="G1406" t="str">
            <v/>
          </cell>
        </row>
        <row r="1407">
          <cell r="A1407" t="str">
            <v/>
          </cell>
          <cell r="C1407" t="str">
            <v/>
          </cell>
          <cell r="F1407" t="str">
            <v/>
          </cell>
          <cell r="G1407" t="str">
            <v/>
          </cell>
        </row>
        <row r="1408">
          <cell r="A1408" t="str">
            <v/>
          </cell>
          <cell r="C1408" t="str">
            <v/>
          </cell>
          <cell r="F1408" t="str">
            <v/>
          </cell>
          <cell r="G1408" t="str">
            <v/>
          </cell>
        </row>
        <row r="1409">
          <cell r="A1409" t="str">
            <v/>
          </cell>
          <cell r="C1409" t="str">
            <v/>
          </cell>
          <cell r="F1409" t="str">
            <v/>
          </cell>
          <cell r="G1409" t="str">
            <v/>
          </cell>
        </row>
        <row r="1410">
          <cell r="F1410" t="str">
            <v>SUBTOTAL</v>
          </cell>
          <cell r="G1410">
            <v>26850</v>
          </cell>
        </row>
        <row r="1412">
          <cell r="A1412" t="str">
            <v>III. TRANSPORTES</v>
          </cell>
        </row>
        <row r="1413">
          <cell r="A1413" t="str">
            <v>CÓDIGO</v>
          </cell>
          <cell r="B1413" t="str">
            <v>DESCRIPCIÓN</v>
          </cell>
          <cell r="C1413" t="str">
            <v>TIPO</v>
          </cell>
          <cell r="D1413" t="str">
            <v>VOLUMEN/PESO</v>
          </cell>
          <cell r="E1413" t="str">
            <v>DISTANCIA</v>
          </cell>
          <cell r="F1413" t="str">
            <v>TARIFA</v>
          </cell>
          <cell r="G1413" t="str">
            <v>VR. UNITARIO</v>
          </cell>
        </row>
        <row r="1414">
          <cell r="A1414" t="str">
            <v/>
          </cell>
          <cell r="E1414" t="str">
            <v/>
          </cell>
          <cell r="F1414" t="str">
            <v/>
          </cell>
          <cell r="G1414" t="str">
            <v/>
          </cell>
        </row>
        <row r="1415">
          <cell r="A1415" t="str">
            <v/>
          </cell>
          <cell r="E1415" t="str">
            <v/>
          </cell>
          <cell r="F1415" t="str">
            <v/>
          </cell>
          <cell r="G1415" t="str">
            <v/>
          </cell>
        </row>
        <row r="1416">
          <cell r="A1416" t="str">
            <v/>
          </cell>
          <cell r="E1416" t="str">
            <v/>
          </cell>
          <cell r="F1416" t="str">
            <v/>
          </cell>
          <cell r="G1416" t="str">
            <v/>
          </cell>
        </row>
        <row r="1417">
          <cell r="F1417" t="str">
            <v>SUBTOTAL</v>
          </cell>
          <cell r="G1417" t="str">
            <v/>
          </cell>
        </row>
        <row r="1419">
          <cell r="A1419" t="str">
            <v>IV. MANO DE OBRA</v>
          </cell>
        </row>
        <row r="1420">
          <cell r="A1420" t="str">
            <v>CÓDIGO</v>
          </cell>
          <cell r="B1420" t="str">
            <v>CARGOS PERSONAL</v>
          </cell>
          <cell r="D1420" t="str">
            <v>CANTIDAD</v>
          </cell>
          <cell r="E1420" t="str">
            <v>JORNAL TOTAL</v>
          </cell>
          <cell r="F1420" t="str">
            <v>RENDIMIENTO</v>
          </cell>
          <cell r="G1420" t="str">
            <v>VR. UNITARIO</v>
          </cell>
        </row>
        <row r="1421">
          <cell r="A1421" t="str">
            <v>MO016</v>
          </cell>
          <cell r="B1421" t="str">
            <v>TOPÓGRAFO</v>
          </cell>
          <cell r="D1421">
            <v>1</v>
          </cell>
          <cell r="E1421">
            <v>216317</v>
          </cell>
          <cell r="F1421">
            <v>1</v>
          </cell>
          <cell r="G1421">
            <v>216317</v>
          </cell>
        </row>
        <row r="1422">
          <cell r="A1422" t="str">
            <v>MO017</v>
          </cell>
          <cell r="B1422" t="str">
            <v>CADENERO 1</v>
          </cell>
          <cell r="D1422">
            <v>1</v>
          </cell>
          <cell r="E1422">
            <v>107352</v>
          </cell>
          <cell r="F1422">
            <v>1</v>
          </cell>
          <cell r="G1422">
            <v>107352</v>
          </cell>
        </row>
        <row r="1423">
          <cell r="A1423" t="str">
            <v/>
          </cell>
          <cell r="E1423" t="str">
            <v/>
          </cell>
          <cell r="F1423" t="str">
            <v/>
          </cell>
          <cell r="G1423" t="str">
            <v/>
          </cell>
        </row>
        <row r="1424">
          <cell r="A1424" t="str">
            <v/>
          </cell>
          <cell r="E1424" t="str">
            <v/>
          </cell>
          <cell r="F1424" t="str">
            <v/>
          </cell>
          <cell r="G1424" t="str">
            <v/>
          </cell>
        </row>
        <row r="1425">
          <cell r="F1425" t="str">
            <v>SUBTOTAL</v>
          </cell>
          <cell r="G1425">
            <v>323669</v>
          </cell>
        </row>
        <row r="1427">
          <cell r="A1427" t="str">
            <v>V. SERVICIOS</v>
          </cell>
        </row>
        <row r="1428">
          <cell r="A1428" t="str">
            <v>CÓDIGO</v>
          </cell>
          <cell r="B1428" t="str">
            <v>DESCRIPCIÓN</v>
          </cell>
          <cell r="D1428" t="str">
            <v>UNIDAD</v>
          </cell>
          <cell r="E1428" t="str">
            <v>CANTIDAD</v>
          </cell>
          <cell r="F1428" t="str">
            <v>PRECIO UNIT.</v>
          </cell>
          <cell r="G1428" t="str">
            <v>VR. UNITARIO</v>
          </cell>
        </row>
        <row r="1429">
          <cell r="A1429" t="str">
            <v/>
          </cell>
          <cell r="D1429" t="str">
            <v/>
          </cell>
          <cell r="F1429" t="str">
            <v/>
          </cell>
          <cell r="G1429" t="str">
            <v/>
          </cell>
        </row>
        <row r="1430">
          <cell r="A1430" t="str">
            <v/>
          </cell>
          <cell r="D1430" t="str">
            <v/>
          </cell>
          <cell r="F1430" t="str">
            <v/>
          </cell>
          <cell r="G1430" t="str">
            <v/>
          </cell>
        </row>
        <row r="1431">
          <cell r="A1431" t="str">
            <v/>
          </cell>
          <cell r="D1431" t="str">
            <v/>
          </cell>
          <cell r="F1431" t="str">
            <v/>
          </cell>
          <cell r="G1431" t="str">
            <v/>
          </cell>
        </row>
        <row r="1432">
          <cell r="F1432" t="str">
            <v>SUBTOTAL</v>
          </cell>
          <cell r="G1432" t="str">
            <v/>
          </cell>
        </row>
        <row r="1434">
          <cell r="A1434" t="str">
            <v>TOTAL COSTO DIRECTO</v>
          </cell>
          <cell r="G1434">
            <v>474489</v>
          </cell>
        </row>
        <row r="1436">
          <cell r="A1436" t="str">
            <v>2. COSTOS INDIRECTOS</v>
          </cell>
        </row>
        <row r="1438">
          <cell r="A1438" t="str">
            <v>DESCRIPCIÓN</v>
          </cell>
          <cell r="F1438" t="str">
            <v>PORCENTAJE</v>
          </cell>
          <cell r="G1438" t="str">
            <v>VALOR TOTAL</v>
          </cell>
        </row>
        <row r="1439">
          <cell r="A1439" t="str">
            <v>ADMINISTRACION</v>
          </cell>
          <cell r="F1439">
            <v>0.21665986967355252</v>
          </cell>
          <cell r="G1439">
            <v>102802.72490153427</v>
          </cell>
        </row>
        <row r="1440">
          <cell r="A1440" t="str">
            <v>IMPREVISTOS</v>
          </cell>
          <cell r="F1440" t="e">
            <v>#REF!</v>
          </cell>
          <cell r="G1440" t="str">
            <v/>
          </cell>
        </row>
        <row r="1441">
          <cell r="A1441" t="str">
            <v>UTILIDADES</v>
          </cell>
          <cell r="F1441" t="e">
            <v>#REF!</v>
          </cell>
          <cell r="G1441" t="str">
            <v/>
          </cell>
        </row>
        <row r="1442">
          <cell r="A1442" t="str">
            <v>TOTAL COSTO INDIRECTO</v>
          </cell>
          <cell r="F1442" t="e">
            <v>#REF!</v>
          </cell>
          <cell r="G1442">
            <v>102803</v>
          </cell>
        </row>
        <row r="1444">
          <cell r="A1444" t="str">
            <v>PRECIO UNITARIO TOTAL APROXIMADO AL PESO</v>
          </cell>
          <cell r="G1444">
            <v>577292</v>
          </cell>
        </row>
        <row r="1446">
          <cell r="B1446" t="str">
            <v>RESPONSABLE: JOHNATAN DE JESÚS ATEHORTÚA LONDOÑO</v>
          </cell>
        </row>
        <row r="1447">
          <cell r="B1447" t="str">
            <v xml:space="preserve">PROFESIONAL DE APOYO </v>
          </cell>
        </row>
        <row r="1448">
          <cell r="B1448" t="str">
            <v xml:space="preserve">SECRETARÍA DE PLANEACIÓN Y DESARROLLO TERRITORIAL </v>
          </cell>
        </row>
        <row r="1449">
          <cell r="B1449" t="str">
            <v>M.P. 05202 - 396667 ANT</v>
          </cell>
          <cell r="D1449" t="str">
            <v>FIRMA RESPONSABLE</v>
          </cell>
        </row>
      </sheetData>
      <sheetData sheetId="29" refreshError="1"/>
      <sheetData sheetId="30" refreshError="1">
        <row r="1">
          <cell r="A1" t="str">
            <v>DEPARTAMENTO DE ANTIOQUIA</v>
          </cell>
          <cell r="B1">
            <v>0</v>
          </cell>
          <cell r="C1" t="str">
            <v/>
          </cell>
          <cell r="D1">
            <v>0</v>
          </cell>
        </row>
        <row r="2">
          <cell r="A2" t="str">
            <v>MUNICIPIO DE YARUMAL</v>
          </cell>
          <cell r="B2">
            <v>0</v>
          </cell>
          <cell r="C2">
            <v>0</v>
          </cell>
          <cell r="D2">
            <v>0</v>
          </cell>
        </row>
        <row r="3">
          <cell r="A3" t="str">
            <v xml:space="preserve">PROYECTO: MEJORAMIENTO DE VÍAS TERCIARIAS EN EL MUNICIPIO DE YARUMAL ANTIOQUIA </v>
          </cell>
          <cell r="B3">
            <v>0</v>
          </cell>
          <cell r="C3" t="str">
            <v>INSERTE ESCUDO ENTIDAD AQUÍ</v>
          </cell>
          <cell r="D3">
            <v>0</v>
          </cell>
        </row>
        <row r="4">
          <cell r="A4">
            <v>0</v>
          </cell>
          <cell r="C4">
            <v>0</v>
          </cell>
          <cell r="D4">
            <v>0</v>
          </cell>
        </row>
        <row r="5">
          <cell r="A5" t="str">
            <v>LISTADO DE INSUMOS - EQUIPOS Y HERRAMIENTAS</v>
          </cell>
          <cell r="B5">
            <v>0</v>
          </cell>
          <cell r="C5">
            <v>0</v>
          </cell>
          <cell r="D5">
            <v>0</v>
          </cell>
        </row>
        <row r="7">
          <cell r="A7" t="str">
            <v>CÓDIGO</v>
          </cell>
          <cell r="B7" t="str">
            <v>DESCRIPCIÓN</v>
          </cell>
          <cell r="C7" t="str">
            <v>UNIDAD</v>
          </cell>
          <cell r="D7" t="str">
            <v>VALOR UNITARIO</v>
          </cell>
        </row>
        <row r="8">
          <cell r="A8" t="str">
            <v>HEQ001</v>
          </cell>
          <cell r="B8" t="str">
            <v>HERRAMIENTA MENOR (5% DE LA MANO DE OBRA)</v>
          </cell>
          <cell r="C8" t="str">
            <v>%</v>
          </cell>
          <cell r="D8">
            <v>0.05</v>
          </cell>
        </row>
        <row r="9">
          <cell r="A9" t="str">
            <v>HEQ002</v>
          </cell>
          <cell r="B9" t="str">
            <v>CONCRETADORA 1.5 SACOS A GASOLINA</v>
          </cell>
          <cell r="C9" t="str">
            <v>DÍA</v>
          </cell>
          <cell r="D9">
            <v>35000</v>
          </cell>
        </row>
        <row r="10">
          <cell r="A10" t="str">
            <v>HEQ003</v>
          </cell>
          <cell r="B10" t="str">
            <v>RETROEXCAVADORA ORUGA</v>
          </cell>
          <cell r="C10" t="str">
            <v>HORA</v>
          </cell>
          <cell r="D10">
            <v>232050</v>
          </cell>
        </row>
        <row r="11">
          <cell r="A11" t="str">
            <v>HEQ004</v>
          </cell>
          <cell r="B11" t="str">
            <v>BULLDOZER CAT D6H O SIMLAR</v>
          </cell>
          <cell r="C11" t="str">
            <v>DIA</v>
          </cell>
          <cell r="D11">
            <v>1210944</v>
          </cell>
        </row>
        <row r="12">
          <cell r="A12" t="str">
            <v>HEQ005</v>
          </cell>
          <cell r="B12" t="str">
            <v>COMPACTADOR VIBRATORIO INGERSOLL RAND DD-110HF O EQUIVALENTE</v>
          </cell>
          <cell r="C12" t="str">
            <v>HORA</v>
          </cell>
          <cell r="D12">
            <v>176120</v>
          </cell>
        </row>
        <row r="13">
          <cell r="A13" t="str">
            <v>HEQ006</v>
          </cell>
          <cell r="B13" t="str">
            <v>MOTONIVELADORA CATERPILLAR 120 - 140</v>
          </cell>
          <cell r="C13" t="str">
            <v>HORA</v>
          </cell>
          <cell r="D13">
            <v>202300</v>
          </cell>
        </row>
        <row r="14">
          <cell r="A14" t="str">
            <v>HEQ007</v>
          </cell>
          <cell r="B14" t="str">
            <v>CARROTANQUE  AGUA</v>
          </cell>
          <cell r="C14" t="str">
            <v>HORA</v>
          </cell>
          <cell r="D14">
            <v>57150</v>
          </cell>
        </row>
        <row r="15">
          <cell r="A15" t="str">
            <v>HEQ008</v>
          </cell>
          <cell r="B15" t="str">
            <v>COMPACTADOR TIPO RANA A GASOLINA (INCLUYE COMBUSTIBLE)</v>
          </cell>
          <cell r="C15" t="str">
            <v>DÍA</v>
          </cell>
          <cell r="D15">
            <v>57540</v>
          </cell>
        </row>
        <row r="16">
          <cell r="A16" t="str">
            <v>HEQ009</v>
          </cell>
          <cell r="B16" t="str">
            <v>RETROEXCAVADORA LLANTA</v>
          </cell>
          <cell r="C16" t="str">
            <v>HORA</v>
          </cell>
          <cell r="D16">
            <v>124950</v>
          </cell>
        </row>
        <row r="17">
          <cell r="A17" t="str">
            <v>HEQ010</v>
          </cell>
          <cell r="B17" t="str">
            <v>COMPACTADOR VIBRATORIO 11 TON.</v>
          </cell>
          <cell r="C17" t="str">
            <v>HORA</v>
          </cell>
          <cell r="D17">
            <v>142800</v>
          </cell>
        </row>
        <row r="18">
          <cell r="A18" t="str">
            <v>HEQ011</v>
          </cell>
          <cell r="B18" t="str">
            <v>CIZALLA DE BANCO CORTA PERNO, INCLUYE DADOS</v>
          </cell>
          <cell r="C18" t="str">
            <v>HORA</v>
          </cell>
          <cell r="D18">
            <v>1870</v>
          </cell>
        </row>
        <row r="19">
          <cell r="A19" t="str">
            <v>HEQ012</v>
          </cell>
          <cell r="B19" t="str">
            <v>SIERRA CIRCULAR</v>
          </cell>
          <cell r="C19" t="str">
            <v>DÍA</v>
          </cell>
          <cell r="D19">
            <v>22800</v>
          </cell>
        </row>
        <row r="20">
          <cell r="A20" t="str">
            <v>HEQ013</v>
          </cell>
          <cell r="B20" t="str">
            <v>VIBRADOR DE CONCRETO A GASOLINA (ALQUILER)</v>
          </cell>
          <cell r="C20" t="str">
            <v>DÍA</v>
          </cell>
          <cell r="D20">
            <v>29000</v>
          </cell>
        </row>
        <row r="21">
          <cell r="A21" t="str">
            <v>HEQ014</v>
          </cell>
          <cell r="B21" t="str">
            <v>FINISHER</v>
          </cell>
          <cell r="C21" t="str">
            <v>HORA</v>
          </cell>
          <cell r="D21">
            <v>291550</v>
          </cell>
        </row>
        <row r="22">
          <cell r="A22" t="str">
            <v>HEQ015</v>
          </cell>
          <cell r="B22" t="str">
            <v>VEHÍCULO DELINEADOR PARA PINTAR LÍNEAS DE 10 A 20 CM</v>
          </cell>
          <cell r="C22" t="str">
            <v>DÍA</v>
          </cell>
          <cell r="D22">
            <v>149880</v>
          </cell>
        </row>
        <row r="23">
          <cell r="A23" t="str">
            <v>HEQ016</v>
          </cell>
          <cell r="B23" t="str">
            <v>FINISHER</v>
          </cell>
          <cell r="C23" t="str">
            <v>HORA</v>
          </cell>
          <cell r="D23">
            <v>291550</v>
          </cell>
        </row>
        <row r="24">
          <cell r="A24" t="str">
            <v>HEQ017</v>
          </cell>
          <cell r="B24" t="str">
            <v>VEHÍCULO DELINEADOR PARA PINTAR LÍNEAS DE 10 A 20 CM</v>
          </cell>
          <cell r="C24" t="str">
            <v>DÍA</v>
          </cell>
          <cell r="D24">
            <v>149880</v>
          </cell>
        </row>
        <row r="25">
          <cell r="A25" t="str">
            <v>HEQ018</v>
          </cell>
          <cell r="B25" t="str">
            <v>COMPACTADOR NEUMATICO O DE LLANTAS</v>
          </cell>
          <cell r="C25" t="str">
            <v>HORA</v>
          </cell>
          <cell r="D25">
            <v>113050</v>
          </cell>
        </row>
        <row r="26">
          <cell r="A26" t="str">
            <v>HEQ019</v>
          </cell>
          <cell r="B26" t="str">
            <v>ESTACIÓN TOTAL</v>
          </cell>
          <cell r="C26" t="str">
            <v>DÍA</v>
          </cell>
          <cell r="D26">
            <v>350000</v>
          </cell>
        </row>
        <row r="27">
          <cell r="A27" t="str">
            <v>HEQ020</v>
          </cell>
          <cell r="B27" t="str">
            <v>NIVEL DE PRECISIÓN</v>
          </cell>
          <cell r="C27" t="str">
            <v>DÍA</v>
          </cell>
          <cell r="D27">
            <v>35000</v>
          </cell>
        </row>
        <row r="28">
          <cell r="A28" t="str">
            <v>HEQ021</v>
          </cell>
          <cell r="B28">
            <v>0</v>
          </cell>
          <cell r="C28">
            <v>0</v>
          </cell>
          <cell r="D28">
            <v>0</v>
          </cell>
        </row>
        <row r="29">
          <cell r="A29" t="str">
            <v>HEQ022</v>
          </cell>
          <cell r="B29">
            <v>0</v>
          </cell>
          <cell r="C29">
            <v>0</v>
          </cell>
          <cell r="D29">
            <v>0</v>
          </cell>
        </row>
        <row r="30">
          <cell r="A30" t="str">
            <v>HEQ023</v>
          </cell>
          <cell r="B30">
            <v>0</v>
          </cell>
          <cell r="C30">
            <v>0</v>
          </cell>
          <cell r="D30">
            <v>0</v>
          </cell>
        </row>
        <row r="31">
          <cell r="A31" t="str">
            <v>HEQ024</v>
          </cell>
          <cell r="B31">
            <v>0</v>
          </cell>
          <cell r="C31">
            <v>0</v>
          </cell>
          <cell r="D31">
            <v>0</v>
          </cell>
        </row>
        <row r="32">
          <cell r="A32" t="str">
            <v>HEQ025</v>
          </cell>
          <cell r="B32">
            <v>0</v>
          </cell>
          <cell r="C32">
            <v>0</v>
          </cell>
          <cell r="D32">
            <v>0</v>
          </cell>
        </row>
        <row r="33">
          <cell r="A33" t="str">
            <v>HEQ026</v>
          </cell>
          <cell r="B33">
            <v>0</v>
          </cell>
          <cell r="C33">
            <v>0</v>
          </cell>
          <cell r="D33">
            <v>0</v>
          </cell>
        </row>
        <row r="34">
          <cell r="A34" t="str">
            <v>HEQ027</v>
          </cell>
          <cell r="B34">
            <v>0</v>
          </cell>
          <cell r="C34">
            <v>0</v>
          </cell>
          <cell r="D34">
            <v>0</v>
          </cell>
        </row>
        <row r="35">
          <cell r="A35" t="str">
            <v>HEQ028</v>
          </cell>
          <cell r="B35">
            <v>0</v>
          </cell>
          <cell r="C35">
            <v>0</v>
          </cell>
          <cell r="D35">
            <v>0</v>
          </cell>
        </row>
        <row r="36">
          <cell r="A36" t="str">
            <v>HEQ029</v>
          </cell>
          <cell r="B36">
            <v>0</v>
          </cell>
          <cell r="C36">
            <v>0</v>
          </cell>
          <cell r="D36">
            <v>0</v>
          </cell>
        </row>
        <row r="37">
          <cell r="A37" t="str">
            <v>HEQ030</v>
          </cell>
          <cell r="B37">
            <v>0</v>
          </cell>
          <cell r="C37">
            <v>0</v>
          </cell>
          <cell r="D37">
            <v>0</v>
          </cell>
        </row>
        <row r="38">
          <cell r="A38" t="str">
            <v>HEQ031</v>
          </cell>
          <cell r="B38">
            <v>0</v>
          </cell>
          <cell r="C38">
            <v>0</v>
          </cell>
          <cell r="D38">
            <v>0</v>
          </cell>
        </row>
        <row r="39">
          <cell r="A39" t="str">
            <v>HEQ032</v>
          </cell>
          <cell r="B39">
            <v>0</v>
          </cell>
          <cell r="C39">
            <v>0</v>
          </cell>
          <cell r="D39">
            <v>0</v>
          </cell>
        </row>
        <row r="40">
          <cell r="A40" t="str">
            <v>HEQ033</v>
          </cell>
          <cell r="B40">
            <v>0</v>
          </cell>
          <cell r="C40">
            <v>0</v>
          </cell>
          <cell r="D40">
            <v>0</v>
          </cell>
        </row>
        <row r="41">
          <cell r="A41" t="str">
            <v>HEQ034</v>
          </cell>
          <cell r="B41">
            <v>0</v>
          </cell>
          <cell r="C41">
            <v>0</v>
          </cell>
          <cell r="D41">
            <v>0</v>
          </cell>
        </row>
        <row r="42">
          <cell r="A42" t="str">
            <v>HEQ035</v>
          </cell>
          <cell r="B42">
            <v>0</v>
          </cell>
          <cell r="C42">
            <v>0</v>
          </cell>
          <cell r="D42">
            <v>0</v>
          </cell>
        </row>
        <row r="43">
          <cell r="A43" t="str">
            <v>HEQ036</v>
          </cell>
          <cell r="B43">
            <v>0</v>
          </cell>
          <cell r="C43">
            <v>0</v>
          </cell>
          <cell r="D43">
            <v>0</v>
          </cell>
        </row>
        <row r="44">
          <cell r="A44" t="str">
            <v>HEQ037</v>
          </cell>
          <cell r="B44">
            <v>0</v>
          </cell>
          <cell r="C44">
            <v>0</v>
          </cell>
          <cell r="D44">
            <v>0</v>
          </cell>
        </row>
        <row r="45">
          <cell r="A45" t="str">
            <v>HEQ038</v>
          </cell>
          <cell r="B45">
            <v>0</v>
          </cell>
          <cell r="C45">
            <v>0</v>
          </cell>
          <cell r="D45">
            <v>0</v>
          </cell>
        </row>
        <row r="46">
          <cell r="A46" t="str">
            <v>HEQ039</v>
          </cell>
          <cell r="B46">
            <v>0</v>
          </cell>
          <cell r="C46">
            <v>0</v>
          </cell>
          <cell r="D46">
            <v>0</v>
          </cell>
        </row>
        <row r="47">
          <cell r="A47" t="str">
            <v>HEQ040</v>
          </cell>
          <cell r="B47">
            <v>0</v>
          </cell>
          <cell r="C47">
            <v>0</v>
          </cell>
          <cell r="D47">
            <v>0</v>
          </cell>
        </row>
        <row r="48">
          <cell r="A48" t="str">
            <v>HEQ041</v>
          </cell>
          <cell r="B48">
            <v>0</v>
          </cell>
          <cell r="C48">
            <v>0</v>
          </cell>
          <cell r="D48">
            <v>0</v>
          </cell>
        </row>
        <row r="49">
          <cell r="A49" t="str">
            <v>HEQ042</v>
          </cell>
          <cell r="B49">
            <v>0</v>
          </cell>
          <cell r="C49">
            <v>0</v>
          </cell>
          <cell r="D49">
            <v>0</v>
          </cell>
        </row>
        <row r="50">
          <cell r="A50" t="str">
            <v>HEQ043</v>
          </cell>
          <cell r="B50">
            <v>0</v>
          </cell>
          <cell r="C50">
            <v>0</v>
          </cell>
          <cell r="D50">
            <v>0</v>
          </cell>
        </row>
        <row r="51">
          <cell r="A51" t="str">
            <v>HEQ044</v>
          </cell>
          <cell r="B51">
            <v>0</v>
          </cell>
          <cell r="C51">
            <v>0</v>
          </cell>
          <cell r="D51">
            <v>0</v>
          </cell>
        </row>
        <row r="52">
          <cell r="A52" t="str">
            <v>HEQ045</v>
          </cell>
          <cell r="B52">
            <v>0</v>
          </cell>
          <cell r="C52">
            <v>0</v>
          </cell>
          <cell r="D52">
            <v>0</v>
          </cell>
        </row>
        <row r="53">
          <cell r="A53" t="str">
            <v>HEQ046</v>
          </cell>
          <cell r="B53">
            <v>0</v>
          </cell>
          <cell r="C53">
            <v>0</v>
          </cell>
          <cell r="D53">
            <v>0</v>
          </cell>
        </row>
        <row r="54">
          <cell r="A54" t="str">
            <v>HEQ047</v>
          </cell>
          <cell r="B54">
            <v>0</v>
          </cell>
          <cell r="C54">
            <v>0</v>
          </cell>
          <cell r="D54">
            <v>0</v>
          </cell>
        </row>
        <row r="55">
          <cell r="A55" t="str">
            <v>HEQ048</v>
          </cell>
          <cell r="B55">
            <v>0</v>
          </cell>
          <cell r="C55">
            <v>0</v>
          </cell>
          <cell r="D55">
            <v>0</v>
          </cell>
        </row>
        <row r="56">
          <cell r="A56" t="str">
            <v>HEQ049</v>
          </cell>
          <cell r="B56">
            <v>0</v>
          </cell>
          <cell r="C56">
            <v>0</v>
          </cell>
          <cell r="D56">
            <v>0</v>
          </cell>
        </row>
        <row r="57">
          <cell r="A57" t="str">
            <v>HEQ050</v>
          </cell>
          <cell r="B57">
            <v>0</v>
          </cell>
          <cell r="C57">
            <v>0</v>
          </cell>
          <cell r="D57">
            <v>0</v>
          </cell>
        </row>
        <row r="58">
          <cell r="A58" t="str">
            <v>HEQ051</v>
          </cell>
          <cell r="B58">
            <v>0</v>
          </cell>
          <cell r="C58">
            <v>0</v>
          </cell>
          <cell r="D58">
            <v>0</v>
          </cell>
        </row>
        <row r="59">
          <cell r="A59" t="str">
            <v>HEQ052</v>
          </cell>
          <cell r="B59">
            <v>0</v>
          </cell>
          <cell r="C59">
            <v>0</v>
          </cell>
          <cell r="D59">
            <v>0</v>
          </cell>
        </row>
        <row r="60">
          <cell r="A60" t="str">
            <v>HEQ053</v>
          </cell>
          <cell r="B60">
            <v>0</v>
          </cell>
          <cell r="C60">
            <v>0</v>
          </cell>
          <cell r="D60">
            <v>0</v>
          </cell>
        </row>
        <row r="61">
          <cell r="A61" t="str">
            <v>HEQ054</v>
          </cell>
          <cell r="B61">
            <v>0</v>
          </cell>
          <cell r="C61">
            <v>0</v>
          </cell>
          <cell r="D61">
            <v>0</v>
          </cell>
        </row>
        <row r="62">
          <cell r="A62" t="str">
            <v>HEQ055</v>
          </cell>
          <cell r="B62">
            <v>0</v>
          </cell>
          <cell r="C62">
            <v>0</v>
          </cell>
          <cell r="D62">
            <v>0</v>
          </cell>
        </row>
        <row r="63">
          <cell r="A63" t="str">
            <v>HEQ056</v>
          </cell>
          <cell r="B63">
            <v>0</v>
          </cell>
          <cell r="C63">
            <v>0</v>
          </cell>
          <cell r="D63">
            <v>0</v>
          </cell>
        </row>
        <row r="64">
          <cell r="A64" t="str">
            <v>HEQ057</v>
          </cell>
          <cell r="B64">
            <v>0</v>
          </cell>
          <cell r="C64">
            <v>0</v>
          </cell>
          <cell r="D64">
            <v>0</v>
          </cell>
        </row>
        <row r="65">
          <cell r="A65" t="str">
            <v>HEQ058</v>
          </cell>
          <cell r="B65">
            <v>0</v>
          </cell>
          <cell r="C65">
            <v>0</v>
          </cell>
          <cell r="D65">
            <v>0</v>
          </cell>
        </row>
      </sheetData>
      <sheetData sheetId="31" refreshError="1">
        <row r="1">
          <cell r="A1" t="str">
            <v>DEPARTAMENTO DE ANTIOQUIA</v>
          </cell>
          <cell r="B1">
            <v>0</v>
          </cell>
          <cell r="C1">
            <v>0</v>
          </cell>
          <cell r="D1">
            <v>0</v>
          </cell>
        </row>
        <row r="2">
          <cell r="A2" t="str">
            <v>MUNICIPIO DE YARUMAL</v>
          </cell>
          <cell r="B2">
            <v>0</v>
          </cell>
          <cell r="C2">
            <v>0</v>
          </cell>
          <cell r="D2">
            <v>0</v>
          </cell>
        </row>
        <row r="3">
          <cell r="A3" t="str">
            <v xml:space="preserve">PROYECTO: MEJORAMIENTO DE VÍAS TERCIARIAS EN EL MUNICIPIO DE YARUMAL ANTIOQUIA </v>
          </cell>
          <cell r="B3">
            <v>0</v>
          </cell>
          <cell r="C3" t="str">
            <v>INSERTE ESCUDO ENTIDAD AQUÍ</v>
          </cell>
          <cell r="D3">
            <v>0</v>
          </cell>
        </row>
        <row r="4">
          <cell r="A4">
            <v>0</v>
          </cell>
          <cell r="C4">
            <v>0</v>
          </cell>
          <cell r="D4">
            <v>0</v>
          </cell>
        </row>
        <row r="5">
          <cell r="A5" t="str">
            <v>LISTADO DE INSUMOS - MATERIALES</v>
          </cell>
          <cell r="B5">
            <v>0</v>
          </cell>
          <cell r="C5">
            <v>0</v>
          </cell>
          <cell r="D5">
            <v>0</v>
          </cell>
        </row>
        <row r="7">
          <cell r="A7" t="str">
            <v>CÓDIGO</v>
          </cell>
          <cell r="B7" t="str">
            <v>DESCRIPCIÓN</v>
          </cell>
          <cell r="C7" t="str">
            <v>UNIDAD</v>
          </cell>
          <cell r="D7" t="str">
            <v>VALOR UNITARIO</v>
          </cell>
        </row>
        <row r="8">
          <cell r="A8">
            <v>0</v>
          </cell>
          <cell r="B8" t="str">
            <v>APU AUXILIARES</v>
          </cell>
          <cell r="C8">
            <v>0</v>
          </cell>
          <cell r="D8">
            <v>0</v>
          </cell>
        </row>
        <row r="9">
          <cell r="A9" t="str">
            <v>SA001</v>
          </cell>
          <cell r="B9" t="str">
            <v>CONCRETO 2000 PSI (140 MPA) EN OBRA</v>
          </cell>
          <cell r="C9" t="str">
            <v>M3</v>
          </cell>
          <cell r="D9">
            <v>478742</v>
          </cell>
        </row>
        <row r="10">
          <cell r="A10" t="str">
            <v>SA002</v>
          </cell>
          <cell r="B10" t="str">
            <v>CONCRETO 2500 PSI (175 MPA) EN OBRA</v>
          </cell>
          <cell r="C10" t="str">
            <v>M3</v>
          </cell>
          <cell r="D10">
            <v>504370</v>
          </cell>
        </row>
        <row r="11">
          <cell r="A11" t="str">
            <v>SA003</v>
          </cell>
          <cell r="B11" t="str">
            <v>CONCRETO 3000 PSI (210 MPA) EN OBRA</v>
          </cell>
          <cell r="C11" t="str">
            <v>M3</v>
          </cell>
          <cell r="D11">
            <v>539492</v>
          </cell>
        </row>
        <row r="12">
          <cell r="A12" t="str">
            <v>SA004</v>
          </cell>
          <cell r="B12" t="str">
            <v>CONCRETO 3500 PSI (245 MPA) EN OBRA</v>
          </cell>
          <cell r="C12" t="str">
            <v>M3</v>
          </cell>
          <cell r="D12">
            <v>536697</v>
          </cell>
        </row>
        <row r="13">
          <cell r="A13" t="str">
            <v>SA005</v>
          </cell>
          <cell r="B13" t="str">
            <v>CONCRETO 4000 PSI (280 MPA) EN OBRA</v>
          </cell>
          <cell r="C13" t="str">
            <v>M3</v>
          </cell>
          <cell r="D13">
            <v>591776</v>
          </cell>
        </row>
        <row r="14">
          <cell r="A14" t="str">
            <v>SA006</v>
          </cell>
          <cell r="B14" t="str">
            <v>MORTERO 1:2 EN OBRA (REVOQUE)</v>
          </cell>
          <cell r="C14" t="str">
            <v>M3</v>
          </cell>
          <cell r="D14">
            <v>515610</v>
          </cell>
        </row>
        <row r="15">
          <cell r="A15" t="str">
            <v>SA007</v>
          </cell>
          <cell r="B15" t="str">
            <v>MORTERO 1:2 EN OBRA (GROUT)</v>
          </cell>
          <cell r="C15" t="str">
            <v>M3</v>
          </cell>
          <cell r="D15">
            <v>534717</v>
          </cell>
        </row>
        <row r="16">
          <cell r="A16" t="str">
            <v>SA008</v>
          </cell>
          <cell r="B16" t="str">
            <v>MORTERO 1:3 EN OBRA (REVOQUE)</v>
          </cell>
          <cell r="C16" t="str">
            <v>M3</v>
          </cell>
          <cell r="D16">
            <v>501663</v>
          </cell>
        </row>
        <row r="17">
          <cell r="A17" t="str">
            <v>SA009</v>
          </cell>
          <cell r="B17" t="str">
            <v>MORTERO 1:3 EN OBRA (GROUT)</v>
          </cell>
          <cell r="C17" t="str">
            <v>M3</v>
          </cell>
          <cell r="D17">
            <v>523134</v>
          </cell>
        </row>
        <row r="18">
          <cell r="A18" t="str">
            <v>SA010</v>
          </cell>
          <cell r="B18" t="str">
            <v>MORTERO 1:3 EN OBRA (PEGA)</v>
          </cell>
          <cell r="C18" t="str">
            <v>M3</v>
          </cell>
          <cell r="D18">
            <v>495815</v>
          </cell>
        </row>
        <row r="19">
          <cell r="A19" t="str">
            <v>SA011</v>
          </cell>
          <cell r="B19" t="str">
            <v>MORTERO 1:4 EN OBRA (REVOQUE)</v>
          </cell>
          <cell r="C19" t="str">
            <v>M3</v>
          </cell>
          <cell r="D19">
            <v>459603</v>
          </cell>
        </row>
        <row r="20">
          <cell r="A20" t="str">
            <v>SA012</v>
          </cell>
          <cell r="B20" t="str">
            <v>MORTERO 1:4 EN OBRA (GROUT)</v>
          </cell>
          <cell r="C20" t="str">
            <v>M3</v>
          </cell>
          <cell r="D20">
            <v>482453</v>
          </cell>
        </row>
        <row r="21">
          <cell r="A21" t="str">
            <v>SA013</v>
          </cell>
          <cell r="B21" t="str">
            <v>MORTERO 1:4 EN OBRA (PEGA)</v>
          </cell>
          <cell r="C21" t="str">
            <v>M3</v>
          </cell>
          <cell r="D21">
            <v>453379</v>
          </cell>
        </row>
        <row r="22">
          <cell r="A22" t="str">
            <v>SA014</v>
          </cell>
          <cell r="B22" t="str">
            <v>MORTERO 1:5 EN OBRA (REVOQUE)</v>
          </cell>
          <cell r="C22" t="str">
            <v>M3</v>
          </cell>
          <cell r="D22">
            <v>425063</v>
          </cell>
        </row>
        <row r="23">
          <cell r="A23" t="str">
            <v>SA015</v>
          </cell>
          <cell r="B23" t="str">
            <v>MORTERO 1:5 EN OBRA (PEGA)</v>
          </cell>
          <cell r="C23" t="str">
            <v>M3</v>
          </cell>
          <cell r="D23">
            <v>418731</v>
          </cell>
        </row>
        <row r="24">
          <cell r="A24" t="str">
            <v>SA016</v>
          </cell>
          <cell r="B24" t="str">
            <v>MORTERO 1:6 EN OBRA (PEGA)</v>
          </cell>
          <cell r="C24" t="str">
            <v>M3</v>
          </cell>
          <cell r="D24">
            <v>396572</v>
          </cell>
        </row>
        <row r="25">
          <cell r="A25" t="str">
            <v>SA017</v>
          </cell>
          <cell r="B25" t="str">
            <v>FORMALETA PARA MUROS, ALETAS, DISIPADORES Y ESTRIBOS (6 USOS)</v>
          </cell>
          <cell r="C25" t="str">
            <v>M2</v>
          </cell>
          <cell r="D25" t="str">
            <v/>
          </cell>
        </row>
        <row r="26">
          <cell r="A26" t="str">
            <v>SA018</v>
          </cell>
          <cell r="B26" t="str">
            <v xml:space="preserve">CONCRETO 4000 PSI (280 MPA) EN OBRA CON ACELERANTE AL 3% </v>
          </cell>
          <cell r="C26" t="str">
            <v>M3</v>
          </cell>
          <cell r="D26">
            <v>759226</v>
          </cell>
        </row>
        <row r="27">
          <cell r="A27" t="str">
            <v>SA019</v>
          </cell>
          <cell r="B27" t="str">
            <v>FORMALETA (6 USOS)</v>
          </cell>
          <cell r="C27" t="str">
            <v>M2</v>
          </cell>
          <cell r="D27">
            <v>55163</v>
          </cell>
        </row>
        <row r="28">
          <cell r="A28">
            <v>0</v>
          </cell>
          <cell r="B28" t="str">
            <v>MATERIALES</v>
          </cell>
          <cell r="C28">
            <v>0</v>
          </cell>
          <cell r="D28">
            <v>0</v>
          </cell>
        </row>
        <row r="29">
          <cell r="A29" t="str">
            <v>MA001</v>
          </cell>
          <cell r="B29" t="str">
            <v>CEMENTO GRIS (50 KG) PORTLAND TIPO I</v>
          </cell>
          <cell r="C29" t="str">
            <v>SC</v>
          </cell>
          <cell r="D29">
            <v>27500</v>
          </cell>
        </row>
        <row r="30">
          <cell r="A30" t="str">
            <v>MA002</v>
          </cell>
          <cell r="B30" t="str">
            <v xml:space="preserve">ARENA DE PEGA </v>
          </cell>
          <cell r="C30" t="str">
            <v>M3</v>
          </cell>
          <cell r="D30">
            <v>46130</v>
          </cell>
        </row>
        <row r="31">
          <cell r="A31" t="str">
            <v>MA003</v>
          </cell>
          <cell r="B31" t="str">
            <v xml:space="preserve">ARENA DE REVOQUE </v>
          </cell>
          <cell r="C31" t="str">
            <v>M3</v>
          </cell>
          <cell r="D31">
            <v>51240</v>
          </cell>
        </row>
        <row r="32">
          <cell r="A32" t="str">
            <v>MA004</v>
          </cell>
          <cell r="B32" t="str">
            <v>ARENA FINA PARA CONCRETOS</v>
          </cell>
          <cell r="C32" t="str">
            <v>M3</v>
          </cell>
          <cell r="D32">
            <v>70000</v>
          </cell>
        </row>
        <row r="33">
          <cell r="A33" t="str">
            <v>MA005</v>
          </cell>
          <cell r="B33" t="str">
            <v>TRITURADO 3/4"</v>
          </cell>
          <cell r="C33" t="str">
            <v>M3</v>
          </cell>
          <cell r="D33">
            <v>68000</v>
          </cell>
        </row>
        <row r="34">
          <cell r="A34" t="str">
            <v>MA006</v>
          </cell>
          <cell r="B34" t="str">
            <v>AGUA</v>
          </cell>
          <cell r="C34" t="str">
            <v>LT</v>
          </cell>
          <cell r="D34">
            <v>50</v>
          </cell>
        </row>
        <row r="35">
          <cell r="A35" t="str">
            <v>MA007</v>
          </cell>
          <cell r="B35" t="str">
            <v>SUBBASE GRANULAR</v>
          </cell>
          <cell r="C35" t="str">
            <v>M3</v>
          </cell>
          <cell r="D35">
            <v>54400</v>
          </cell>
        </row>
        <row r="36">
          <cell r="A36" t="str">
            <v>MA008</v>
          </cell>
          <cell r="B36" t="str">
            <v>BASE GRANULAR</v>
          </cell>
          <cell r="C36" t="str">
            <v>M3</v>
          </cell>
          <cell r="D36">
            <v>72000</v>
          </cell>
        </row>
        <row r="37">
          <cell r="A37" t="str">
            <v>MA009</v>
          </cell>
          <cell r="B37" t="str">
            <v>ACERO REFUERZO G-60 FIGURADO</v>
          </cell>
          <cell r="C37" t="str">
            <v>KG</v>
          </cell>
          <cell r="D37">
            <v>5500</v>
          </cell>
        </row>
        <row r="38">
          <cell r="A38" t="str">
            <v>MA010</v>
          </cell>
          <cell r="B38" t="str">
            <v>ALAMBRE RECOCIDO C 18</v>
          </cell>
          <cell r="C38" t="str">
            <v>KG</v>
          </cell>
          <cell r="D38">
            <v>4019</v>
          </cell>
        </row>
        <row r="39">
          <cell r="A39" t="str">
            <v>MA011</v>
          </cell>
          <cell r="B39" t="str">
            <v>LARGUERO MADERA COMÚN 4CMX8CMX2.80</v>
          </cell>
          <cell r="C39" t="str">
            <v>UN</v>
          </cell>
          <cell r="D39">
            <v>6400</v>
          </cell>
        </row>
        <row r="40">
          <cell r="A40" t="str">
            <v>MA012</v>
          </cell>
          <cell r="B40" t="str">
            <v>TABLERO AGLOMERADO MDP (SUPER T) 1.83 X 2.44</v>
          </cell>
          <cell r="C40" t="str">
            <v>UN</v>
          </cell>
          <cell r="D40">
            <v>151900</v>
          </cell>
        </row>
        <row r="41">
          <cell r="A41" t="str">
            <v>MA013</v>
          </cell>
          <cell r="B41" t="str">
            <v>CLAVOS COMUNES 1½ A 3½"</v>
          </cell>
          <cell r="C41" t="str">
            <v>LB</v>
          </cell>
          <cell r="D41">
            <v>2500</v>
          </cell>
        </row>
        <row r="42">
          <cell r="A42" t="str">
            <v>MA014</v>
          </cell>
          <cell r="B42" t="str">
            <v>ESFERA REFLECTIVA</v>
          </cell>
          <cell r="C42" t="str">
            <v>KG</v>
          </cell>
          <cell r="D42">
            <v>6200</v>
          </cell>
        </row>
        <row r="43">
          <cell r="A43" t="str">
            <v>MA015</v>
          </cell>
          <cell r="B43" t="str">
            <v>PINTURA ACRILICA EN FRIO</v>
          </cell>
          <cell r="C43" t="str">
            <v>GAL</v>
          </cell>
          <cell r="D43">
            <v>92900</v>
          </cell>
        </row>
        <row r="44">
          <cell r="A44" t="str">
            <v>MA016</v>
          </cell>
          <cell r="B44" t="str">
            <v>MEZCLA ASFÁLTICA MDC-25 (RODADURA  1" AL 5.6% - INVÍAS)</v>
          </cell>
          <cell r="C44" t="str">
            <v>TON</v>
          </cell>
          <cell r="D44">
            <v>319277</v>
          </cell>
        </row>
        <row r="45">
          <cell r="A45" t="str">
            <v>MA017</v>
          </cell>
          <cell r="B45" t="str">
            <v>PARAL EN ÁNGULO 2"X2"X1/4" Y BRAZO EN ÁNGULO 2"X2"X1/8</v>
          </cell>
          <cell r="C45" t="str">
            <v>UN</v>
          </cell>
          <cell r="D45">
            <v>96000</v>
          </cell>
        </row>
        <row r="46">
          <cell r="A46" t="str">
            <v>MA018</v>
          </cell>
          <cell r="B46" t="str">
            <v>TABLERO LAMINA GALVANIZADA CALIBRE 16- MATERIAL REFLECTIVO TIPO IX -ETIQUETA DE IDENTIFICACION</v>
          </cell>
          <cell r="C46" t="str">
            <v>UN</v>
          </cell>
          <cell r="D46">
            <v>128000</v>
          </cell>
        </row>
        <row r="47">
          <cell r="A47" t="str">
            <v>MA019</v>
          </cell>
          <cell r="B47" t="str">
            <v>acelerante sikaset-L o equivalente 25 kg (dosificación al 3%)</v>
          </cell>
          <cell r="C47" t="str">
            <v>kg</v>
          </cell>
          <cell r="D47">
            <v>13396</v>
          </cell>
        </row>
        <row r="48">
          <cell r="A48" t="str">
            <v>MA020</v>
          </cell>
          <cell r="B48" t="str">
            <v>PIEDRA DE 2" A 4" PARA CONCRETO CICLOPEO</v>
          </cell>
          <cell r="C48" t="str">
            <v>M3</v>
          </cell>
          <cell r="D48">
            <v>35000</v>
          </cell>
        </row>
        <row r="49">
          <cell r="A49" t="str">
            <v>MA021</v>
          </cell>
          <cell r="B49" t="str">
            <v>AFIRMADO DE LA ZONA</v>
          </cell>
          <cell r="C49" t="str">
            <v>M3</v>
          </cell>
          <cell r="D49">
            <v>40000</v>
          </cell>
        </row>
        <row r="50">
          <cell r="A50" t="str">
            <v>MA022</v>
          </cell>
          <cell r="B50">
            <v>0</v>
          </cell>
          <cell r="C50">
            <v>0</v>
          </cell>
          <cell r="D50">
            <v>0</v>
          </cell>
        </row>
        <row r="51">
          <cell r="A51" t="str">
            <v>MA023</v>
          </cell>
          <cell r="B51">
            <v>0</v>
          </cell>
          <cell r="C51">
            <v>0</v>
          </cell>
          <cell r="D51">
            <v>0</v>
          </cell>
        </row>
        <row r="52">
          <cell r="A52" t="str">
            <v>MA024</v>
          </cell>
          <cell r="B52">
            <v>0</v>
          </cell>
          <cell r="C52">
            <v>0</v>
          </cell>
          <cell r="D52">
            <v>0</v>
          </cell>
        </row>
        <row r="53">
          <cell r="A53" t="str">
            <v>MA025</v>
          </cell>
          <cell r="B53">
            <v>0</v>
          </cell>
          <cell r="C53">
            <v>0</v>
          </cell>
          <cell r="D53">
            <v>0</v>
          </cell>
        </row>
        <row r="54">
          <cell r="A54" t="str">
            <v>MA026</v>
          </cell>
          <cell r="B54">
            <v>0</v>
          </cell>
          <cell r="C54">
            <v>0</v>
          </cell>
          <cell r="D54">
            <v>0</v>
          </cell>
        </row>
        <row r="55">
          <cell r="A55" t="str">
            <v>MA027</v>
          </cell>
          <cell r="B55">
            <v>0</v>
          </cell>
          <cell r="C55">
            <v>0</v>
          </cell>
          <cell r="D55">
            <v>0</v>
          </cell>
        </row>
        <row r="56">
          <cell r="A56" t="str">
            <v>MA028</v>
          </cell>
          <cell r="B56">
            <v>0</v>
          </cell>
          <cell r="C56">
            <v>0</v>
          </cell>
          <cell r="D56">
            <v>0</v>
          </cell>
        </row>
        <row r="57">
          <cell r="A57" t="str">
            <v>MA029</v>
          </cell>
          <cell r="B57">
            <v>0</v>
          </cell>
          <cell r="C57">
            <v>0</v>
          </cell>
          <cell r="D57">
            <v>0</v>
          </cell>
        </row>
        <row r="58">
          <cell r="A58" t="str">
            <v>MA030</v>
          </cell>
          <cell r="B58">
            <v>0</v>
          </cell>
          <cell r="C58">
            <v>0</v>
          </cell>
          <cell r="D58">
            <v>0</v>
          </cell>
        </row>
        <row r="59">
          <cell r="A59" t="str">
            <v>MA031</v>
          </cell>
          <cell r="B59">
            <v>0</v>
          </cell>
          <cell r="C59">
            <v>0</v>
          </cell>
          <cell r="D59">
            <v>0</v>
          </cell>
        </row>
        <row r="60">
          <cell r="A60" t="str">
            <v>MA032</v>
          </cell>
          <cell r="B60">
            <v>0</v>
          </cell>
          <cell r="C60">
            <v>0</v>
          </cell>
          <cell r="D60">
            <v>0</v>
          </cell>
        </row>
        <row r="61">
          <cell r="A61" t="str">
            <v>MA033</v>
          </cell>
          <cell r="B61">
            <v>0</v>
          </cell>
          <cell r="C61">
            <v>0</v>
          </cell>
          <cell r="D61">
            <v>0</v>
          </cell>
        </row>
        <row r="62">
          <cell r="A62" t="str">
            <v>MA034</v>
          </cell>
          <cell r="B62">
            <v>0</v>
          </cell>
          <cell r="C62">
            <v>0</v>
          </cell>
          <cell r="D62">
            <v>0</v>
          </cell>
        </row>
        <row r="63">
          <cell r="A63" t="str">
            <v>MA035</v>
          </cell>
          <cell r="B63">
            <v>0</v>
          </cell>
          <cell r="C63">
            <v>0</v>
          </cell>
          <cell r="D63">
            <v>0</v>
          </cell>
        </row>
        <row r="64">
          <cell r="A64" t="str">
            <v>MA036</v>
          </cell>
          <cell r="B64">
            <v>0</v>
          </cell>
          <cell r="C64">
            <v>0</v>
          </cell>
          <cell r="D64">
            <v>0</v>
          </cell>
        </row>
        <row r="65">
          <cell r="A65" t="str">
            <v>MA037</v>
          </cell>
          <cell r="B65">
            <v>0</v>
          </cell>
          <cell r="C65">
            <v>0</v>
          </cell>
          <cell r="D65">
            <v>0</v>
          </cell>
        </row>
        <row r="66">
          <cell r="A66" t="str">
            <v>MA038</v>
          </cell>
          <cell r="B66">
            <v>0</v>
          </cell>
          <cell r="C66">
            <v>0</v>
          </cell>
          <cell r="D66">
            <v>0</v>
          </cell>
        </row>
        <row r="67">
          <cell r="A67" t="str">
            <v>MA039</v>
          </cell>
          <cell r="B67">
            <v>0</v>
          </cell>
          <cell r="C67">
            <v>0</v>
          </cell>
          <cell r="D67">
            <v>0</v>
          </cell>
        </row>
        <row r="68">
          <cell r="A68" t="str">
            <v>MA040</v>
          </cell>
          <cell r="B68">
            <v>0</v>
          </cell>
          <cell r="C68">
            <v>0</v>
          </cell>
          <cell r="D68">
            <v>0</v>
          </cell>
        </row>
        <row r="69">
          <cell r="A69" t="str">
            <v>MA041</v>
          </cell>
          <cell r="B69">
            <v>0</v>
          </cell>
          <cell r="C69">
            <v>0</v>
          </cell>
          <cell r="D69">
            <v>0</v>
          </cell>
        </row>
        <row r="70">
          <cell r="A70" t="str">
            <v>MA042</v>
          </cell>
          <cell r="B70">
            <v>0</v>
          </cell>
          <cell r="C70">
            <v>0</v>
          </cell>
          <cell r="D70">
            <v>0</v>
          </cell>
        </row>
        <row r="71">
          <cell r="A71" t="str">
            <v>MA043</v>
          </cell>
          <cell r="B71">
            <v>0</v>
          </cell>
          <cell r="C71">
            <v>0</v>
          </cell>
          <cell r="D71">
            <v>0</v>
          </cell>
        </row>
        <row r="72">
          <cell r="A72" t="str">
            <v>MA044</v>
          </cell>
          <cell r="B72">
            <v>0</v>
          </cell>
          <cell r="C72">
            <v>0</v>
          </cell>
          <cell r="D72">
            <v>0</v>
          </cell>
        </row>
        <row r="73">
          <cell r="A73" t="str">
            <v>MA045</v>
          </cell>
          <cell r="B73">
            <v>0</v>
          </cell>
          <cell r="C73">
            <v>0</v>
          </cell>
          <cell r="D73">
            <v>0</v>
          </cell>
        </row>
        <row r="74">
          <cell r="A74" t="str">
            <v>MA046</v>
          </cell>
          <cell r="B74">
            <v>0</v>
          </cell>
          <cell r="C74">
            <v>0</v>
          </cell>
          <cell r="D74">
            <v>0</v>
          </cell>
        </row>
        <row r="75">
          <cell r="A75" t="str">
            <v>MA047</v>
          </cell>
          <cell r="B75">
            <v>0</v>
          </cell>
          <cell r="C75">
            <v>0</v>
          </cell>
          <cell r="D75">
            <v>0</v>
          </cell>
        </row>
        <row r="76">
          <cell r="A76" t="str">
            <v>MA048</v>
          </cell>
          <cell r="B76">
            <v>0</v>
          </cell>
          <cell r="C76">
            <v>0</v>
          </cell>
          <cell r="D76">
            <v>0</v>
          </cell>
        </row>
        <row r="77">
          <cell r="A77" t="str">
            <v>MA049</v>
          </cell>
          <cell r="B77">
            <v>0</v>
          </cell>
          <cell r="C77">
            <v>0</v>
          </cell>
          <cell r="D77">
            <v>0</v>
          </cell>
        </row>
        <row r="78">
          <cell r="A78" t="str">
            <v>MA050</v>
          </cell>
          <cell r="B78">
            <v>0</v>
          </cell>
          <cell r="C78">
            <v>0</v>
          </cell>
          <cell r="D78">
            <v>0</v>
          </cell>
        </row>
        <row r="79">
          <cell r="A79" t="str">
            <v>MA051</v>
          </cell>
          <cell r="B79">
            <v>0</v>
          </cell>
          <cell r="C79">
            <v>0</v>
          </cell>
          <cell r="D79">
            <v>0</v>
          </cell>
        </row>
        <row r="80">
          <cell r="A80" t="str">
            <v>MA052</v>
          </cell>
          <cell r="B80">
            <v>0</v>
          </cell>
          <cell r="C80">
            <v>0</v>
          </cell>
          <cell r="D80">
            <v>0</v>
          </cell>
        </row>
        <row r="81">
          <cell r="A81" t="str">
            <v>MA053</v>
          </cell>
          <cell r="B81">
            <v>0</v>
          </cell>
          <cell r="C81">
            <v>0</v>
          </cell>
          <cell r="D81">
            <v>0</v>
          </cell>
        </row>
        <row r="82">
          <cell r="A82" t="str">
            <v>MA054</v>
          </cell>
          <cell r="B82">
            <v>0</v>
          </cell>
          <cell r="C82">
            <v>0</v>
          </cell>
          <cell r="D82">
            <v>0</v>
          </cell>
        </row>
        <row r="83">
          <cell r="A83" t="str">
            <v>MA055</v>
          </cell>
          <cell r="B83">
            <v>0</v>
          </cell>
          <cell r="C83">
            <v>0</v>
          </cell>
          <cell r="D83">
            <v>0</v>
          </cell>
        </row>
        <row r="84">
          <cell r="A84" t="str">
            <v>MA056</v>
          </cell>
          <cell r="B84">
            <v>0</v>
          </cell>
          <cell r="C84">
            <v>0</v>
          </cell>
          <cell r="D84">
            <v>0</v>
          </cell>
        </row>
        <row r="85">
          <cell r="A85" t="str">
            <v>MA057</v>
          </cell>
          <cell r="B85">
            <v>0</v>
          </cell>
          <cell r="C85">
            <v>0</v>
          </cell>
          <cell r="D85">
            <v>0</v>
          </cell>
        </row>
        <row r="86">
          <cell r="A86" t="str">
            <v>MA058</v>
          </cell>
          <cell r="B86">
            <v>0</v>
          </cell>
          <cell r="C86">
            <v>0</v>
          </cell>
          <cell r="D86">
            <v>0</v>
          </cell>
        </row>
        <row r="87">
          <cell r="A87" t="str">
            <v>MA059</v>
          </cell>
          <cell r="B87">
            <v>0</v>
          </cell>
          <cell r="C87">
            <v>0</v>
          </cell>
          <cell r="D87">
            <v>0</v>
          </cell>
        </row>
        <row r="88">
          <cell r="A88" t="str">
            <v>MA060</v>
          </cell>
          <cell r="B88">
            <v>0</v>
          </cell>
          <cell r="C88">
            <v>0</v>
          </cell>
          <cell r="D88">
            <v>0</v>
          </cell>
        </row>
        <row r="89">
          <cell r="A89" t="str">
            <v>MA061</v>
          </cell>
          <cell r="B89">
            <v>0</v>
          </cell>
          <cell r="C89">
            <v>0</v>
          </cell>
          <cell r="D89">
            <v>0</v>
          </cell>
        </row>
        <row r="90">
          <cell r="A90" t="str">
            <v>MA062</v>
          </cell>
          <cell r="B90">
            <v>0</v>
          </cell>
          <cell r="C90">
            <v>0</v>
          </cell>
          <cell r="D90">
            <v>0</v>
          </cell>
        </row>
        <row r="91">
          <cell r="A91" t="str">
            <v>MA063</v>
          </cell>
          <cell r="B91">
            <v>0</v>
          </cell>
          <cell r="C91">
            <v>0</v>
          </cell>
          <cell r="D91">
            <v>0</v>
          </cell>
        </row>
        <row r="92">
          <cell r="A92" t="str">
            <v>MA064</v>
          </cell>
          <cell r="B92">
            <v>0</v>
          </cell>
          <cell r="C92">
            <v>0</v>
          </cell>
          <cell r="D92">
            <v>0</v>
          </cell>
        </row>
        <row r="93">
          <cell r="A93" t="str">
            <v>MA065</v>
          </cell>
          <cell r="B93">
            <v>0</v>
          </cell>
          <cell r="C93">
            <v>0</v>
          </cell>
          <cell r="D93">
            <v>0</v>
          </cell>
        </row>
        <row r="94">
          <cell r="A94" t="str">
            <v>MA066</v>
          </cell>
          <cell r="B94">
            <v>0</v>
          </cell>
          <cell r="C94">
            <v>0</v>
          </cell>
          <cell r="D94">
            <v>0</v>
          </cell>
        </row>
        <row r="95">
          <cell r="A95" t="str">
            <v>MA067</v>
          </cell>
          <cell r="B95">
            <v>0</v>
          </cell>
          <cell r="C95">
            <v>0</v>
          </cell>
          <cell r="D95">
            <v>0</v>
          </cell>
        </row>
        <row r="96">
          <cell r="A96" t="str">
            <v>MA068</v>
          </cell>
          <cell r="B96">
            <v>0</v>
          </cell>
          <cell r="C96">
            <v>0</v>
          </cell>
          <cell r="D96">
            <v>0</v>
          </cell>
        </row>
        <row r="97">
          <cell r="A97" t="str">
            <v>MA069</v>
          </cell>
          <cell r="B97">
            <v>0</v>
          </cell>
          <cell r="C97">
            <v>0</v>
          </cell>
          <cell r="D97">
            <v>0</v>
          </cell>
        </row>
        <row r="98">
          <cell r="A98" t="str">
            <v>MA070</v>
          </cell>
          <cell r="B98">
            <v>0</v>
          </cell>
          <cell r="C98">
            <v>0</v>
          </cell>
          <cell r="D98">
            <v>0</v>
          </cell>
        </row>
        <row r="99">
          <cell r="A99" t="str">
            <v>MA071</v>
          </cell>
          <cell r="B99">
            <v>0</v>
          </cell>
          <cell r="C99">
            <v>0</v>
          </cell>
          <cell r="D99">
            <v>0</v>
          </cell>
        </row>
        <row r="100">
          <cell r="A100" t="str">
            <v>MA072</v>
          </cell>
          <cell r="B100">
            <v>0</v>
          </cell>
          <cell r="C100">
            <v>0</v>
          </cell>
          <cell r="D100">
            <v>0</v>
          </cell>
        </row>
        <row r="101">
          <cell r="A101" t="str">
            <v>MA073</v>
          </cell>
          <cell r="B101">
            <v>0</v>
          </cell>
          <cell r="C101">
            <v>0</v>
          </cell>
          <cell r="D101">
            <v>0</v>
          </cell>
        </row>
        <row r="102">
          <cell r="A102" t="str">
            <v>MA074</v>
          </cell>
          <cell r="B102">
            <v>0</v>
          </cell>
          <cell r="C102">
            <v>0</v>
          </cell>
          <cell r="D102">
            <v>0</v>
          </cell>
        </row>
        <row r="103">
          <cell r="A103" t="str">
            <v>MA075</v>
          </cell>
          <cell r="B103">
            <v>0</v>
          </cell>
          <cell r="C103">
            <v>0</v>
          </cell>
          <cell r="D103">
            <v>0</v>
          </cell>
        </row>
        <row r="104">
          <cell r="A104" t="str">
            <v>MA076</v>
          </cell>
          <cell r="B104">
            <v>0</v>
          </cell>
          <cell r="C104">
            <v>0</v>
          </cell>
          <cell r="D104">
            <v>0</v>
          </cell>
        </row>
        <row r="105">
          <cell r="A105" t="str">
            <v>MA077</v>
          </cell>
          <cell r="B105">
            <v>0</v>
          </cell>
          <cell r="C105">
            <v>0</v>
          </cell>
          <cell r="D105">
            <v>0</v>
          </cell>
        </row>
        <row r="106">
          <cell r="A106" t="str">
            <v>MA078</v>
          </cell>
          <cell r="B106">
            <v>0</v>
          </cell>
          <cell r="C106">
            <v>0</v>
          </cell>
          <cell r="D106">
            <v>0</v>
          </cell>
        </row>
        <row r="107">
          <cell r="A107" t="str">
            <v>MA079</v>
          </cell>
          <cell r="B107">
            <v>0</v>
          </cell>
          <cell r="C107">
            <v>0</v>
          </cell>
          <cell r="D107">
            <v>0</v>
          </cell>
        </row>
        <row r="108">
          <cell r="A108" t="str">
            <v>MA080</v>
          </cell>
          <cell r="B108">
            <v>0</v>
          </cell>
          <cell r="C108">
            <v>0</v>
          </cell>
          <cell r="D108">
            <v>0</v>
          </cell>
        </row>
        <row r="109">
          <cell r="A109" t="str">
            <v>MA081</v>
          </cell>
          <cell r="B109">
            <v>0</v>
          </cell>
          <cell r="C109">
            <v>0</v>
          </cell>
          <cell r="D109">
            <v>0</v>
          </cell>
        </row>
        <row r="110">
          <cell r="A110" t="str">
            <v>MA082</v>
          </cell>
          <cell r="B110">
            <v>0</v>
          </cell>
          <cell r="C110">
            <v>0</v>
          </cell>
          <cell r="D110">
            <v>0</v>
          </cell>
        </row>
        <row r="111">
          <cell r="A111" t="str">
            <v>MA083</v>
          </cell>
          <cell r="B111">
            <v>0</v>
          </cell>
          <cell r="C111">
            <v>0</v>
          </cell>
          <cell r="D111">
            <v>0</v>
          </cell>
        </row>
        <row r="112">
          <cell r="A112" t="str">
            <v>MA084</v>
          </cell>
          <cell r="B112">
            <v>0</v>
          </cell>
          <cell r="C112">
            <v>0</v>
          </cell>
          <cell r="D112">
            <v>0</v>
          </cell>
        </row>
        <row r="113">
          <cell r="A113" t="str">
            <v>MA085</v>
          </cell>
          <cell r="B113">
            <v>0</v>
          </cell>
          <cell r="C113">
            <v>0</v>
          </cell>
          <cell r="D113">
            <v>0</v>
          </cell>
        </row>
        <row r="114">
          <cell r="A114" t="str">
            <v>MA086</v>
          </cell>
          <cell r="B114">
            <v>0</v>
          </cell>
          <cell r="C114">
            <v>0</v>
          </cell>
          <cell r="D114">
            <v>0</v>
          </cell>
        </row>
        <row r="115">
          <cell r="A115" t="str">
            <v>MA087</v>
          </cell>
          <cell r="B115">
            <v>0</v>
          </cell>
          <cell r="C115">
            <v>0</v>
          </cell>
          <cell r="D115">
            <v>0</v>
          </cell>
        </row>
        <row r="116">
          <cell r="A116" t="str">
            <v>MA088</v>
          </cell>
          <cell r="B116">
            <v>0</v>
          </cell>
          <cell r="C116">
            <v>0</v>
          </cell>
          <cell r="D116">
            <v>0</v>
          </cell>
        </row>
        <row r="117">
          <cell r="A117" t="str">
            <v>MA089</v>
          </cell>
          <cell r="B117">
            <v>0</v>
          </cell>
          <cell r="C117">
            <v>0</v>
          </cell>
          <cell r="D117">
            <v>0</v>
          </cell>
        </row>
        <row r="118">
          <cell r="A118" t="str">
            <v>MA090</v>
          </cell>
          <cell r="B118">
            <v>0</v>
          </cell>
          <cell r="C118">
            <v>0</v>
          </cell>
          <cell r="D118">
            <v>0</v>
          </cell>
        </row>
        <row r="119">
          <cell r="A119" t="str">
            <v>MA091</v>
          </cell>
          <cell r="B119">
            <v>0</v>
          </cell>
          <cell r="C119">
            <v>0</v>
          </cell>
          <cell r="D119">
            <v>0</v>
          </cell>
        </row>
        <row r="120">
          <cell r="A120" t="str">
            <v>MA092</v>
          </cell>
          <cell r="B120">
            <v>0</v>
          </cell>
          <cell r="C120">
            <v>0</v>
          </cell>
          <cell r="D120">
            <v>0</v>
          </cell>
        </row>
        <row r="121">
          <cell r="A121" t="str">
            <v>MA093</v>
          </cell>
          <cell r="B121">
            <v>0</v>
          </cell>
          <cell r="C121">
            <v>0</v>
          </cell>
          <cell r="D121">
            <v>0</v>
          </cell>
        </row>
        <row r="122">
          <cell r="A122" t="str">
            <v>MA094</v>
          </cell>
          <cell r="B122">
            <v>0</v>
          </cell>
          <cell r="C122">
            <v>0</v>
          </cell>
          <cell r="D122">
            <v>0</v>
          </cell>
        </row>
        <row r="123">
          <cell r="A123" t="str">
            <v>MA095</v>
          </cell>
          <cell r="B123">
            <v>0</v>
          </cell>
          <cell r="C123">
            <v>0</v>
          </cell>
          <cell r="D123">
            <v>0</v>
          </cell>
        </row>
        <row r="124">
          <cell r="A124" t="str">
            <v>MA096</v>
          </cell>
          <cell r="B124">
            <v>0</v>
          </cell>
          <cell r="C124">
            <v>0</v>
          </cell>
          <cell r="D124">
            <v>0</v>
          </cell>
        </row>
        <row r="125">
          <cell r="A125" t="str">
            <v>MA097</v>
          </cell>
          <cell r="B125">
            <v>0</v>
          </cell>
          <cell r="C125">
            <v>0</v>
          </cell>
          <cell r="D125">
            <v>0</v>
          </cell>
        </row>
        <row r="126">
          <cell r="A126" t="str">
            <v>MA098</v>
          </cell>
          <cell r="B126">
            <v>0</v>
          </cell>
          <cell r="C126">
            <v>0</v>
          </cell>
          <cell r="D126">
            <v>0</v>
          </cell>
        </row>
        <row r="127">
          <cell r="A127" t="str">
            <v>MA099</v>
          </cell>
          <cell r="B127">
            <v>0</v>
          </cell>
          <cell r="C127">
            <v>0</v>
          </cell>
          <cell r="D127">
            <v>0</v>
          </cell>
        </row>
        <row r="128">
          <cell r="A128" t="str">
            <v>MA100</v>
          </cell>
          <cell r="B128">
            <v>0</v>
          </cell>
          <cell r="C128">
            <v>0</v>
          </cell>
          <cell r="D128">
            <v>0</v>
          </cell>
        </row>
        <row r="129">
          <cell r="A129" t="str">
            <v>MA101</v>
          </cell>
          <cell r="B129">
            <v>0</v>
          </cell>
          <cell r="C129">
            <v>0</v>
          </cell>
          <cell r="D129">
            <v>0</v>
          </cell>
        </row>
        <row r="130">
          <cell r="A130" t="str">
            <v>MA102</v>
          </cell>
          <cell r="B130">
            <v>0</v>
          </cell>
          <cell r="C130">
            <v>0</v>
          </cell>
          <cell r="D130">
            <v>0</v>
          </cell>
        </row>
        <row r="131">
          <cell r="A131" t="str">
            <v>MA103</v>
          </cell>
          <cell r="B131">
            <v>0</v>
          </cell>
          <cell r="C131">
            <v>0</v>
          </cell>
          <cell r="D131">
            <v>0</v>
          </cell>
        </row>
        <row r="132">
          <cell r="A132" t="str">
            <v>MA104</v>
          </cell>
          <cell r="B132">
            <v>0</v>
          </cell>
          <cell r="C132">
            <v>0</v>
          </cell>
          <cell r="D132">
            <v>0</v>
          </cell>
        </row>
        <row r="133">
          <cell r="A133" t="str">
            <v>MA105</v>
          </cell>
          <cell r="B133">
            <v>0</v>
          </cell>
          <cell r="C133">
            <v>0</v>
          </cell>
          <cell r="D133">
            <v>0</v>
          </cell>
        </row>
        <row r="134">
          <cell r="A134" t="str">
            <v>MA106</v>
          </cell>
          <cell r="B134">
            <v>0</v>
          </cell>
          <cell r="C134">
            <v>0</v>
          </cell>
          <cell r="D134">
            <v>0</v>
          </cell>
        </row>
        <row r="135">
          <cell r="A135" t="str">
            <v>MA107</v>
          </cell>
          <cell r="B135">
            <v>0</v>
          </cell>
          <cell r="C135">
            <v>0</v>
          </cell>
          <cell r="D135">
            <v>0</v>
          </cell>
        </row>
        <row r="136">
          <cell r="A136" t="str">
            <v>MA108</v>
          </cell>
          <cell r="B136">
            <v>0</v>
          </cell>
          <cell r="C136">
            <v>0</v>
          </cell>
          <cell r="D136">
            <v>0</v>
          </cell>
        </row>
        <row r="137">
          <cell r="A137" t="str">
            <v>MA109</v>
          </cell>
          <cell r="B137">
            <v>0</v>
          </cell>
          <cell r="C137">
            <v>0</v>
          </cell>
          <cell r="D137">
            <v>0</v>
          </cell>
        </row>
        <row r="138">
          <cell r="A138" t="str">
            <v>MA110</v>
          </cell>
          <cell r="B138">
            <v>0</v>
          </cell>
          <cell r="C138">
            <v>0</v>
          </cell>
          <cell r="D138">
            <v>0</v>
          </cell>
        </row>
        <row r="139">
          <cell r="A139" t="str">
            <v>MA111</v>
          </cell>
          <cell r="B139">
            <v>0</v>
          </cell>
          <cell r="C139">
            <v>0</v>
          </cell>
          <cell r="D139">
            <v>0</v>
          </cell>
        </row>
        <row r="140">
          <cell r="A140" t="str">
            <v>MA112</v>
          </cell>
          <cell r="B140">
            <v>0</v>
          </cell>
          <cell r="C140">
            <v>0</v>
          </cell>
          <cell r="D140">
            <v>0</v>
          </cell>
        </row>
        <row r="141">
          <cell r="A141" t="str">
            <v>MA113</v>
          </cell>
          <cell r="B141">
            <v>0</v>
          </cell>
          <cell r="C141">
            <v>0</v>
          </cell>
          <cell r="D141">
            <v>0</v>
          </cell>
        </row>
        <row r="142">
          <cell r="A142" t="str">
            <v>MA114</v>
          </cell>
          <cell r="B142">
            <v>0</v>
          </cell>
          <cell r="C142">
            <v>0</v>
          </cell>
          <cell r="D142">
            <v>0</v>
          </cell>
        </row>
        <row r="143">
          <cell r="A143" t="str">
            <v>MA115</v>
          </cell>
          <cell r="B143">
            <v>0</v>
          </cell>
          <cell r="C143">
            <v>0</v>
          </cell>
          <cell r="D143">
            <v>0</v>
          </cell>
        </row>
        <row r="144">
          <cell r="A144" t="str">
            <v>MA116</v>
          </cell>
          <cell r="B144">
            <v>0</v>
          </cell>
          <cell r="C144">
            <v>0</v>
          </cell>
          <cell r="D144">
            <v>0</v>
          </cell>
        </row>
        <row r="145">
          <cell r="A145" t="str">
            <v>MA117</v>
          </cell>
          <cell r="B145">
            <v>0</v>
          </cell>
          <cell r="C145">
            <v>0</v>
          </cell>
          <cell r="D145">
            <v>0</v>
          </cell>
        </row>
        <row r="146">
          <cell r="A146" t="str">
            <v>MA118</v>
          </cell>
          <cell r="B146">
            <v>0</v>
          </cell>
          <cell r="C146">
            <v>0</v>
          </cell>
          <cell r="D146">
            <v>0</v>
          </cell>
        </row>
        <row r="147">
          <cell r="A147" t="str">
            <v>MA119</v>
          </cell>
          <cell r="B147">
            <v>0</v>
          </cell>
          <cell r="C147">
            <v>0</v>
          </cell>
          <cell r="D147">
            <v>0</v>
          </cell>
        </row>
        <row r="148">
          <cell r="A148" t="str">
            <v>MA120</v>
          </cell>
          <cell r="B148">
            <v>0</v>
          </cell>
          <cell r="C148">
            <v>0</v>
          </cell>
          <cell r="D148">
            <v>0</v>
          </cell>
        </row>
        <row r="149">
          <cell r="A149" t="str">
            <v>MA121</v>
          </cell>
          <cell r="B149">
            <v>0</v>
          </cell>
          <cell r="C149">
            <v>0</v>
          </cell>
          <cell r="D149">
            <v>0</v>
          </cell>
        </row>
        <row r="150">
          <cell r="A150" t="str">
            <v>MA122</v>
          </cell>
          <cell r="B150">
            <v>0</v>
          </cell>
          <cell r="C150">
            <v>0</v>
          </cell>
          <cell r="D150">
            <v>0</v>
          </cell>
        </row>
        <row r="151">
          <cell r="A151" t="str">
            <v>MA123</v>
          </cell>
          <cell r="B151">
            <v>0</v>
          </cell>
          <cell r="C151">
            <v>0</v>
          </cell>
          <cell r="D151">
            <v>0</v>
          </cell>
        </row>
        <row r="152">
          <cell r="A152" t="str">
            <v>MA124</v>
          </cell>
          <cell r="B152">
            <v>0</v>
          </cell>
          <cell r="C152">
            <v>0</v>
          </cell>
          <cell r="D152">
            <v>0</v>
          </cell>
        </row>
        <row r="153">
          <cell r="A153" t="str">
            <v>MA125</v>
          </cell>
          <cell r="B153">
            <v>0</v>
          </cell>
          <cell r="C153">
            <v>0</v>
          </cell>
          <cell r="D153">
            <v>0</v>
          </cell>
        </row>
        <row r="154">
          <cell r="A154" t="str">
            <v>MA126</v>
          </cell>
          <cell r="B154">
            <v>0</v>
          </cell>
          <cell r="C154">
            <v>0</v>
          </cell>
          <cell r="D154">
            <v>0</v>
          </cell>
        </row>
        <row r="155">
          <cell r="A155" t="str">
            <v>MA127</v>
          </cell>
          <cell r="B155">
            <v>0</v>
          </cell>
          <cell r="C155">
            <v>0</v>
          </cell>
          <cell r="D155">
            <v>0</v>
          </cell>
        </row>
        <row r="156">
          <cell r="A156" t="str">
            <v>MA128</v>
          </cell>
          <cell r="B156">
            <v>0</v>
          </cell>
          <cell r="C156">
            <v>0</v>
          </cell>
          <cell r="D156">
            <v>0</v>
          </cell>
        </row>
        <row r="157">
          <cell r="A157" t="str">
            <v>MA129</v>
          </cell>
          <cell r="B157">
            <v>0</v>
          </cell>
          <cell r="C157">
            <v>0</v>
          </cell>
          <cell r="D157">
            <v>0</v>
          </cell>
        </row>
        <row r="158">
          <cell r="A158" t="str">
            <v>MA130</v>
          </cell>
          <cell r="B158">
            <v>0</v>
          </cell>
          <cell r="C158">
            <v>0</v>
          </cell>
          <cell r="D158">
            <v>0</v>
          </cell>
        </row>
        <row r="159">
          <cell r="A159" t="str">
            <v>MA131</v>
          </cell>
          <cell r="B159">
            <v>0</v>
          </cell>
          <cell r="C159">
            <v>0</v>
          </cell>
          <cell r="D159">
            <v>0</v>
          </cell>
        </row>
        <row r="160">
          <cell r="A160" t="str">
            <v>MA132</v>
          </cell>
          <cell r="B160">
            <v>0</v>
          </cell>
          <cell r="C160">
            <v>0</v>
          </cell>
          <cell r="D160">
            <v>0</v>
          </cell>
        </row>
        <row r="161">
          <cell r="A161" t="str">
            <v>MA133</v>
          </cell>
          <cell r="B161">
            <v>0</v>
          </cell>
          <cell r="C161">
            <v>0</v>
          </cell>
          <cell r="D161">
            <v>0</v>
          </cell>
        </row>
        <row r="162">
          <cell r="A162" t="str">
            <v>MA134</v>
          </cell>
          <cell r="B162">
            <v>0</v>
          </cell>
          <cell r="C162">
            <v>0</v>
          </cell>
          <cell r="D162">
            <v>0</v>
          </cell>
        </row>
        <row r="163">
          <cell r="A163" t="str">
            <v>MA135</v>
          </cell>
          <cell r="B163">
            <v>0</v>
          </cell>
          <cell r="C163">
            <v>0</v>
          </cell>
          <cell r="D163">
            <v>0</v>
          </cell>
        </row>
        <row r="164">
          <cell r="A164" t="str">
            <v>MA136</v>
          </cell>
          <cell r="B164">
            <v>0</v>
          </cell>
          <cell r="C164">
            <v>0</v>
          </cell>
          <cell r="D164">
            <v>0</v>
          </cell>
        </row>
        <row r="165">
          <cell r="A165" t="str">
            <v>MA137</v>
          </cell>
          <cell r="B165">
            <v>0</v>
          </cell>
          <cell r="C165">
            <v>0</v>
          </cell>
          <cell r="D165">
            <v>0</v>
          </cell>
        </row>
        <row r="166">
          <cell r="A166" t="str">
            <v>MA138</v>
          </cell>
          <cell r="B166">
            <v>0</v>
          </cell>
          <cell r="C166">
            <v>0</v>
          </cell>
          <cell r="D166">
            <v>0</v>
          </cell>
        </row>
        <row r="167">
          <cell r="A167" t="str">
            <v>MA139</v>
          </cell>
          <cell r="B167">
            <v>0</v>
          </cell>
          <cell r="C167">
            <v>0</v>
          </cell>
          <cell r="D167">
            <v>0</v>
          </cell>
        </row>
        <row r="168">
          <cell r="A168" t="str">
            <v>MA140</v>
          </cell>
          <cell r="B168">
            <v>0</v>
          </cell>
          <cell r="C168">
            <v>0</v>
          </cell>
          <cell r="D168">
            <v>0</v>
          </cell>
        </row>
        <row r="169">
          <cell r="A169" t="str">
            <v>MA141</v>
          </cell>
          <cell r="B169">
            <v>0</v>
          </cell>
          <cell r="C169">
            <v>0</v>
          </cell>
          <cell r="D169">
            <v>0</v>
          </cell>
        </row>
        <row r="170">
          <cell r="A170" t="str">
            <v>MA142</v>
          </cell>
          <cell r="B170">
            <v>0</v>
          </cell>
          <cell r="C170">
            <v>0</v>
          </cell>
          <cell r="D170">
            <v>0</v>
          </cell>
        </row>
        <row r="171">
          <cell r="A171" t="str">
            <v>MA143</v>
          </cell>
          <cell r="B171">
            <v>0</v>
          </cell>
          <cell r="C171">
            <v>0</v>
          </cell>
          <cell r="D171">
            <v>0</v>
          </cell>
        </row>
        <row r="172">
          <cell r="A172" t="str">
            <v>MA144</v>
          </cell>
          <cell r="B172">
            <v>0</v>
          </cell>
          <cell r="C172">
            <v>0</v>
          </cell>
          <cell r="D172">
            <v>0</v>
          </cell>
        </row>
        <row r="173">
          <cell r="A173" t="str">
            <v>MA145</v>
          </cell>
          <cell r="B173">
            <v>0</v>
          </cell>
          <cell r="C173">
            <v>0</v>
          </cell>
          <cell r="D173">
            <v>0</v>
          </cell>
        </row>
        <row r="174">
          <cell r="A174" t="str">
            <v>MA146</v>
          </cell>
          <cell r="B174">
            <v>0</v>
          </cell>
          <cell r="C174">
            <v>0</v>
          </cell>
          <cell r="D174">
            <v>0</v>
          </cell>
        </row>
        <row r="175">
          <cell r="A175" t="str">
            <v>MA147</v>
          </cell>
          <cell r="B175">
            <v>0</v>
          </cell>
          <cell r="C175">
            <v>0</v>
          </cell>
          <cell r="D175">
            <v>0</v>
          </cell>
        </row>
        <row r="176">
          <cell r="A176" t="str">
            <v>MA148</v>
          </cell>
          <cell r="B176">
            <v>0</v>
          </cell>
          <cell r="C176">
            <v>0</v>
          </cell>
          <cell r="D176">
            <v>0</v>
          </cell>
        </row>
        <row r="177">
          <cell r="A177" t="str">
            <v>MA149</v>
          </cell>
          <cell r="B177">
            <v>0</v>
          </cell>
          <cell r="C177">
            <v>0</v>
          </cell>
          <cell r="D177">
            <v>0</v>
          </cell>
        </row>
        <row r="178">
          <cell r="A178" t="str">
            <v>MA150</v>
          </cell>
          <cell r="B178">
            <v>0</v>
          </cell>
          <cell r="C178">
            <v>0</v>
          </cell>
          <cell r="D178">
            <v>0</v>
          </cell>
        </row>
        <row r="179">
          <cell r="A179" t="str">
            <v>MA151</v>
          </cell>
          <cell r="B179">
            <v>0</v>
          </cell>
          <cell r="C179">
            <v>0</v>
          </cell>
          <cell r="D179">
            <v>0</v>
          </cell>
        </row>
        <row r="180">
          <cell r="A180" t="str">
            <v>MA152</v>
          </cell>
          <cell r="B180">
            <v>0</v>
          </cell>
          <cell r="C180">
            <v>0</v>
          </cell>
          <cell r="D180">
            <v>0</v>
          </cell>
        </row>
        <row r="181">
          <cell r="A181" t="str">
            <v>MA153</v>
          </cell>
          <cell r="B181">
            <v>0</v>
          </cell>
          <cell r="C181">
            <v>0</v>
          </cell>
          <cell r="D181">
            <v>0</v>
          </cell>
        </row>
        <row r="182">
          <cell r="A182" t="str">
            <v>MA154</v>
          </cell>
          <cell r="B182">
            <v>0</v>
          </cell>
          <cell r="C182">
            <v>0</v>
          </cell>
          <cell r="D182">
            <v>0</v>
          </cell>
        </row>
        <row r="183">
          <cell r="A183" t="str">
            <v>MA155</v>
          </cell>
          <cell r="B183">
            <v>0</v>
          </cell>
          <cell r="C183">
            <v>0</v>
          </cell>
          <cell r="D183">
            <v>0</v>
          </cell>
        </row>
        <row r="184">
          <cell r="A184" t="str">
            <v>MA156</v>
          </cell>
          <cell r="B184">
            <v>0</v>
          </cell>
          <cell r="C184">
            <v>0</v>
          </cell>
          <cell r="D184">
            <v>0</v>
          </cell>
        </row>
        <row r="185">
          <cell r="A185" t="str">
            <v>MA157</v>
          </cell>
          <cell r="B185">
            <v>0</v>
          </cell>
          <cell r="C185">
            <v>0</v>
          </cell>
          <cell r="D185">
            <v>0</v>
          </cell>
        </row>
        <row r="186">
          <cell r="A186" t="str">
            <v>MA158</v>
          </cell>
          <cell r="B186">
            <v>0</v>
          </cell>
          <cell r="C186">
            <v>0</v>
          </cell>
          <cell r="D186">
            <v>0</v>
          </cell>
        </row>
        <row r="187">
          <cell r="A187" t="str">
            <v>MA159</v>
          </cell>
          <cell r="B187">
            <v>0</v>
          </cell>
          <cell r="C187">
            <v>0</v>
          </cell>
          <cell r="D187">
            <v>0</v>
          </cell>
        </row>
        <row r="188">
          <cell r="A188" t="str">
            <v>MA160</v>
          </cell>
          <cell r="B188">
            <v>0</v>
          </cell>
          <cell r="C188">
            <v>0</v>
          </cell>
          <cell r="D188">
            <v>0</v>
          </cell>
        </row>
        <row r="189">
          <cell r="A189" t="str">
            <v>MA161</v>
          </cell>
          <cell r="B189">
            <v>0</v>
          </cell>
          <cell r="C189">
            <v>0</v>
          </cell>
          <cell r="D189">
            <v>0</v>
          </cell>
        </row>
        <row r="190">
          <cell r="A190" t="str">
            <v>MA162</v>
          </cell>
          <cell r="B190">
            <v>0</v>
          </cell>
          <cell r="C190">
            <v>0</v>
          </cell>
          <cell r="D190">
            <v>0</v>
          </cell>
        </row>
        <row r="191">
          <cell r="A191" t="str">
            <v>MA163</v>
          </cell>
          <cell r="B191">
            <v>0</v>
          </cell>
          <cell r="C191">
            <v>0</v>
          </cell>
          <cell r="D191">
            <v>0</v>
          </cell>
        </row>
        <row r="192">
          <cell r="A192" t="str">
            <v>MA164</v>
          </cell>
          <cell r="B192">
            <v>0</v>
          </cell>
          <cell r="C192">
            <v>0</v>
          </cell>
          <cell r="D192">
            <v>0</v>
          </cell>
        </row>
        <row r="193">
          <cell r="A193" t="str">
            <v>MA165</v>
          </cell>
          <cell r="B193">
            <v>0</v>
          </cell>
          <cell r="C193">
            <v>0</v>
          </cell>
          <cell r="D193">
            <v>0</v>
          </cell>
        </row>
        <row r="194">
          <cell r="A194" t="str">
            <v>MA166</v>
          </cell>
          <cell r="B194">
            <v>0</v>
          </cell>
          <cell r="C194">
            <v>0</v>
          </cell>
          <cell r="D194">
            <v>0</v>
          </cell>
        </row>
        <row r="195">
          <cell r="A195" t="str">
            <v>MA167</v>
          </cell>
          <cell r="B195">
            <v>0</v>
          </cell>
          <cell r="C195">
            <v>0</v>
          </cell>
          <cell r="D195">
            <v>0</v>
          </cell>
        </row>
        <row r="196">
          <cell r="A196" t="str">
            <v>MA168</v>
          </cell>
          <cell r="B196">
            <v>0</v>
          </cell>
          <cell r="C196">
            <v>0</v>
          </cell>
          <cell r="D196">
            <v>0</v>
          </cell>
        </row>
        <row r="197">
          <cell r="A197" t="str">
            <v>MA169</v>
          </cell>
          <cell r="B197">
            <v>0</v>
          </cell>
          <cell r="C197">
            <v>0</v>
          </cell>
          <cell r="D197">
            <v>0</v>
          </cell>
        </row>
        <row r="198">
          <cell r="A198" t="str">
            <v>MA170</v>
          </cell>
          <cell r="B198">
            <v>0</v>
          </cell>
          <cell r="C198">
            <v>0</v>
          </cell>
          <cell r="D198">
            <v>0</v>
          </cell>
        </row>
        <row r="199">
          <cell r="A199" t="str">
            <v>MA171</v>
          </cell>
          <cell r="B199">
            <v>0</v>
          </cell>
          <cell r="C199">
            <v>0</v>
          </cell>
          <cell r="D199">
            <v>0</v>
          </cell>
        </row>
        <row r="200">
          <cell r="A200" t="str">
            <v>MA172</v>
          </cell>
          <cell r="B200">
            <v>0</v>
          </cell>
          <cell r="C200">
            <v>0</v>
          </cell>
          <cell r="D200">
            <v>0</v>
          </cell>
        </row>
        <row r="201">
          <cell r="A201" t="str">
            <v>MA173</v>
          </cell>
          <cell r="B201">
            <v>0</v>
          </cell>
          <cell r="C201">
            <v>0</v>
          </cell>
          <cell r="D201">
            <v>0</v>
          </cell>
        </row>
        <row r="202">
          <cell r="A202" t="str">
            <v>MA174</v>
          </cell>
          <cell r="B202">
            <v>0</v>
          </cell>
          <cell r="C202">
            <v>0</v>
          </cell>
          <cell r="D202">
            <v>0</v>
          </cell>
        </row>
        <row r="203">
          <cell r="A203" t="str">
            <v>MA175</v>
          </cell>
          <cell r="B203">
            <v>0</v>
          </cell>
          <cell r="C203">
            <v>0</v>
          </cell>
          <cell r="D203">
            <v>0</v>
          </cell>
        </row>
        <row r="204">
          <cell r="A204" t="str">
            <v>MA176</v>
          </cell>
          <cell r="B204">
            <v>0</v>
          </cell>
          <cell r="C204">
            <v>0</v>
          </cell>
          <cell r="D204">
            <v>0</v>
          </cell>
        </row>
        <row r="205">
          <cell r="A205" t="str">
            <v>MA177</v>
          </cell>
          <cell r="B205">
            <v>0</v>
          </cell>
          <cell r="C205">
            <v>0</v>
          </cell>
          <cell r="D205">
            <v>0</v>
          </cell>
        </row>
        <row r="206">
          <cell r="A206" t="str">
            <v>MA178</v>
          </cell>
          <cell r="B206">
            <v>0</v>
          </cell>
          <cell r="C206">
            <v>0</v>
          </cell>
          <cell r="D206">
            <v>0</v>
          </cell>
        </row>
        <row r="207">
          <cell r="A207" t="str">
            <v>MA179</v>
          </cell>
          <cell r="B207">
            <v>0</v>
          </cell>
          <cell r="C207">
            <v>0</v>
          </cell>
          <cell r="D207">
            <v>0</v>
          </cell>
        </row>
        <row r="208">
          <cell r="A208" t="str">
            <v>MA180</v>
          </cell>
          <cell r="B208">
            <v>0</v>
          </cell>
          <cell r="C208">
            <v>0</v>
          </cell>
          <cell r="D208">
            <v>0</v>
          </cell>
        </row>
        <row r="209">
          <cell r="A209" t="str">
            <v>MA181</v>
          </cell>
          <cell r="B209">
            <v>0</v>
          </cell>
          <cell r="C209">
            <v>0</v>
          </cell>
          <cell r="D209">
            <v>0</v>
          </cell>
        </row>
        <row r="210">
          <cell r="A210" t="str">
            <v>MA182</v>
          </cell>
          <cell r="B210">
            <v>0</v>
          </cell>
          <cell r="C210">
            <v>0</v>
          </cell>
          <cell r="D210">
            <v>0</v>
          </cell>
        </row>
        <row r="211">
          <cell r="A211" t="str">
            <v>MA183</v>
          </cell>
          <cell r="B211">
            <v>0</v>
          </cell>
          <cell r="C211">
            <v>0</v>
          </cell>
          <cell r="D211">
            <v>0</v>
          </cell>
        </row>
        <row r="212">
          <cell r="A212" t="str">
            <v>MA184</v>
          </cell>
          <cell r="B212">
            <v>0</v>
          </cell>
          <cell r="C212">
            <v>0</v>
          </cell>
          <cell r="D212">
            <v>0</v>
          </cell>
        </row>
        <row r="213">
          <cell r="A213" t="str">
            <v>MA185</v>
          </cell>
          <cell r="B213">
            <v>0</v>
          </cell>
          <cell r="C213">
            <v>0</v>
          </cell>
          <cell r="D213">
            <v>0</v>
          </cell>
        </row>
        <row r="214">
          <cell r="A214" t="str">
            <v>MA186</v>
          </cell>
          <cell r="B214">
            <v>0</v>
          </cell>
          <cell r="C214">
            <v>0</v>
          </cell>
          <cell r="D214">
            <v>0</v>
          </cell>
        </row>
        <row r="215">
          <cell r="A215" t="str">
            <v>MA187</v>
          </cell>
          <cell r="B215">
            <v>0</v>
          </cell>
          <cell r="C215">
            <v>0</v>
          </cell>
          <cell r="D215">
            <v>0</v>
          </cell>
        </row>
        <row r="216">
          <cell r="A216" t="str">
            <v>MA188</v>
          </cell>
          <cell r="B216">
            <v>0</v>
          </cell>
          <cell r="C216">
            <v>0</v>
          </cell>
          <cell r="D216">
            <v>0</v>
          </cell>
        </row>
        <row r="217">
          <cell r="A217" t="str">
            <v>MA189</v>
          </cell>
          <cell r="B217">
            <v>0</v>
          </cell>
          <cell r="C217">
            <v>0</v>
          </cell>
          <cell r="D217">
            <v>0</v>
          </cell>
        </row>
        <row r="218">
          <cell r="A218" t="str">
            <v>MA190</v>
          </cell>
          <cell r="B218">
            <v>0</v>
          </cell>
          <cell r="C218">
            <v>0</v>
          </cell>
          <cell r="D218">
            <v>0</v>
          </cell>
        </row>
        <row r="219">
          <cell r="A219" t="str">
            <v>MA191</v>
          </cell>
          <cell r="B219">
            <v>0</v>
          </cell>
          <cell r="C219">
            <v>0</v>
          </cell>
          <cell r="D219">
            <v>0</v>
          </cell>
        </row>
        <row r="220">
          <cell r="A220" t="str">
            <v>MA192</v>
          </cell>
          <cell r="B220">
            <v>0</v>
          </cell>
          <cell r="C220">
            <v>0</v>
          </cell>
          <cell r="D220">
            <v>0</v>
          </cell>
        </row>
        <row r="221">
          <cell r="A221" t="str">
            <v>MA193</v>
          </cell>
          <cell r="B221">
            <v>0</v>
          </cell>
          <cell r="C221">
            <v>0</v>
          </cell>
          <cell r="D221">
            <v>0</v>
          </cell>
        </row>
        <row r="222">
          <cell r="A222" t="str">
            <v>MA194</v>
          </cell>
          <cell r="B222">
            <v>0</v>
          </cell>
          <cell r="C222">
            <v>0</v>
          </cell>
          <cell r="D222">
            <v>0</v>
          </cell>
        </row>
        <row r="223">
          <cell r="A223" t="str">
            <v>MA195</v>
          </cell>
          <cell r="B223">
            <v>0</v>
          </cell>
          <cell r="C223">
            <v>0</v>
          </cell>
          <cell r="D223">
            <v>0</v>
          </cell>
        </row>
        <row r="224">
          <cell r="A224" t="str">
            <v>MA196</v>
          </cell>
          <cell r="B224">
            <v>0</v>
          </cell>
          <cell r="C224">
            <v>0</v>
          </cell>
          <cell r="D224">
            <v>0</v>
          </cell>
        </row>
        <row r="225">
          <cell r="A225" t="str">
            <v>MA197</v>
          </cell>
          <cell r="B225">
            <v>0</v>
          </cell>
          <cell r="C225">
            <v>0</v>
          </cell>
          <cell r="D225">
            <v>0</v>
          </cell>
        </row>
        <row r="226">
          <cell r="A226" t="str">
            <v>MA198</v>
          </cell>
          <cell r="B226">
            <v>0</v>
          </cell>
          <cell r="C226">
            <v>0</v>
          </cell>
          <cell r="D226">
            <v>0</v>
          </cell>
        </row>
        <row r="227">
          <cell r="A227" t="str">
            <v>MA199</v>
          </cell>
          <cell r="B227">
            <v>0</v>
          </cell>
          <cell r="C227">
            <v>0</v>
          </cell>
          <cell r="D227">
            <v>0</v>
          </cell>
        </row>
        <row r="228">
          <cell r="A228" t="str">
            <v>MA200</v>
          </cell>
          <cell r="B228">
            <v>0</v>
          </cell>
          <cell r="C228">
            <v>0</v>
          </cell>
          <cell r="D228">
            <v>0</v>
          </cell>
        </row>
      </sheetData>
      <sheetData sheetId="32" refreshError="1"/>
      <sheetData sheetId="33" refreshError="1">
        <row r="1">
          <cell r="A1" t="str">
            <v>DEPARTAMENTO DE ANTIOQUIA</v>
          </cell>
          <cell r="B1">
            <v>0</v>
          </cell>
          <cell r="C1">
            <v>0</v>
          </cell>
          <cell r="D1">
            <v>0</v>
          </cell>
        </row>
        <row r="2">
          <cell r="A2" t="str">
            <v>MUNICIPIO DE YARUMAL</v>
          </cell>
          <cell r="B2">
            <v>0</v>
          </cell>
          <cell r="C2">
            <v>0</v>
          </cell>
          <cell r="D2">
            <v>0</v>
          </cell>
        </row>
        <row r="3">
          <cell r="A3" t="str">
            <v xml:space="preserve">PROYECTO: MEJORAMIENTO DE VÍAS TERCIARIAS EN EL MUNICIPIO DE YARUMAL ANTIOQUIA </v>
          </cell>
          <cell r="B3">
            <v>0</v>
          </cell>
          <cell r="C3" t="str">
            <v>INSERTE ESCUDO ENTIDAD AQUÍ</v>
          </cell>
          <cell r="D3">
            <v>0</v>
          </cell>
        </row>
        <row r="4">
          <cell r="A4">
            <v>0</v>
          </cell>
          <cell r="C4">
            <v>0</v>
          </cell>
          <cell r="D4">
            <v>0</v>
          </cell>
        </row>
        <row r="5">
          <cell r="A5" t="str">
            <v>LISTADO DE INSUMOS - TRANSPORTES</v>
          </cell>
          <cell r="B5">
            <v>0</v>
          </cell>
          <cell r="C5">
            <v>0</v>
          </cell>
          <cell r="D5">
            <v>0</v>
          </cell>
        </row>
        <row r="7">
          <cell r="A7" t="str">
            <v>CÓDIGO</v>
          </cell>
          <cell r="B7" t="str">
            <v>DESCRIPCIÓN</v>
          </cell>
          <cell r="C7" t="str">
            <v>UNIDAD</v>
          </cell>
          <cell r="D7" t="str">
            <v>VALOR UNITARIO</v>
          </cell>
        </row>
        <row r="8">
          <cell r="A8" t="str">
            <v>TR001</v>
          </cell>
          <cell r="B8" t="str">
            <v>TRANSPORTE DE INSUMOS GENERALES</v>
          </cell>
          <cell r="C8" t="str">
            <v>TON-KM</v>
          </cell>
          <cell r="D8">
            <v>950</v>
          </cell>
        </row>
        <row r="9">
          <cell r="A9" t="str">
            <v>TR002</v>
          </cell>
          <cell r="B9" t="str">
            <v>TRANSPORTE DE MATERIALES DE PLAYA</v>
          </cell>
          <cell r="C9" t="str">
            <v>M3-KM</v>
          </cell>
          <cell r="D9">
            <v>950</v>
          </cell>
        </row>
        <row r="10">
          <cell r="A10" t="str">
            <v>TR003</v>
          </cell>
          <cell r="B10" t="str">
            <v>TRANSPORTE DE MATERIAL DE EXCAVACIÓN</v>
          </cell>
          <cell r="C10" t="str">
            <v>M3-KM</v>
          </cell>
          <cell r="D10">
            <v>950</v>
          </cell>
        </row>
        <row r="11">
          <cell r="A11" t="str">
            <v>TR004</v>
          </cell>
          <cell r="B11" t="str">
            <v>TRANSPORTE DE ESCOMBROS</v>
          </cell>
          <cell r="C11" t="str">
            <v>M3-KM</v>
          </cell>
          <cell r="D11">
            <v>950</v>
          </cell>
        </row>
        <row r="12">
          <cell r="A12" t="str">
            <v>TR005</v>
          </cell>
          <cell r="B12" t="str">
            <v>TRANSPORTE DE MATERIALES GRANULARES</v>
          </cell>
          <cell r="C12" t="str">
            <v>M3-KM</v>
          </cell>
          <cell r="D12">
            <v>950</v>
          </cell>
        </row>
        <row r="13">
          <cell r="A13" t="str">
            <v>TR006</v>
          </cell>
          <cell r="B13" t="str">
            <v>TRANSPORTE DE AFIRMADO</v>
          </cell>
          <cell r="C13" t="str">
            <v>M3-KM</v>
          </cell>
          <cell r="D13">
            <v>950</v>
          </cell>
        </row>
        <row r="14">
          <cell r="A14" t="str">
            <v>TR007</v>
          </cell>
          <cell r="B14">
            <v>0</v>
          </cell>
          <cell r="C14">
            <v>0</v>
          </cell>
          <cell r="D14">
            <v>0</v>
          </cell>
        </row>
        <row r="15">
          <cell r="A15" t="str">
            <v>TR008</v>
          </cell>
          <cell r="B15">
            <v>0</v>
          </cell>
          <cell r="C15">
            <v>0</v>
          </cell>
          <cell r="D15">
            <v>0</v>
          </cell>
        </row>
        <row r="16">
          <cell r="A16" t="str">
            <v>TR009</v>
          </cell>
          <cell r="B16">
            <v>0</v>
          </cell>
          <cell r="C16">
            <v>0</v>
          </cell>
          <cell r="D16">
            <v>0</v>
          </cell>
        </row>
        <row r="17">
          <cell r="A17" t="str">
            <v>TR010</v>
          </cell>
          <cell r="B17">
            <v>0</v>
          </cell>
          <cell r="C17">
            <v>0</v>
          </cell>
          <cell r="D17">
            <v>0</v>
          </cell>
        </row>
        <row r="18">
          <cell r="A18" t="str">
            <v>TR011</v>
          </cell>
          <cell r="B18">
            <v>0</v>
          </cell>
          <cell r="C18">
            <v>0</v>
          </cell>
          <cell r="D18">
            <v>0</v>
          </cell>
        </row>
        <row r="19">
          <cell r="A19" t="str">
            <v>TR012</v>
          </cell>
          <cell r="B19">
            <v>0</v>
          </cell>
          <cell r="C19">
            <v>0</v>
          </cell>
          <cell r="D19">
            <v>0</v>
          </cell>
        </row>
        <row r="20">
          <cell r="A20" t="str">
            <v>TR013</v>
          </cell>
          <cell r="B20">
            <v>0</v>
          </cell>
          <cell r="C20">
            <v>0</v>
          </cell>
          <cell r="D20">
            <v>0</v>
          </cell>
        </row>
        <row r="21">
          <cell r="A21" t="str">
            <v>TR014</v>
          </cell>
          <cell r="B21">
            <v>0</v>
          </cell>
          <cell r="C21">
            <v>0</v>
          </cell>
          <cell r="D21">
            <v>0</v>
          </cell>
        </row>
        <row r="22">
          <cell r="A22" t="str">
            <v>TR015</v>
          </cell>
          <cell r="B22">
            <v>0</v>
          </cell>
          <cell r="C22">
            <v>0</v>
          </cell>
          <cell r="D22">
            <v>0</v>
          </cell>
        </row>
        <row r="23">
          <cell r="A23" t="str">
            <v>TR016</v>
          </cell>
          <cell r="B23">
            <v>0</v>
          </cell>
          <cell r="C23">
            <v>0</v>
          </cell>
          <cell r="D23">
            <v>0</v>
          </cell>
        </row>
        <row r="24">
          <cell r="A24" t="str">
            <v>TR017</v>
          </cell>
          <cell r="B24">
            <v>0</v>
          </cell>
          <cell r="C24">
            <v>0</v>
          </cell>
          <cell r="D24">
            <v>0</v>
          </cell>
        </row>
        <row r="25">
          <cell r="A25" t="str">
            <v>TR018</v>
          </cell>
          <cell r="B25">
            <v>0</v>
          </cell>
          <cell r="C25">
            <v>0</v>
          </cell>
          <cell r="D25">
            <v>0</v>
          </cell>
        </row>
        <row r="26">
          <cell r="A26" t="str">
            <v>TR019</v>
          </cell>
          <cell r="B26">
            <v>0</v>
          </cell>
          <cell r="C26">
            <v>0</v>
          </cell>
          <cell r="D26">
            <v>0</v>
          </cell>
        </row>
        <row r="27">
          <cell r="A27" t="str">
            <v>TR020</v>
          </cell>
          <cell r="B27">
            <v>0</v>
          </cell>
          <cell r="C27">
            <v>0</v>
          </cell>
          <cell r="D27">
            <v>0</v>
          </cell>
        </row>
        <row r="28">
          <cell r="A28" t="str">
            <v>TR021</v>
          </cell>
          <cell r="B28">
            <v>0</v>
          </cell>
          <cell r="C28">
            <v>0</v>
          </cell>
          <cell r="D28">
            <v>0</v>
          </cell>
        </row>
        <row r="29">
          <cell r="A29" t="str">
            <v>TR022</v>
          </cell>
          <cell r="B29">
            <v>0</v>
          </cell>
          <cell r="C29">
            <v>0</v>
          </cell>
          <cell r="D29">
            <v>0</v>
          </cell>
        </row>
        <row r="30">
          <cell r="A30" t="str">
            <v>TR023</v>
          </cell>
          <cell r="B30">
            <v>0</v>
          </cell>
          <cell r="C30">
            <v>0</v>
          </cell>
          <cell r="D30">
            <v>0</v>
          </cell>
        </row>
        <row r="31">
          <cell r="A31" t="str">
            <v>TR024</v>
          </cell>
          <cell r="B31">
            <v>0</v>
          </cell>
          <cell r="C31">
            <v>0</v>
          </cell>
          <cell r="D31">
            <v>0</v>
          </cell>
        </row>
        <row r="32">
          <cell r="A32" t="str">
            <v>TR025</v>
          </cell>
          <cell r="B32">
            <v>0</v>
          </cell>
          <cell r="C32">
            <v>0</v>
          </cell>
          <cell r="D32">
            <v>0</v>
          </cell>
        </row>
        <row r="33">
          <cell r="A33" t="str">
            <v>TR026</v>
          </cell>
          <cell r="B33">
            <v>0</v>
          </cell>
          <cell r="C33">
            <v>0</v>
          </cell>
          <cell r="D33">
            <v>0</v>
          </cell>
        </row>
        <row r="34">
          <cell r="A34" t="str">
            <v>TR027</v>
          </cell>
          <cell r="B34">
            <v>0</v>
          </cell>
          <cell r="C34">
            <v>0</v>
          </cell>
          <cell r="D34">
            <v>0</v>
          </cell>
        </row>
        <row r="35">
          <cell r="A35" t="str">
            <v>TR028</v>
          </cell>
          <cell r="B35">
            <v>0</v>
          </cell>
          <cell r="C35">
            <v>0</v>
          </cell>
          <cell r="D35">
            <v>0</v>
          </cell>
        </row>
        <row r="36">
          <cell r="A36" t="str">
            <v>TR029</v>
          </cell>
          <cell r="B36">
            <v>0</v>
          </cell>
          <cell r="C36">
            <v>0</v>
          </cell>
          <cell r="D36">
            <v>0</v>
          </cell>
        </row>
        <row r="37">
          <cell r="A37" t="str">
            <v>TR030</v>
          </cell>
          <cell r="B37">
            <v>0</v>
          </cell>
          <cell r="C37">
            <v>0</v>
          </cell>
          <cell r="D37">
            <v>0</v>
          </cell>
        </row>
        <row r="38">
          <cell r="A38" t="str">
            <v>TR031</v>
          </cell>
          <cell r="B38">
            <v>0</v>
          </cell>
          <cell r="C38">
            <v>0</v>
          </cell>
          <cell r="D38">
            <v>0</v>
          </cell>
        </row>
        <row r="39">
          <cell r="A39" t="str">
            <v>TR032</v>
          </cell>
          <cell r="B39">
            <v>0</v>
          </cell>
          <cell r="C39">
            <v>0</v>
          </cell>
          <cell r="D39">
            <v>0</v>
          </cell>
        </row>
        <row r="40">
          <cell r="A40" t="str">
            <v>TR033</v>
          </cell>
          <cell r="B40">
            <v>0</v>
          </cell>
          <cell r="C40">
            <v>0</v>
          </cell>
          <cell r="D40">
            <v>0</v>
          </cell>
        </row>
        <row r="41">
          <cell r="A41" t="str">
            <v>TR034</v>
          </cell>
          <cell r="B41">
            <v>0</v>
          </cell>
          <cell r="C41">
            <v>0</v>
          </cell>
          <cell r="D41">
            <v>0</v>
          </cell>
        </row>
        <row r="42">
          <cell r="A42" t="str">
            <v>TR035</v>
          </cell>
          <cell r="B42">
            <v>0</v>
          </cell>
          <cell r="C42">
            <v>0</v>
          </cell>
          <cell r="D42">
            <v>0</v>
          </cell>
        </row>
        <row r="43">
          <cell r="A43" t="str">
            <v>TR036</v>
          </cell>
          <cell r="B43">
            <v>0</v>
          </cell>
          <cell r="C43">
            <v>0</v>
          </cell>
          <cell r="D43">
            <v>0</v>
          </cell>
        </row>
        <row r="44">
          <cell r="A44" t="str">
            <v>TR037</v>
          </cell>
          <cell r="B44">
            <v>0</v>
          </cell>
          <cell r="C44">
            <v>0</v>
          </cell>
          <cell r="D44">
            <v>0</v>
          </cell>
        </row>
        <row r="45">
          <cell r="A45" t="str">
            <v>TR038</v>
          </cell>
          <cell r="B45">
            <v>0</v>
          </cell>
          <cell r="C45">
            <v>0</v>
          </cell>
          <cell r="D45">
            <v>0</v>
          </cell>
        </row>
        <row r="46">
          <cell r="A46" t="str">
            <v>TR039</v>
          </cell>
          <cell r="B46">
            <v>0</v>
          </cell>
          <cell r="C46">
            <v>0</v>
          </cell>
          <cell r="D46">
            <v>0</v>
          </cell>
        </row>
        <row r="47">
          <cell r="A47" t="str">
            <v>TR040</v>
          </cell>
          <cell r="B47">
            <v>0</v>
          </cell>
          <cell r="C47">
            <v>0</v>
          </cell>
          <cell r="D47">
            <v>0</v>
          </cell>
        </row>
      </sheetData>
      <sheetData sheetId="34" refreshError="1">
        <row r="1">
          <cell r="A1" t="str">
            <v>DEPARTAMENTO DE ANTIOQUIA</v>
          </cell>
          <cell r="B1">
            <v>0</v>
          </cell>
          <cell r="C1">
            <v>0</v>
          </cell>
          <cell r="D1">
            <v>0</v>
          </cell>
          <cell r="E1">
            <v>0</v>
          </cell>
          <cell r="F1">
            <v>0</v>
          </cell>
          <cell r="G1">
            <v>0</v>
          </cell>
          <cell r="H1">
            <v>0</v>
          </cell>
          <cell r="I1">
            <v>0</v>
          </cell>
        </row>
        <row r="2">
          <cell r="A2" t="str">
            <v>MUNICIPIO DE YARUMAL</v>
          </cell>
          <cell r="B2">
            <v>0</v>
          </cell>
          <cell r="C2">
            <v>0</v>
          </cell>
          <cell r="D2">
            <v>0</v>
          </cell>
          <cell r="E2">
            <v>0</v>
          </cell>
          <cell r="F2">
            <v>0</v>
          </cell>
          <cell r="G2">
            <v>0</v>
          </cell>
          <cell r="H2">
            <v>0</v>
          </cell>
          <cell r="I2">
            <v>0</v>
          </cell>
        </row>
        <row r="3">
          <cell r="A3" t="str">
            <v xml:space="preserve">PROYECTO: MEJORAMIENTO DE VÍAS TERCIARIAS EN EL MUNICIPIO DE YARUMAL ANTIOQUIA </v>
          </cell>
          <cell r="B3">
            <v>0</v>
          </cell>
          <cell r="C3">
            <v>0</v>
          </cell>
          <cell r="D3">
            <v>0</v>
          </cell>
          <cell r="E3">
            <v>0</v>
          </cell>
          <cell r="F3">
            <v>0</v>
          </cell>
          <cell r="G3">
            <v>0</v>
          </cell>
          <cell r="H3" t="str">
            <v>INSERTE ESCUDO ENTIDAD AQUÍ</v>
          </cell>
          <cell r="I3">
            <v>0</v>
          </cell>
        </row>
        <row r="4">
          <cell r="A4">
            <v>0</v>
          </cell>
          <cell r="B4">
            <v>0</v>
          </cell>
          <cell r="D4">
            <v>0</v>
          </cell>
          <cell r="E4">
            <v>0</v>
          </cell>
          <cell r="F4">
            <v>0</v>
          </cell>
          <cell r="G4">
            <v>0</v>
          </cell>
          <cell r="H4">
            <v>0</v>
          </cell>
          <cell r="I4">
            <v>0</v>
          </cell>
        </row>
        <row r="5">
          <cell r="A5" t="str">
            <v>LISTADO DE INSUMOS - MANO DE OBRA</v>
          </cell>
          <cell r="B5">
            <v>0</v>
          </cell>
          <cell r="C5">
            <v>0</v>
          </cell>
          <cell r="D5">
            <v>0</v>
          </cell>
          <cell r="E5">
            <v>0</v>
          </cell>
          <cell r="F5">
            <v>0</v>
          </cell>
          <cell r="G5">
            <v>0</v>
          </cell>
          <cell r="H5">
            <v>0</v>
          </cell>
          <cell r="I5">
            <v>0</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4542630</v>
          </cell>
          <cell r="E8">
            <v>1.5</v>
          </cell>
          <cell r="F8">
            <v>6813945</v>
          </cell>
          <cell r="G8">
            <v>149346.73972602739</v>
          </cell>
          <cell r="H8">
            <v>75121.125589041156</v>
          </cell>
          <cell r="I8">
            <v>224468</v>
          </cell>
        </row>
        <row r="9">
          <cell r="A9" t="str">
            <v>MO002</v>
          </cell>
          <cell r="B9" t="str">
            <v>DIRECTOR DE INTERVENTORÍA</v>
          </cell>
          <cell r="C9" t="str">
            <v>ADMÓN</v>
          </cell>
          <cell r="D9">
            <v>4542630</v>
          </cell>
          <cell r="E9">
            <v>1.5</v>
          </cell>
          <cell r="F9">
            <v>6813945</v>
          </cell>
          <cell r="G9">
            <v>149346.73972602739</v>
          </cell>
          <cell r="H9">
            <v>75121.125589041156</v>
          </cell>
          <cell r="I9">
            <v>224468</v>
          </cell>
        </row>
        <row r="10">
          <cell r="A10" t="str">
            <v>MO003</v>
          </cell>
          <cell r="B10" t="str">
            <v>RESIDENTE DE OBRA</v>
          </cell>
          <cell r="C10" t="str">
            <v>ADMÓN</v>
          </cell>
          <cell r="D10">
            <v>2453020.2000000002</v>
          </cell>
          <cell r="E10">
            <v>1.51</v>
          </cell>
          <cell r="F10">
            <v>3704061</v>
          </cell>
          <cell r="G10">
            <v>80647.23835616438</v>
          </cell>
          <cell r="H10">
            <v>41527.069282191776</v>
          </cell>
          <cell r="I10">
            <v>122174</v>
          </cell>
        </row>
        <row r="11">
          <cell r="A11" t="str">
            <v>MO004</v>
          </cell>
          <cell r="B11" t="str">
            <v>RESIDENTE DE INTERVENTORÍA</v>
          </cell>
          <cell r="C11" t="str">
            <v>ADMÓN</v>
          </cell>
          <cell r="D11">
            <v>2453020.2000000002</v>
          </cell>
          <cell r="E11">
            <v>1.51</v>
          </cell>
          <cell r="F11">
            <v>3704061</v>
          </cell>
          <cell r="G11">
            <v>80647.23835616438</v>
          </cell>
          <cell r="H11">
            <v>41527.069282191776</v>
          </cell>
          <cell r="I11">
            <v>122174</v>
          </cell>
        </row>
        <row r="12">
          <cell r="A12" t="str">
            <v>MO005</v>
          </cell>
          <cell r="B12" t="str">
            <v>RESIDENTE AMBIENTAL</v>
          </cell>
          <cell r="C12" t="str">
            <v>ADMÓN</v>
          </cell>
          <cell r="D12">
            <v>2089609.7999999998</v>
          </cell>
          <cell r="E12">
            <v>1.52</v>
          </cell>
          <cell r="F12">
            <v>3176207</v>
          </cell>
          <cell r="G12">
            <v>68699.501369863021</v>
          </cell>
          <cell r="H12">
            <v>35684.626169862982</v>
          </cell>
          <cell r="I12">
            <v>104384</v>
          </cell>
        </row>
        <row r="13">
          <cell r="A13" t="str">
            <v>MO006</v>
          </cell>
          <cell r="B13" t="str">
            <v>RESIDENTE SOCIAL</v>
          </cell>
          <cell r="C13" t="str">
            <v>ADMÓN</v>
          </cell>
          <cell r="D13">
            <v>2089609.7999999998</v>
          </cell>
          <cell r="E13">
            <v>1.52</v>
          </cell>
          <cell r="F13">
            <v>3176207</v>
          </cell>
          <cell r="G13">
            <v>68699.501369863021</v>
          </cell>
          <cell r="H13">
            <v>35684.626169862982</v>
          </cell>
          <cell r="I13">
            <v>104384</v>
          </cell>
        </row>
        <row r="14">
          <cell r="A14" t="str">
            <v>MO007</v>
          </cell>
          <cell r="B14" t="str">
            <v>AUXILIAR DE RESIDENCIA</v>
          </cell>
          <cell r="C14" t="str">
            <v>ADMÓN</v>
          </cell>
          <cell r="D14">
            <v>1817052</v>
          </cell>
          <cell r="E14">
            <v>1.63</v>
          </cell>
          <cell r="F14">
            <v>2961795</v>
          </cell>
          <cell r="G14">
            <v>59738.695890410956</v>
          </cell>
          <cell r="H14">
            <v>37403.869063013706</v>
          </cell>
          <cell r="I14">
            <v>97143</v>
          </cell>
        </row>
        <row r="15">
          <cell r="A15" t="str">
            <v>MO008</v>
          </cell>
          <cell r="B15" t="str">
            <v>TECNÓLOGO SST</v>
          </cell>
          <cell r="C15" t="str">
            <v>ADMÓN</v>
          </cell>
          <cell r="D15">
            <v>1453641.6</v>
          </cell>
          <cell r="E15">
            <v>1.66</v>
          </cell>
          <cell r="F15">
            <v>2413045</v>
          </cell>
          <cell r="G15">
            <v>47790.956164383562</v>
          </cell>
          <cell r="H15">
            <v>31561.424953424663</v>
          </cell>
          <cell r="I15">
            <v>79352</v>
          </cell>
        </row>
        <row r="16">
          <cell r="A16" t="str">
            <v>MO013</v>
          </cell>
          <cell r="B16" t="str">
            <v>SECRETARIA</v>
          </cell>
          <cell r="C16" t="str">
            <v>ADMÓN</v>
          </cell>
          <cell r="D16">
            <v>908526</v>
          </cell>
          <cell r="E16">
            <v>1.76</v>
          </cell>
          <cell r="F16">
            <v>1599006</v>
          </cell>
          <cell r="G16">
            <v>29869.347945205478</v>
          </cell>
          <cell r="H16">
            <v>22797.757917808212</v>
          </cell>
          <cell r="I16">
            <v>52667</v>
          </cell>
        </row>
        <row r="17">
          <cell r="A17" t="str">
            <v>MO014</v>
          </cell>
          <cell r="B17" t="str">
            <v>MENSAJERO</v>
          </cell>
          <cell r="C17" t="str">
            <v>ADMÓN</v>
          </cell>
          <cell r="D17">
            <v>908526</v>
          </cell>
          <cell r="E17">
            <v>1.76</v>
          </cell>
          <cell r="F17">
            <v>1599006</v>
          </cell>
          <cell r="G17">
            <v>29869.347945205478</v>
          </cell>
          <cell r="H17">
            <v>22797.757917808212</v>
          </cell>
          <cell r="I17">
            <v>52667</v>
          </cell>
        </row>
        <row r="18">
          <cell r="A18" t="str">
            <v>MO015</v>
          </cell>
          <cell r="B18" t="str">
            <v>VIGILANTE</v>
          </cell>
          <cell r="C18" t="str">
            <v>ADMÓN</v>
          </cell>
          <cell r="D18">
            <v>908526</v>
          </cell>
          <cell r="E18">
            <v>1.76</v>
          </cell>
          <cell r="F18">
            <v>1599006</v>
          </cell>
          <cell r="G18">
            <v>29869.347945205478</v>
          </cell>
          <cell r="H18">
            <v>22797.757917808212</v>
          </cell>
          <cell r="I18">
            <v>52667</v>
          </cell>
        </row>
        <row r="19">
          <cell r="A19" t="str">
            <v>MO038</v>
          </cell>
          <cell r="B19" t="str">
            <v>AUXILIAR PARE-SIGA</v>
          </cell>
          <cell r="C19" t="str">
            <v>OBRA</v>
          </cell>
          <cell r="D19">
            <v>908526</v>
          </cell>
          <cell r="E19">
            <v>1.79</v>
          </cell>
          <cell r="F19">
            <v>1626262</v>
          </cell>
          <cell r="G19">
            <v>29869.347945205478</v>
          </cell>
          <cell r="H19">
            <v>23542.14147945205</v>
          </cell>
          <cell r="I19">
            <v>53411</v>
          </cell>
        </row>
        <row r="20">
          <cell r="A20" t="str">
            <v>MO039</v>
          </cell>
          <cell r="B20" t="str">
            <v>INGENIERO SIG</v>
          </cell>
          <cell r="C20" t="str">
            <v>ADMÓN</v>
          </cell>
          <cell r="D20">
            <v>4542630</v>
          </cell>
          <cell r="E20">
            <v>1.5</v>
          </cell>
          <cell r="F20">
            <v>6813945</v>
          </cell>
          <cell r="G20">
            <v>149346.73972602739</v>
          </cell>
          <cell r="H20">
            <v>75121.125589041156</v>
          </cell>
          <cell r="I20">
            <v>224468</v>
          </cell>
        </row>
        <row r="21">
          <cell r="A21" t="str">
            <v>MO040</v>
          </cell>
          <cell r="B21" t="str">
            <v>TECNÓLOGO SIG</v>
          </cell>
          <cell r="C21" t="str">
            <v>ADMÓN</v>
          </cell>
          <cell r="D21">
            <v>2089609.7999999998</v>
          </cell>
          <cell r="E21">
            <v>1.52</v>
          </cell>
          <cell r="F21">
            <v>3176207</v>
          </cell>
          <cell r="G21">
            <v>68699.501369863021</v>
          </cell>
          <cell r="H21">
            <v>35684.626169862982</v>
          </cell>
          <cell r="I21">
            <v>104384</v>
          </cell>
        </row>
        <row r="22">
          <cell r="A22" t="str">
            <v>MO016</v>
          </cell>
          <cell r="B22" t="str">
            <v>TOPÓGRAFO</v>
          </cell>
          <cell r="C22" t="str">
            <v>OBRA</v>
          </cell>
          <cell r="D22">
            <v>4360924.8</v>
          </cell>
          <cell r="E22">
            <v>1.51</v>
          </cell>
          <cell r="F22">
            <v>6584996</v>
          </cell>
          <cell r="G22">
            <v>143372.8712328767</v>
          </cell>
          <cell r="H22">
            <v>72944.286224657553</v>
          </cell>
          <cell r="I22">
            <v>216317</v>
          </cell>
        </row>
        <row r="23">
          <cell r="A23" t="str">
            <v>MO017</v>
          </cell>
          <cell r="B23" t="str">
            <v>CADENERO 1</v>
          </cell>
          <cell r="C23" t="str">
            <v>OBRA</v>
          </cell>
          <cell r="D23">
            <v>2135036.1</v>
          </cell>
          <cell r="E23">
            <v>1.53</v>
          </cell>
          <cell r="F23">
            <v>3266605</v>
          </cell>
          <cell r="G23">
            <v>70192.967123287672</v>
          </cell>
          <cell r="H23">
            <v>37159.314279452054</v>
          </cell>
          <cell r="I23">
            <v>107352</v>
          </cell>
        </row>
        <row r="24">
          <cell r="A24" t="str">
            <v>MO018</v>
          </cell>
          <cell r="B24" t="str">
            <v>CADENERO 2</v>
          </cell>
          <cell r="C24" t="str">
            <v>OBRA</v>
          </cell>
          <cell r="D24">
            <v>1226510.1000000001</v>
          </cell>
          <cell r="E24">
            <v>1.71</v>
          </cell>
          <cell r="F24">
            <v>2097332</v>
          </cell>
          <cell r="G24">
            <v>40323.61917808219</v>
          </cell>
          <cell r="H24">
            <v>28654.280043835628</v>
          </cell>
          <cell r="I24">
            <v>68978</v>
          </cell>
        </row>
        <row r="25">
          <cell r="A25" t="str">
            <v>MO033</v>
          </cell>
          <cell r="B25" t="str">
            <v>OPERADOR EQUIPO LIVIANO</v>
          </cell>
          <cell r="C25" t="str">
            <v>OBRA</v>
          </cell>
          <cell r="D25">
            <v>1181083.8</v>
          </cell>
          <cell r="E25">
            <v>1.72</v>
          </cell>
          <cell r="F25">
            <v>2031464</v>
          </cell>
          <cell r="G25">
            <v>38830.153424657532</v>
          </cell>
          <cell r="H25">
            <v>27923.975495890423</v>
          </cell>
          <cell r="I25">
            <v>66754</v>
          </cell>
        </row>
        <row r="26">
          <cell r="A26" t="str">
            <v>MO032</v>
          </cell>
          <cell r="B26" t="str">
            <v>AYUDANTE RASO</v>
          </cell>
          <cell r="C26" t="str">
            <v>OBRA</v>
          </cell>
          <cell r="D26">
            <v>908526</v>
          </cell>
          <cell r="E26">
            <v>1.79</v>
          </cell>
          <cell r="F26">
            <v>1626262</v>
          </cell>
          <cell r="G26">
            <v>29869.347945205478</v>
          </cell>
          <cell r="H26">
            <v>23542.14147945205</v>
          </cell>
          <cell r="I26">
            <v>53411</v>
          </cell>
        </row>
        <row r="27">
          <cell r="A27" t="str">
            <v>MO025</v>
          </cell>
          <cell r="B27" t="str">
            <v>OFICIAL CARPINTERO</v>
          </cell>
          <cell r="C27" t="str">
            <v>OBRA</v>
          </cell>
          <cell r="D27">
            <v>1817052</v>
          </cell>
          <cell r="E27">
            <v>1.64</v>
          </cell>
          <cell r="F27">
            <v>2979965</v>
          </cell>
          <cell r="G27">
            <v>59738.695890410956</v>
          </cell>
          <cell r="H27">
            <v>38148.252624657551</v>
          </cell>
          <cell r="I27">
            <v>97887</v>
          </cell>
        </row>
        <row r="28">
          <cell r="A28" t="str">
            <v>MO026</v>
          </cell>
          <cell r="B28" t="str">
            <v>AYUDANTE CARPINTERO</v>
          </cell>
          <cell r="C28" t="str">
            <v>OBRA</v>
          </cell>
          <cell r="D28">
            <v>999378.60000000009</v>
          </cell>
          <cell r="E28">
            <v>1.76</v>
          </cell>
          <cell r="F28">
            <v>1758906</v>
          </cell>
          <cell r="G28">
            <v>32856.282191780825</v>
          </cell>
          <cell r="H28">
            <v>25002.751572602741</v>
          </cell>
          <cell r="I28">
            <v>57859</v>
          </cell>
        </row>
        <row r="29">
          <cell r="A29" t="str">
            <v>MO029</v>
          </cell>
          <cell r="B29" t="str">
            <v>OFICIAL DE OBRA CIVIL</v>
          </cell>
          <cell r="C29" t="str">
            <v>OBRA</v>
          </cell>
          <cell r="D29">
            <v>1817052</v>
          </cell>
          <cell r="E29">
            <v>1.64</v>
          </cell>
          <cell r="F29">
            <v>2979965</v>
          </cell>
          <cell r="G29">
            <v>59738.695890410956</v>
          </cell>
          <cell r="H29">
            <v>38148.252624657551</v>
          </cell>
          <cell r="I29">
            <v>97887</v>
          </cell>
        </row>
        <row r="30">
          <cell r="A30" t="str">
            <v/>
          </cell>
          <cell r="B30">
            <v>0</v>
          </cell>
          <cell r="C30" t="str">
            <v/>
          </cell>
          <cell r="D30" t="str">
            <v/>
          </cell>
          <cell r="E30" t="str">
            <v/>
          </cell>
          <cell r="F30" t="str">
            <v/>
          </cell>
          <cell r="G30" t="str">
            <v/>
          </cell>
          <cell r="H30" t="str">
            <v/>
          </cell>
          <cell r="I30" t="str">
            <v/>
          </cell>
        </row>
        <row r="31">
          <cell r="A31" t="str">
            <v/>
          </cell>
          <cell r="B31">
            <v>0</v>
          </cell>
          <cell r="C31" t="str">
            <v/>
          </cell>
          <cell r="D31" t="str">
            <v/>
          </cell>
          <cell r="E31" t="str">
            <v/>
          </cell>
          <cell r="F31" t="str">
            <v/>
          </cell>
          <cell r="G31" t="str">
            <v/>
          </cell>
          <cell r="H31" t="str">
            <v/>
          </cell>
          <cell r="I31" t="str">
            <v/>
          </cell>
        </row>
        <row r="32">
          <cell r="A32" t="str">
            <v/>
          </cell>
          <cell r="B32">
            <v>0</v>
          </cell>
          <cell r="C32" t="str">
            <v/>
          </cell>
          <cell r="D32" t="str">
            <v/>
          </cell>
          <cell r="E32" t="str">
            <v/>
          </cell>
          <cell r="F32" t="str">
            <v/>
          </cell>
          <cell r="G32" t="str">
            <v/>
          </cell>
          <cell r="H32" t="str">
            <v/>
          </cell>
          <cell r="I32" t="str">
            <v/>
          </cell>
        </row>
        <row r="33">
          <cell r="A33" t="str">
            <v/>
          </cell>
          <cell r="B33">
            <v>0</v>
          </cell>
          <cell r="C33" t="str">
            <v/>
          </cell>
          <cell r="D33" t="str">
            <v/>
          </cell>
          <cell r="E33" t="str">
            <v/>
          </cell>
          <cell r="F33" t="str">
            <v/>
          </cell>
          <cell r="G33" t="str">
            <v/>
          </cell>
          <cell r="H33" t="str">
            <v/>
          </cell>
          <cell r="I33" t="str">
            <v/>
          </cell>
        </row>
        <row r="34">
          <cell r="A34" t="str">
            <v/>
          </cell>
          <cell r="B34">
            <v>0</v>
          </cell>
          <cell r="C34" t="str">
            <v/>
          </cell>
          <cell r="D34" t="str">
            <v/>
          </cell>
          <cell r="E34" t="str">
            <v/>
          </cell>
          <cell r="F34" t="str">
            <v/>
          </cell>
          <cell r="G34" t="str">
            <v/>
          </cell>
          <cell r="H34" t="str">
            <v/>
          </cell>
          <cell r="I34" t="str">
            <v/>
          </cell>
        </row>
        <row r="35">
          <cell r="A35" t="str">
            <v/>
          </cell>
          <cell r="B35">
            <v>0</v>
          </cell>
          <cell r="C35" t="str">
            <v/>
          </cell>
          <cell r="D35" t="str">
            <v/>
          </cell>
          <cell r="E35" t="str">
            <v/>
          </cell>
          <cell r="F35" t="str">
            <v/>
          </cell>
          <cell r="G35" t="str">
            <v/>
          </cell>
          <cell r="H35" t="str">
            <v/>
          </cell>
          <cell r="I35" t="str">
            <v/>
          </cell>
        </row>
        <row r="36">
          <cell r="A36" t="str">
            <v/>
          </cell>
          <cell r="B36">
            <v>0</v>
          </cell>
          <cell r="C36" t="str">
            <v/>
          </cell>
          <cell r="D36" t="str">
            <v/>
          </cell>
          <cell r="E36" t="str">
            <v/>
          </cell>
          <cell r="F36" t="str">
            <v/>
          </cell>
          <cell r="G36" t="str">
            <v/>
          </cell>
          <cell r="H36" t="str">
            <v/>
          </cell>
          <cell r="I36" t="str">
            <v/>
          </cell>
        </row>
        <row r="37">
          <cell r="A37" t="str">
            <v/>
          </cell>
          <cell r="B37">
            <v>0</v>
          </cell>
          <cell r="C37" t="str">
            <v/>
          </cell>
          <cell r="D37" t="str">
            <v/>
          </cell>
          <cell r="E37" t="str">
            <v/>
          </cell>
          <cell r="F37" t="str">
            <v/>
          </cell>
          <cell r="G37" t="str">
            <v/>
          </cell>
          <cell r="H37" t="str">
            <v/>
          </cell>
          <cell r="I37" t="str">
            <v/>
          </cell>
        </row>
        <row r="38">
          <cell r="A38" t="str">
            <v/>
          </cell>
          <cell r="B38">
            <v>0</v>
          </cell>
          <cell r="C38" t="str">
            <v/>
          </cell>
          <cell r="D38" t="str">
            <v/>
          </cell>
          <cell r="E38" t="str">
            <v/>
          </cell>
          <cell r="F38" t="str">
            <v/>
          </cell>
          <cell r="G38" t="str">
            <v/>
          </cell>
          <cell r="H38" t="str">
            <v/>
          </cell>
          <cell r="I38" t="str">
            <v/>
          </cell>
        </row>
        <row r="39">
          <cell r="A39" t="str">
            <v/>
          </cell>
          <cell r="B39">
            <v>0</v>
          </cell>
          <cell r="C39" t="str">
            <v/>
          </cell>
          <cell r="D39" t="str">
            <v/>
          </cell>
          <cell r="E39" t="str">
            <v/>
          </cell>
          <cell r="F39" t="str">
            <v/>
          </cell>
          <cell r="G39" t="str">
            <v/>
          </cell>
          <cell r="H39" t="str">
            <v/>
          </cell>
          <cell r="I39" t="str">
            <v/>
          </cell>
        </row>
        <row r="40">
          <cell r="A40" t="str">
            <v/>
          </cell>
          <cell r="B40">
            <v>0</v>
          </cell>
          <cell r="C40" t="str">
            <v/>
          </cell>
          <cell r="D40" t="str">
            <v/>
          </cell>
          <cell r="E40" t="str">
            <v/>
          </cell>
          <cell r="F40" t="str">
            <v/>
          </cell>
          <cell r="G40" t="str">
            <v/>
          </cell>
          <cell r="H40" t="str">
            <v/>
          </cell>
          <cell r="I40" t="str">
            <v/>
          </cell>
        </row>
        <row r="41">
          <cell r="A41" t="str">
            <v/>
          </cell>
          <cell r="B41">
            <v>0</v>
          </cell>
          <cell r="C41" t="str">
            <v/>
          </cell>
          <cell r="D41" t="str">
            <v/>
          </cell>
          <cell r="E41" t="str">
            <v/>
          </cell>
          <cell r="F41" t="str">
            <v/>
          </cell>
          <cell r="G41" t="str">
            <v/>
          </cell>
          <cell r="H41" t="str">
            <v/>
          </cell>
          <cell r="I41" t="str">
            <v/>
          </cell>
        </row>
        <row r="42">
          <cell r="A42" t="str">
            <v/>
          </cell>
          <cell r="B42">
            <v>0</v>
          </cell>
          <cell r="C42" t="str">
            <v/>
          </cell>
          <cell r="D42" t="str">
            <v/>
          </cell>
          <cell r="E42" t="str">
            <v/>
          </cell>
          <cell r="F42" t="str">
            <v/>
          </cell>
          <cell r="G42" t="str">
            <v/>
          </cell>
          <cell r="H42" t="str">
            <v/>
          </cell>
          <cell r="I42" t="str">
            <v/>
          </cell>
        </row>
        <row r="43">
          <cell r="A43" t="str">
            <v/>
          </cell>
          <cell r="B43">
            <v>0</v>
          </cell>
          <cell r="C43" t="str">
            <v/>
          </cell>
          <cell r="D43" t="str">
            <v/>
          </cell>
          <cell r="E43" t="str">
            <v/>
          </cell>
          <cell r="F43" t="str">
            <v/>
          </cell>
          <cell r="G43" t="str">
            <v/>
          </cell>
          <cell r="H43" t="str">
            <v/>
          </cell>
          <cell r="I43" t="str">
            <v/>
          </cell>
        </row>
        <row r="44">
          <cell r="A44" t="str">
            <v/>
          </cell>
          <cell r="B44">
            <v>0</v>
          </cell>
          <cell r="C44" t="str">
            <v/>
          </cell>
          <cell r="D44" t="str">
            <v/>
          </cell>
          <cell r="E44" t="str">
            <v/>
          </cell>
          <cell r="F44" t="str">
            <v/>
          </cell>
          <cell r="G44" t="str">
            <v/>
          </cell>
          <cell r="H44" t="str">
            <v/>
          </cell>
          <cell r="I44" t="str">
            <v/>
          </cell>
        </row>
        <row r="45">
          <cell r="A45" t="str">
            <v/>
          </cell>
          <cell r="B45">
            <v>0</v>
          </cell>
          <cell r="C45" t="str">
            <v/>
          </cell>
          <cell r="D45" t="str">
            <v/>
          </cell>
          <cell r="E45" t="str">
            <v/>
          </cell>
          <cell r="F45" t="str">
            <v/>
          </cell>
          <cell r="G45" t="str">
            <v/>
          </cell>
          <cell r="H45" t="str">
            <v/>
          </cell>
          <cell r="I45" t="str">
            <v/>
          </cell>
        </row>
        <row r="46">
          <cell r="A46" t="str">
            <v/>
          </cell>
          <cell r="B46">
            <v>0</v>
          </cell>
          <cell r="C46" t="str">
            <v/>
          </cell>
          <cell r="D46" t="str">
            <v/>
          </cell>
          <cell r="E46" t="str">
            <v/>
          </cell>
          <cell r="F46" t="str">
            <v/>
          </cell>
          <cell r="G46" t="str">
            <v/>
          </cell>
          <cell r="H46" t="str">
            <v/>
          </cell>
          <cell r="I46" t="str">
            <v/>
          </cell>
        </row>
        <row r="47">
          <cell r="A47" t="str">
            <v/>
          </cell>
          <cell r="B47">
            <v>0</v>
          </cell>
          <cell r="C47" t="str">
            <v/>
          </cell>
          <cell r="D47" t="str">
            <v/>
          </cell>
          <cell r="E47" t="str">
            <v/>
          </cell>
          <cell r="F47" t="str">
            <v/>
          </cell>
          <cell r="G47" t="str">
            <v/>
          </cell>
          <cell r="H47" t="str">
            <v/>
          </cell>
          <cell r="I47" t="str">
            <v/>
          </cell>
        </row>
        <row r="48">
          <cell r="A48" t="str">
            <v/>
          </cell>
          <cell r="B48">
            <v>0</v>
          </cell>
          <cell r="C48" t="str">
            <v/>
          </cell>
          <cell r="D48" t="str">
            <v/>
          </cell>
          <cell r="E48" t="str">
            <v/>
          </cell>
          <cell r="F48" t="str">
            <v/>
          </cell>
          <cell r="G48" t="str">
            <v/>
          </cell>
          <cell r="H48" t="str">
            <v/>
          </cell>
          <cell r="I48" t="str">
            <v/>
          </cell>
        </row>
        <row r="49">
          <cell r="A49" t="str">
            <v/>
          </cell>
          <cell r="B49">
            <v>0</v>
          </cell>
          <cell r="C49" t="str">
            <v/>
          </cell>
          <cell r="D49" t="str">
            <v/>
          </cell>
          <cell r="E49" t="str">
            <v/>
          </cell>
          <cell r="F49" t="str">
            <v/>
          </cell>
          <cell r="G49" t="str">
            <v/>
          </cell>
          <cell r="H49" t="str">
            <v/>
          </cell>
          <cell r="I49" t="str">
            <v/>
          </cell>
        </row>
        <row r="50">
          <cell r="A50" t="str">
            <v/>
          </cell>
          <cell r="B50">
            <v>0</v>
          </cell>
          <cell r="C50" t="str">
            <v/>
          </cell>
          <cell r="D50" t="str">
            <v/>
          </cell>
          <cell r="E50" t="str">
            <v/>
          </cell>
          <cell r="F50" t="str">
            <v/>
          </cell>
          <cell r="G50" t="str">
            <v/>
          </cell>
          <cell r="H50" t="str">
            <v/>
          </cell>
          <cell r="I50" t="str">
            <v/>
          </cell>
        </row>
        <row r="51">
          <cell r="A51" t="str">
            <v/>
          </cell>
          <cell r="B51">
            <v>0</v>
          </cell>
          <cell r="C51" t="str">
            <v/>
          </cell>
          <cell r="D51" t="str">
            <v/>
          </cell>
          <cell r="E51" t="str">
            <v/>
          </cell>
          <cell r="F51" t="str">
            <v/>
          </cell>
          <cell r="G51" t="str">
            <v/>
          </cell>
          <cell r="H51" t="str">
            <v/>
          </cell>
          <cell r="I51" t="str">
            <v/>
          </cell>
        </row>
        <row r="52">
          <cell r="A52" t="str">
            <v/>
          </cell>
          <cell r="B52">
            <v>0</v>
          </cell>
          <cell r="C52" t="str">
            <v/>
          </cell>
          <cell r="D52" t="str">
            <v/>
          </cell>
          <cell r="E52" t="str">
            <v/>
          </cell>
          <cell r="F52" t="str">
            <v/>
          </cell>
          <cell r="G52" t="str">
            <v/>
          </cell>
          <cell r="H52" t="str">
            <v/>
          </cell>
          <cell r="I52" t="str">
            <v/>
          </cell>
        </row>
        <row r="53">
          <cell r="A53" t="str">
            <v/>
          </cell>
          <cell r="B53">
            <v>0</v>
          </cell>
          <cell r="C53" t="str">
            <v/>
          </cell>
          <cell r="D53" t="str">
            <v/>
          </cell>
          <cell r="E53" t="str">
            <v/>
          </cell>
          <cell r="F53" t="str">
            <v/>
          </cell>
          <cell r="G53" t="str">
            <v/>
          </cell>
          <cell r="H53" t="str">
            <v/>
          </cell>
          <cell r="I53" t="str">
            <v/>
          </cell>
        </row>
        <row r="54">
          <cell r="A54" t="str">
            <v/>
          </cell>
          <cell r="B54">
            <v>0</v>
          </cell>
          <cell r="C54" t="str">
            <v/>
          </cell>
          <cell r="D54" t="str">
            <v/>
          </cell>
          <cell r="E54" t="str">
            <v/>
          </cell>
          <cell r="F54" t="str">
            <v/>
          </cell>
          <cell r="G54" t="str">
            <v/>
          </cell>
          <cell r="H54" t="str">
            <v/>
          </cell>
          <cell r="I54" t="str">
            <v/>
          </cell>
        </row>
        <row r="55">
          <cell r="A55" t="str">
            <v/>
          </cell>
          <cell r="B55">
            <v>0</v>
          </cell>
          <cell r="C55" t="str">
            <v/>
          </cell>
          <cell r="D55" t="str">
            <v/>
          </cell>
          <cell r="E55" t="str">
            <v/>
          </cell>
          <cell r="F55" t="str">
            <v/>
          </cell>
          <cell r="G55" t="str">
            <v/>
          </cell>
          <cell r="H55" t="str">
            <v/>
          </cell>
          <cell r="I55" t="str">
            <v/>
          </cell>
        </row>
        <row r="56">
          <cell r="A56" t="str">
            <v/>
          </cell>
          <cell r="B56">
            <v>0</v>
          </cell>
          <cell r="C56" t="str">
            <v/>
          </cell>
          <cell r="D56" t="str">
            <v/>
          </cell>
          <cell r="E56" t="str">
            <v/>
          </cell>
          <cell r="F56" t="str">
            <v/>
          </cell>
          <cell r="G56" t="str">
            <v/>
          </cell>
          <cell r="H56" t="str">
            <v/>
          </cell>
          <cell r="I56" t="str">
            <v/>
          </cell>
        </row>
        <row r="57">
          <cell r="A57" t="str">
            <v/>
          </cell>
          <cell r="B57">
            <v>0</v>
          </cell>
          <cell r="C57" t="str">
            <v/>
          </cell>
          <cell r="D57" t="str">
            <v/>
          </cell>
          <cell r="E57" t="str">
            <v/>
          </cell>
          <cell r="F57" t="str">
            <v/>
          </cell>
          <cell r="G57" t="str">
            <v/>
          </cell>
          <cell r="H57" t="str">
            <v/>
          </cell>
          <cell r="I57" t="str">
            <v/>
          </cell>
        </row>
        <row r="58">
          <cell r="A58" t="str">
            <v/>
          </cell>
          <cell r="B58">
            <v>0</v>
          </cell>
          <cell r="C58" t="str">
            <v/>
          </cell>
          <cell r="D58" t="str">
            <v/>
          </cell>
          <cell r="E58" t="str">
            <v/>
          </cell>
          <cell r="F58" t="str">
            <v/>
          </cell>
          <cell r="G58" t="str">
            <v/>
          </cell>
          <cell r="H58" t="str">
            <v/>
          </cell>
          <cell r="I58" t="str">
            <v/>
          </cell>
        </row>
        <row r="59">
          <cell r="A59" t="str">
            <v/>
          </cell>
          <cell r="B59">
            <v>0</v>
          </cell>
          <cell r="C59" t="str">
            <v/>
          </cell>
          <cell r="D59" t="str">
            <v/>
          </cell>
          <cell r="E59" t="str">
            <v/>
          </cell>
          <cell r="F59" t="str">
            <v/>
          </cell>
          <cell r="G59" t="str">
            <v/>
          </cell>
          <cell r="H59" t="str">
            <v/>
          </cell>
          <cell r="I59" t="str">
            <v/>
          </cell>
        </row>
        <row r="60">
          <cell r="A60" t="str">
            <v/>
          </cell>
          <cell r="B60">
            <v>0</v>
          </cell>
          <cell r="C60" t="str">
            <v/>
          </cell>
          <cell r="D60" t="str">
            <v/>
          </cell>
          <cell r="E60" t="str">
            <v/>
          </cell>
          <cell r="F60" t="str">
            <v/>
          </cell>
          <cell r="G60" t="str">
            <v/>
          </cell>
          <cell r="H60" t="str">
            <v/>
          </cell>
          <cell r="I60" t="str">
            <v/>
          </cell>
        </row>
        <row r="61">
          <cell r="A61" t="str">
            <v/>
          </cell>
          <cell r="B61">
            <v>0</v>
          </cell>
          <cell r="C61" t="str">
            <v/>
          </cell>
          <cell r="D61" t="str">
            <v/>
          </cell>
          <cell r="E61" t="str">
            <v/>
          </cell>
          <cell r="F61" t="str">
            <v/>
          </cell>
          <cell r="G61" t="str">
            <v/>
          </cell>
          <cell r="H61" t="str">
            <v/>
          </cell>
          <cell r="I61" t="str">
            <v/>
          </cell>
        </row>
        <row r="62">
          <cell r="A62" t="str">
            <v/>
          </cell>
          <cell r="B62">
            <v>0</v>
          </cell>
          <cell r="C62" t="str">
            <v/>
          </cell>
          <cell r="D62" t="str">
            <v/>
          </cell>
          <cell r="E62" t="str">
            <v/>
          </cell>
          <cell r="F62" t="str">
            <v/>
          </cell>
          <cell r="G62" t="str">
            <v/>
          </cell>
          <cell r="H62" t="str">
            <v/>
          </cell>
          <cell r="I62" t="str">
            <v/>
          </cell>
        </row>
        <row r="63">
          <cell r="A63" t="str">
            <v/>
          </cell>
          <cell r="B63">
            <v>0</v>
          </cell>
          <cell r="C63" t="str">
            <v/>
          </cell>
          <cell r="D63" t="str">
            <v/>
          </cell>
          <cell r="E63" t="str">
            <v/>
          </cell>
          <cell r="F63" t="str">
            <v/>
          </cell>
          <cell r="G63" t="str">
            <v/>
          </cell>
          <cell r="H63" t="str">
            <v/>
          </cell>
          <cell r="I63" t="str">
            <v/>
          </cell>
        </row>
      </sheetData>
      <sheetData sheetId="35" refreshError="1">
        <row r="1">
          <cell r="A1" t="str">
            <v>DEPARTAMENTO DE ANTIOQUIA</v>
          </cell>
          <cell r="B1">
            <v>0</v>
          </cell>
          <cell r="C1">
            <v>0</v>
          </cell>
          <cell r="D1">
            <v>0</v>
          </cell>
        </row>
        <row r="2">
          <cell r="A2" t="str">
            <v>MUNICIPIO DE YARUMAL</v>
          </cell>
          <cell r="B2">
            <v>0</v>
          </cell>
          <cell r="C2">
            <v>0</v>
          </cell>
          <cell r="D2">
            <v>0</v>
          </cell>
        </row>
        <row r="3">
          <cell r="A3" t="str">
            <v xml:space="preserve">PROYECTO: MEJORAMIENTO DE VÍAS TERCIARIAS EN EL MUNICIPIO DE YARUMAL ANTIOQUIA </v>
          </cell>
          <cell r="B3">
            <v>0</v>
          </cell>
          <cell r="C3" t="str">
            <v>INSERTE ESCUDO ENTIDAD AQUÍ</v>
          </cell>
          <cell r="D3">
            <v>0</v>
          </cell>
        </row>
        <row r="4">
          <cell r="A4">
            <v>0</v>
          </cell>
          <cell r="B4">
            <v>0</v>
          </cell>
          <cell r="C4">
            <v>0</v>
          </cell>
          <cell r="D4">
            <v>0</v>
          </cell>
        </row>
        <row r="5">
          <cell r="A5" t="str">
            <v>LISTADO DE INSUMOS - SERVICIOS</v>
          </cell>
          <cell r="B5">
            <v>0</v>
          </cell>
          <cell r="C5">
            <v>0</v>
          </cell>
          <cell r="D5">
            <v>0</v>
          </cell>
        </row>
        <row r="7">
          <cell r="A7" t="str">
            <v>CÓDIGO</v>
          </cell>
          <cell r="B7" t="str">
            <v>DESCRIPCIÓN</v>
          </cell>
          <cell r="C7" t="str">
            <v>UNIDAD</v>
          </cell>
          <cell r="D7" t="str">
            <v>VALOR UNITARIO</v>
          </cell>
        </row>
        <row r="8">
          <cell r="A8">
            <v>0</v>
          </cell>
          <cell r="B8" t="str">
            <v>APU AUXILIARES</v>
          </cell>
          <cell r="C8">
            <v>0</v>
          </cell>
          <cell r="D8">
            <v>0</v>
          </cell>
        </row>
        <row r="9">
          <cell r="A9" t="str">
            <v>SA020</v>
          </cell>
          <cell r="B9" t="str">
            <v>COMISIÓN TOPOGRÁFICA (1 TOP. + 1 CAD. 1 + 1 CAD. 2). Comisión de topografía para localización, trazado y replanteo con equipo de precisión con estación total,  un (1) topógrafo, dos (2) cadeneros. Incluye demarcación, pintura línea de trazado, memorias de cálculo, copia de carteras, también transporte, salarios, prestaciones sociales, imprevistos y utilidades. Se paga por dia efectivamente utilizado .</v>
          </cell>
          <cell r="C9" t="str">
            <v>DÍA</v>
          </cell>
          <cell r="D9">
            <v>543467</v>
          </cell>
        </row>
        <row r="10">
          <cell r="A10" t="str">
            <v>SA021</v>
          </cell>
          <cell r="B10" t="str">
            <v>COMISIÓN TOPOGRÁFICA (1 TOP. + 1 CAD. 1). Comisión de topografía para localización, trazado y replanteo con equipo de precisión con estación total,  un (1) topógrafo, un (1) cadenero. Incluye demarcación, pintura línea de trazado, memorias de cálculo, copia de carteras, también transporte, salarios, prestaciones sociales, imprevistos y utilidades. Se paga por dia efectivamente utilizado .</v>
          </cell>
          <cell r="C10" t="str">
            <v>DÍA</v>
          </cell>
          <cell r="D10">
            <v>474489</v>
          </cell>
        </row>
        <row r="11">
          <cell r="A11">
            <v>0</v>
          </cell>
          <cell r="B11" t="str">
            <v>SERVICIOS</v>
          </cell>
          <cell r="C11">
            <v>0</v>
          </cell>
          <cell r="D11">
            <v>0</v>
          </cell>
        </row>
        <row r="12">
          <cell r="A12" t="str">
            <v>SE001</v>
          </cell>
          <cell r="B12" t="str">
            <v>DERECHO A BOTADERO</v>
          </cell>
          <cell r="C12" t="str">
            <v>M3</v>
          </cell>
          <cell r="D12">
            <v>5000</v>
          </cell>
        </row>
        <row r="13">
          <cell r="A13">
            <v>0</v>
          </cell>
          <cell r="B13">
            <v>0</v>
          </cell>
          <cell r="C13">
            <v>0</v>
          </cell>
          <cell r="D13">
            <v>0</v>
          </cell>
        </row>
        <row r="14">
          <cell r="A14">
            <v>0</v>
          </cell>
          <cell r="B14">
            <v>0</v>
          </cell>
          <cell r="C14">
            <v>0</v>
          </cell>
          <cell r="D14">
            <v>0</v>
          </cell>
        </row>
        <row r="15">
          <cell r="A15">
            <v>0</v>
          </cell>
          <cell r="B15">
            <v>0</v>
          </cell>
          <cell r="C15">
            <v>0</v>
          </cell>
          <cell r="D15">
            <v>0</v>
          </cell>
        </row>
        <row r="16">
          <cell r="A16">
            <v>0</v>
          </cell>
          <cell r="B16">
            <v>0</v>
          </cell>
          <cell r="C16">
            <v>0</v>
          </cell>
          <cell r="D16">
            <v>0</v>
          </cell>
        </row>
        <row r="17">
          <cell r="A17">
            <v>0</v>
          </cell>
          <cell r="B17">
            <v>0</v>
          </cell>
          <cell r="C17">
            <v>0</v>
          </cell>
          <cell r="D17">
            <v>0</v>
          </cell>
        </row>
        <row r="18">
          <cell r="A18">
            <v>0</v>
          </cell>
          <cell r="B18">
            <v>0</v>
          </cell>
          <cell r="C18">
            <v>0</v>
          </cell>
          <cell r="D18">
            <v>0</v>
          </cell>
        </row>
        <row r="19">
          <cell r="A19">
            <v>0</v>
          </cell>
          <cell r="B19">
            <v>0</v>
          </cell>
          <cell r="C19">
            <v>0</v>
          </cell>
          <cell r="D19">
            <v>0</v>
          </cell>
        </row>
        <row r="20">
          <cell r="A20">
            <v>0</v>
          </cell>
          <cell r="B20">
            <v>0</v>
          </cell>
          <cell r="C20">
            <v>0</v>
          </cell>
          <cell r="D20">
            <v>0</v>
          </cell>
        </row>
        <row r="21">
          <cell r="A21">
            <v>0</v>
          </cell>
          <cell r="B21">
            <v>0</v>
          </cell>
          <cell r="C21">
            <v>0</v>
          </cell>
          <cell r="D21">
            <v>0</v>
          </cell>
        </row>
        <row r="22">
          <cell r="A22">
            <v>0</v>
          </cell>
          <cell r="B22">
            <v>0</v>
          </cell>
          <cell r="C22">
            <v>0</v>
          </cell>
          <cell r="D22">
            <v>0</v>
          </cell>
        </row>
        <row r="23">
          <cell r="A23">
            <v>0</v>
          </cell>
          <cell r="B23">
            <v>0</v>
          </cell>
          <cell r="C23">
            <v>0</v>
          </cell>
          <cell r="D23">
            <v>0</v>
          </cell>
        </row>
        <row r="24">
          <cell r="A24">
            <v>0</v>
          </cell>
          <cell r="B24">
            <v>0</v>
          </cell>
          <cell r="C24">
            <v>0</v>
          </cell>
          <cell r="D24">
            <v>0</v>
          </cell>
        </row>
        <row r="25">
          <cell r="A25">
            <v>0</v>
          </cell>
          <cell r="B25">
            <v>0</v>
          </cell>
          <cell r="C25">
            <v>0</v>
          </cell>
          <cell r="D25">
            <v>0</v>
          </cell>
        </row>
        <row r="26">
          <cell r="A26">
            <v>0</v>
          </cell>
          <cell r="B26">
            <v>0</v>
          </cell>
          <cell r="C26">
            <v>0</v>
          </cell>
          <cell r="D26">
            <v>0</v>
          </cell>
        </row>
        <row r="27">
          <cell r="A27">
            <v>0</v>
          </cell>
          <cell r="B27">
            <v>0</v>
          </cell>
          <cell r="C27">
            <v>0</v>
          </cell>
          <cell r="D27">
            <v>0</v>
          </cell>
        </row>
        <row r="28">
          <cell r="A28">
            <v>0</v>
          </cell>
          <cell r="B28">
            <v>0</v>
          </cell>
          <cell r="C28">
            <v>0</v>
          </cell>
          <cell r="D28">
            <v>0</v>
          </cell>
        </row>
        <row r="29">
          <cell r="A29">
            <v>0</v>
          </cell>
          <cell r="B29">
            <v>0</v>
          </cell>
          <cell r="C29">
            <v>0</v>
          </cell>
          <cell r="D29">
            <v>0</v>
          </cell>
        </row>
        <row r="30">
          <cell r="A30">
            <v>0</v>
          </cell>
          <cell r="B30">
            <v>0</v>
          </cell>
          <cell r="C30">
            <v>0</v>
          </cell>
          <cell r="D30">
            <v>0</v>
          </cell>
        </row>
        <row r="31">
          <cell r="A31">
            <v>0</v>
          </cell>
          <cell r="B31">
            <v>0</v>
          </cell>
          <cell r="C31">
            <v>0</v>
          </cell>
          <cell r="D31">
            <v>0</v>
          </cell>
        </row>
        <row r="32">
          <cell r="A32">
            <v>0</v>
          </cell>
          <cell r="B32">
            <v>0</v>
          </cell>
          <cell r="C32">
            <v>0</v>
          </cell>
          <cell r="D32">
            <v>0</v>
          </cell>
        </row>
        <row r="33">
          <cell r="A33">
            <v>0</v>
          </cell>
          <cell r="B33">
            <v>0</v>
          </cell>
          <cell r="C33">
            <v>0</v>
          </cell>
          <cell r="D33">
            <v>0</v>
          </cell>
        </row>
        <row r="34">
          <cell r="A34">
            <v>0</v>
          </cell>
          <cell r="B34">
            <v>0</v>
          </cell>
          <cell r="C34">
            <v>0</v>
          </cell>
          <cell r="D34">
            <v>0</v>
          </cell>
        </row>
        <row r="35">
          <cell r="A35">
            <v>0</v>
          </cell>
          <cell r="B35">
            <v>0</v>
          </cell>
          <cell r="C35">
            <v>0</v>
          </cell>
          <cell r="D35">
            <v>0</v>
          </cell>
        </row>
        <row r="36">
          <cell r="A36">
            <v>0</v>
          </cell>
          <cell r="B36">
            <v>0</v>
          </cell>
          <cell r="C36">
            <v>0</v>
          </cell>
          <cell r="D36">
            <v>0</v>
          </cell>
        </row>
        <row r="37">
          <cell r="A37">
            <v>0</v>
          </cell>
          <cell r="B37">
            <v>0</v>
          </cell>
          <cell r="C37">
            <v>0</v>
          </cell>
          <cell r="D37">
            <v>0</v>
          </cell>
        </row>
        <row r="38">
          <cell r="A38">
            <v>0</v>
          </cell>
          <cell r="B38">
            <v>0</v>
          </cell>
          <cell r="C38">
            <v>0</v>
          </cell>
          <cell r="D38">
            <v>0</v>
          </cell>
        </row>
        <row r="39">
          <cell r="A39">
            <v>0</v>
          </cell>
          <cell r="B39">
            <v>0</v>
          </cell>
          <cell r="C39">
            <v>0</v>
          </cell>
          <cell r="D39">
            <v>0</v>
          </cell>
        </row>
        <row r="40">
          <cell r="A40">
            <v>0</v>
          </cell>
          <cell r="B40">
            <v>0</v>
          </cell>
          <cell r="C40">
            <v>0</v>
          </cell>
          <cell r="D40">
            <v>0</v>
          </cell>
        </row>
        <row r="41">
          <cell r="A41">
            <v>0</v>
          </cell>
          <cell r="B41">
            <v>0</v>
          </cell>
          <cell r="C41">
            <v>0</v>
          </cell>
          <cell r="D41">
            <v>0</v>
          </cell>
        </row>
        <row r="42">
          <cell r="A42">
            <v>0</v>
          </cell>
          <cell r="B42">
            <v>0</v>
          </cell>
          <cell r="C42">
            <v>0</v>
          </cell>
          <cell r="D42">
            <v>0</v>
          </cell>
        </row>
        <row r="43">
          <cell r="A43">
            <v>0</v>
          </cell>
          <cell r="B43">
            <v>0</v>
          </cell>
          <cell r="C43">
            <v>0</v>
          </cell>
          <cell r="D43">
            <v>0</v>
          </cell>
        </row>
        <row r="44">
          <cell r="A44">
            <v>0</v>
          </cell>
          <cell r="B44">
            <v>0</v>
          </cell>
          <cell r="C44">
            <v>0</v>
          </cell>
          <cell r="D44">
            <v>0</v>
          </cell>
        </row>
        <row r="45">
          <cell r="A45">
            <v>0</v>
          </cell>
          <cell r="B45">
            <v>0</v>
          </cell>
          <cell r="C45">
            <v>0</v>
          </cell>
          <cell r="D45">
            <v>0</v>
          </cell>
        </row>
        <row r="46">
          <cell r="A46">
            <v>0</v>
          </cell>
          <cell r="B46">
            <v>0</v>
          </cell>
          <cell r="C46">
            <v>0</v>
          </cell>
          <cell r="D46">
            <v>0</v>
          </cell>
        </row>
        <row r="47">
          <cell r="A47">
            <v>0</v>
          </cell>
          <cell r="B47">
            <v>0</v>
          </cell>
          <cell r="C47">
            <v>0</v>
          </cell>
          <cell r="D47">
            <v>0</v>
          </cell>
        </row>
        <row r="48">
          <cell r="A48">
            <v>0</v>
          </cell>
          <cell r="B48">
            <v>0</v>
          </cell>
          <cell r="C48">
            <v>0</v>
          </cell>
          <cell r="D48">
            <v>0</v>
          </cell>
        </row>
        <row r="49">
          <cell r="A49">
            <v>0</v>
          </cell>
          <cell r="B49">
            <v>0</v>
          </cell>
          <cell r="C49">
            <v>0</v>
          </cell>
          <cell r="D49">
            <v>0</v>
          </cell>
        </row>
        <row r="50">
          <cell r="A50">
            <v>0</v>
          </cell>
          <cell r="B50">
            <v>0</v>
          </cell>
          <cell r="C50">
            <v>0</v>
          </cell>
          <cell r="D50">
            <v>0</v>
          </cell>
        </row>
        <row r="51">
          <cell r="A51">
            <v>0</v>
          </cell>
          <cell r="B51">
            <v>0</v>
          </cell>
          <cell r="C51">
            <v>0</v>
          </cell>
          <cell r="D51">
            <v>0</v>
          </cell>
        </row>
        <row r="52">
          <cell r="A52">
            <v>0</v>
          </cell>
          <cell r="B52">
            <v>0</v>
          </cell>
          <cell r="C52">
            <v>0</v>
          </cell>
          <cell r="D52">
            <v>0</v>
          </cell>
        </row>
        <row r="53">
          <cell r="A53">
            <v>0</v>
          </cell>
          <cell r="B53">
            <v>0</v>
          </cell>
          <cell r="C53">
            <v>0</v>
          </cell>
          <cell r="D53">
            <v>0</v>
          </cell>
        </row>
      </sheetData>
      <sheetData sheetId="36" refreshError="1"/>
      <sheetData sheetId="37" refreshError="1"/>
      <sheetData sheetId="38" refreshError="1"/>
      <sheetData sheetId="39" refreshError="1"/>
      <sheetData sheetId="40" refreshError="1"/>
      <sheetData sheetId="41" refreshError="1"/>
      <sheetData sheetId="42" refreshError="1"/>
      <sheetData sheetId="43" refreshError="1">
        <row r="4">
          <cell r="A4" t="str">
            <v>CARGO</v>
          </cell>
          <cell r="B4" t="str">
            <v>DIRECTOR DE OBRA</v>
          </cell>
          <cell r="C4" t="str">
            <v>DIRECTOR DE INTERVENTORÍA</v>
          </cell>
          <cell r="D4" t="str">
            <v>RESIDENTE DE OBRA</v>
          </cell>
          <cell r="E4" t="str">
            <v>RESIDENTE DE INTERVENTORÍA</v>
          </cell>
          <cell r="F4" t="str">
            <v>RESIDENTE AMBIENTAL</v>
          </cell>
          <cell r="G4" t="str">
            <v>RESIDENTE SOCIAL</v>
          </cell>
          <cell r="H4" t="str">
            <v>AUXILIAR DE RESIDENCIA</v>
          </cell>
          <cell r="I4" t="str">
            <v>TECNÓLOGO SST</v>
          </cell>
          <cell r="J4" t="str">
            <v>ASESOR LEGAL</v>
          </cell>
          <cell r="K4" t="str">
            <v>CONTADOR</v>
          </cell>
          <cell r="L4" t="str">
            <v>ALMACENISTA</v>
          </cell>
          <cell r="M4" t="str">
            <v>AUXILIAR DE ALMACÉN</v>
          </cell>
          <cell r="N4" t="str">
            <v>SECRETARIA</v>
          </cell>
          <cell r="O4" t="str">
            <v>MENSAJERO</v>
          </cell>
          <cell r="P4" t="str">
            <v>VIGILANTE</v>
          </cell>
          <cell r="Q4" t="str">
            <v>TOPÓGRAFO</v>
          </cell>
          <cell r="R4" t="str">
            <v>CADENERO 1</v>
          </cell>
          <cell r="S4" t="str">
            <v>CADENERO 2</v>
          </cell>
          <cell r="T4" t="str">
            <v>MAESTRO PRIMERO</v>
          </cell>
          <cell r="U4" t="str">
            <v>MAESTRO SEGUNDO</v>
          </cell>
          <cell r="V4" t="str">
            <v>OFICIAL ELÉCTRICO</v>
          </cell>
          <cell r="W4" t="str">
            <v>AYUDANTE ELÉCTRICO</v>
          </cell>
          <cell r="X4" t="str">
            <v>OFICIAL PLOMERO</v>
          </cell>
          <cell r="Y4" t="str">
            <v>AYUDANTE PLOMERO</v>
          </cell>
          <cell r="Z4" t="str">
            <v>OFICIAL CARPINTERO</v>
          </cell>
          <cell r="AA4" t="str">
            <v>AYUDANTE CARPINTERO</v>
          </cell>
          <cell r="AB4" t="str">
            <v>OFICIAL PINTOR</v>
          </cell>
          <cell r="AC4" t="str">
            <v>OFICIAL DE OBRA BLANCA</v>
          </cell>
          <cell r="AD4" t="str">
            <v>OFICIAL DE OBRA CIVIL</v>
          </cell>
          <cell r="AE4" t="str">
            <v>OFICIAL HIERRO</v>
          </cell>
          <cell r="AF4" t="str">
            <v>AYUDANTE ENTENDIDO</v>
          </cell>
          <cell r="AG4" t="str">
            <v>AYUDANTE RASO</v>
          </cell>
          <cell r="AH4" t="str">
            <v>OPERADOR EQUIPO LIVIANO</v>
          </cell>
          <cell r="AI4" t="str">
            <v>OPERADOR EQUIPO MEDIANO</v>
          </cell>
          <cell r="AJ4" t="str">
            <v>OPERADOR EQUIPO PESADO</v>
          </cell>
          <cell r="AK4" t="str">
            <v>AUXILIAR HERRAMIENTA</v>
          </cell>
          <cell r="AL4" t="str">
            <v>PATIERO</v>
          </cell>
          <cell r="AM4" t="str">
            <v>AUXILIAR PARE-SIGA</v>
          </cell>
          <cell r="AN4" t="str">
            <v>INGENIERO SIG</v>
          </cell>
          <cell r="AO4" t="str">
            <v>TECNÓLOGO SIG</v>
          </cell>
          <cell r="AP4" t="str">
            <v>DIRECTOR DE CONSULTORÍA</v>
          </cell>
          <cell r="AQ4" t="str">
            <v>DIBUJANTE</v>
          </cell>
          <cell r="AR4" t="str">
            <v>INGENIERO ESPECIALISTA GEOTECNIA</v>
          </cell>
          <cell r="AS4" t="str">
            <v>GEÓLOGO</v>
          </cell>
          <cell r="AT4" t="str">
            <v xml:space="preserve">ARQUITECTO ESPECIALISTA URBANISMO </v>
          </cell>
          <cell r="AU4" t="str">
            <v>ARQUITECTO ESPECIALISTA PAISAJISMO</v>
          </cell>
          <cell r="AV4" t="str">
            <v>ARQUITECTO DISEÑADOR</v>
          </cell>
          <cell r="AW4" t="str">
            <v>INGENIERO ESPECIALISTA ESTRUCTURAL</v>
          </cell>
          <cell r="AX4" t="str">
            <v>INGENIERO REVISOR ESTRUCTURAL</v>
          </cell>
          <cell r="AY4" t="str">
            <v>INGENIERO ESPECIALISTA HIDRÁULICO</v>
          </cell>
          <cell r="AZ4" t="str">
            <v>INGENIERO ELECTRICISTA</v>
          </cell>
          <cell r="BA4" t="str">
            <v>INGENIERO AMBIENTAL</v>
          </cell>
          <cell r="BB4" t="str">
            <v>INGENIERO FORESTAL</v>
          </cell>
          <cell r="BC4" t="str">
            <v>TÉCNICO AMBIENTAL</v>
          </cell>
        </row>
        <row r="5">
          <cell r="A5" t="str">
            <v>CÓDIGO</v>
          </cell>
          <cell r="B5" t="str">
            <v>MO001</v>
          </cell>
          <cell r="C5" t="str">
            <v>MO002</v>
          </cell>
          <cell r="D5" t="str">
            <v>MO003</v>
          </cell>
          <cell r="E5" t="str">
            <v>MO004</v>
          </cell>
          <cell r="F5" t="str">
            <v>MO005</v>
          </cell>
          <cell r="G5" t="str">
            <v>MO006</v>
          </cell>
          <cell r="H5" t="str">
            <v>MO007</v>
          </cell>
          <cell r="I5" t="str">
            <v>MO008</v>
          </cell>
          <cell r="J5" t="str">
            <v>MO009</v>
          </cell>
          <cell r="K5" t="str">
            <v>MO010</v>
          </cell>
          <cell r="L5" t="str">
            <v>MO011</v>
          </cell>
          <cell r="M5" t="str">
            <v>MO012</v>
          </cell>
          <cell r="N5" t="str">
            <v>MO013</v>
          </cell>
          <cell r="O5" t="str">
            <v>MO014</v>
          </cell>
          <cell r="P5" t="str">
            <v>MO015</v>
          </cell>
          <cell r="Q5" t="str">
            <v>MO016</v>
          </cell>
          <cell r="R5" t="str">
            <v>MO017</v>
          </cell>
          <cell r="S5" t="str">
            <v>MO018</v>
          </cell>
          <cell r="T5" t="str">
            <v>MO019</v>
          </cell>
          <cell r="U5" t="str">
            <v>MO020</v>
          </cell>
          <cell r="V5" t="str">
            <v>MO021</v>
          </cell>
          <cell r="W5" t="str">
            <v>MO022</v>
          </cell>
          <cell r="X5" t="str">
            <v>MO023</v>
          </cell>
          <cell r="Y5" t="str">
            <v>MO024</v>
          </cell>
          <cell r="Z5" t="str">
            <v>MO025</v>
          </cell>
          <cell r="AA5" t="str">
            <v>MO026</v>
          </cell>
          <cell r="AB5" t="str">
            <v>MO027</v>
          </cell>
          <cell r="AC5" t="str">
            <v>MO028</v>
          </cell>
          <cell r="AD5" t="str">
            <v>MO029</v>
          </cell>
          <cell r="AE5" t="str">
            <v>MO030</v>
          </cell>
          <cell r="AF5" t="str">
            <v>MO031</v>
          </cell>
          <cell r="AG5" t="str">
            <v>MO032</v>
          </cell>
          <cell r="AH5" t="str">
            <v>MO033</v>
          </cell>
          <cell r="AI5" t="str">
            <v>MO034</v>
          </cell>
          <cell r="AJ5" t="str">
            <v>MO035</v>
          </cell>
          <cell r="AK5" t="str">
            <v>MO036</v>
          </cell>
          <cell r="AL5" t="str">
            <v>MO037</v>
          </cell>
          <cell r="AM5" t="str">
            <v>MO038</v>
          </cell>
          <cell r="AN5" t="str">
            <v>MO039</v>
          </cell>
          <cell r="AO5" t="str">
            <v>MO040</v>
          </cell>
          <cell r="AP5" t="str">
            <v>MO041</v>
          </cell>
          <cell r="AQ5" t="str">
            <v>MO042</v>
          </cell>
          <cell r="AR5" t="str">
            <v>MO043</v>
          </cell>
          <cell r="AS5" t="str">
            <v>MO044</v>
          </cell>
          <cell r="AT5" t="str">
            <v>MO045</v>
          </cell>
          <cell r="AU5" t="str">
            <v>MO046</v>
          </cell>
          <cell r="AV5" t="str">
            <v>MO047</v>
          </cell>
          <cell r="AW5" t="str">
            <v>MO048</v>
          </cell>
          <cell r="AX5" t="str">
            <v>MO049</v>
          </cell>
          <cell r="AY5" t="str">
            <v>MO050</v>
          </cell>
          <cell r="AZ5" t="str">
            <v>MO051</v>
          </cell>
          <cell r="BA5" t="str">
            <v>MO052</v>
          </cell>
          <cell r="BB5" t="str">
            <v>MO053</v>
          </cell>
          <cell r="BC5" t="str">
            <v>MO054</v>
          </cell>
          <cell r="BD5" t="str">
            <v>MO055</v>
          </cell>
          <cell r="BE5" t="str">
            <v>MO056</v>
          </cell>
        </row>
        <row r="6">
          <cell r="A6" t="str">
            <v>CLASE</v>
          </cell>
          <cell r="B6" t="str">
            <v>ADMÓN</v>
          </cell>
          <cell r="C6" t="str">
            <v>ADMÓN</v>
          </cell>
          <cell r="D6" t="str">
            <v>ADMÓN</v>
          </cell>
          <cell r="E6" t="str">
            <v>ADMÓN</v>
          </cell>
          <cell r="F6" t="str">
            <v>ADMÓN</v>
          </cell>
          <cell r="G6" t="str">
            <v>ADMÓN</v>
          </cell>
          <cell r="H6" t="str">
            <v>ADMÓN</v>
          </cell>
          <cell r="I6" t="str">
            <v>ADMÓN</v>
          </cell>
          <cell r="J6" t="str">
            <v>ADMÓN</v>
          </cell>
          <cell r="K6" t="str">
            <v>ADMÓN</v>
          </cell>
          <cell r="L6" t="str">
            <v>ADMÓN</v>
          </cell>
          <cell r="M6" t="str">
            <v>ADMÓN</v>
          </cell>
          <cell r="N6" t="str">
            <v>ADMÓN</v>
          </cell>
          <cell r="O6" t="str">
            <v>ADMÓN</v>
          </cell>
          <cell r="P6" t="str">
            <v>ADMÓN</v>
          </cell>
          <cell r="Q6" t="str">
            <v>OBRA</v>
          </cell>
          <cell r="R6" t="str">
            <v>OBRA</v>
          </cell>
          <cell r="S6" t="str">
            <v>OBRA</v>
          </cell>
          <cell r="T6" t="str">
            <v>OBRA</v>
          </cell>
          <cell r="U6" t="str">
            <v>OBRA</v>
          </cell>
          <cell r="V6" t="str">
            <v>OBRA</v>
          </cell>
          <cell r="W6" t="str">
            <v>OBRA</v>
          </cell>
          <cell r="X6" t="str">
            <v>OBRA</v>
          </cell>
          <cell r="Y6" t="str">
            <v>OBRA</v>
          </cell>
          <cell r="Z6" t="str">
            <v>OBRA</v>
          </cell>
          <cell r="AA6" t="str">
            <v>OBRA</v>
          </cell>
          <cell r="AB6" t="str">
            <v>OBRA</v>
          </cell>
          <cell r="AC6" t="str">
            <v>OBRA</v>
          </cell>
          <cell r="AD6" t="str">
            <v>OBRA</v>
          </cell>
          <cell r="AE6" t="str">
            <v>OBRA</v>
          </cell>
          <cell r="AF6" t="str">
            <v>OBRA</v>
          </cell>
          <cell r="AG6" t="str">
            <v>OBRA</v>
          </cell>
          <cell r="AH6" t="str">
            <v>OBRA</v>
          </cell>
          <cell r="AI6" t="str">
            <v>OBRA</v>
          </cell>
          <cell r="AJ6" t="str">
            <v>OBRA</v>
          </cell>
          <cell r="AK6" t="str">
            <v>OBRA</v>
          </cell>
          <cell r="AL6" t="str">
            <v>OBRA</v>
          </cell>
          <cell r="AM6" t="str">
            <v>OBRA</v>
          </cell>
          <cell r="AN6" t="str">
            <v>ADMÓN</v>
          </cell>
          <cell r="AO6" t="str">
            <v>ADMÓN</v>
          </cell>
          <cell r="AP6" t="str">
            <v>ADMÓN</v>
          </cell>
          <cell r="AQ6" t="str">
            <v>ADMÓN</v>
          </cell>
          <cell r="AR6" t="str">
            <v>ADMÓN</v>
          </cell>
          <cell r="AS6" t="str">
            <v>ADMÓN</v>
          </cell>
          <cell r="AT6" t="str">
            <v>ADMÓN</v>
          </cell>
          <cell r="AU6" t="str">
            <v>ADMÓN</v>
          </cell>
          <cell r="AV6" t="str">
            <v>ADMÓN</v>
          </cell>
          <cell r="AW6" t="str">
            <v>ADMÓN</v>
          </cell>
          <cell r="AX6" t="str">
            <v>ADMÓN</v>
          </cell>
          <cell r="AY6" t="str">
            <v>ADMÓN</v>
          </cell>
          <cell r="AZ6" t="str">
            <v>ADMÓN</v>
          </cell>
          <cell r="BA6" t="str">
            <v>ADMÓN</v>
          </cell>
          <cell r="BB6" t="str">
            <v>ADMÓN</v>
          </cell>
          <cell r="BC6" t="str">
            <v>ADMÓN</v>
          </cell>
        </row>
        <row r="7">
          <cell r="A7" t="str">
            <v>SALARIO MENSUAL SMMLV</v>
          </cell>
          <cell r="B7">
            <v>5</v>
          </cell>
          <cell r="C7">
            <v>5</v>
          </cell>
          <cell r="D7">
            <v>2.7</v>
          </cell>
          <cell r="E7">
            <v>2.7</v>
          </cell>
          <cell r="F7">
            <v>2.2999999999999998</v>
          </cell>
          <cell r="G7">
            <v>2.2999999999999998</v>
          </cell>
          <cell r="H7">
            <v>2</v>
          </cell>
          <cell r="I7">
            <v>1.6</v>
          </cell>
          <cell r="J7">
            <v>6.7</v>
          </cell>
          <cell r="K7">
            <v>4.5999999999999996</v>
          </cell>
          <cell r="L7">
            <v>1.85</v>
          </cell>
          <cell r="M7">
            <v>1.45</v>
          </cell>
          <cell r="N7">
            <v>1</v>
          </cell>
          <cell r="O7">
            <v>1</v>
          </cell>
          <cell r="P7">
            <v>1</v>
          </cell>
          <cell r="Q7">
            <v>4.8</v>
          </cell>
          <cell r="R7">
            <v>2.35</v>
          </cell>
          <cell r="S7">
            <v>1.35</v>
          </cell>
          <cell r="T7">
            <v>3</v>
          </cell>
          <cell r="U7">
            <v>2.2999999999999998</v>
          </cell>
          <cell r="V7">
            <v>2.75</v>
          </cell>
          <cell r="W7">
            <v>1.3</v>
          </cell>
          <cell r="X7">
            <v>2</v>
          </cell>
          <cell r="Y7">
            <v>1.2</v>
          </cell>
          <cell r="Z7">
            <v>2</v>
          </cell>
          <cell r="AA7">
            <v>1.1000000000000001</v>
          </cell>
          <cell r="AB7">
            <v>2</v>
          </cell>
          <cell r="AC7">
            <v>2</v>
          </cell>
          <cell r="AD7">
            <v>2</v>
          </cell>
          <cell r="AE7">
            <v>2</v>
          </cell>
          <cell r="AF7">
            <v>1.3</v>
          </cell>
          <cell r="AG7">
            <v>1</v>
          </cell>
          <cell r="AH7">
            <v>1.3</v>
          </cell>
          <cell r="AI7">
            <v>2.25</v>
          </cell>
          <cell r="AJ7">
            <v>3.2</v>
          </cell>
          <cell r="AK7">
            <v>1</v>
          </cell>
          <cell r="AL7">
            <v>1</v>
          </cell>
          <cell r="AM7">
            <v>1</v>
          </cell>
          <cell r="AN7">
            <v>5</v>
          </cell>
          <cell r="AO7">
            <v>2.2999999999999998</v>
          </cell>
          <cell r="AP7">
            <v>6.7</v>
          </cell>
          <cell r="AQ7">
            <v>2.2999999999999998</v>
          </cell>
          <cell r="AR7">
            <v>6</v>
          </cell>
          <cell r="AS7">
            <v>5.5</v>
          </cell>
          <cell r="AT7">
            <v>6</v>
          </cell>
          <cell r="AU7">
            <v>6</v>
          </cell>
          <cell r="AV7">
            <v>5.5</v>
          </cell>
          <cell r="AW7">
            <v>6</v>
          </cell>
          <cell r="AX7">
            <v>6</v>
          </cell>
          <cell r="AY7">
            <v>6</v>
          </cell>
          <cell r="AZ7">
            <v>5.5</v>
          </cell>
          <cell r="BA7">
            <v>5.5</v>
          </cell>
          <cell r="BB7">
            <v>5.5</v>
          </cell>
          <cell r="BC7">
            <v>2</v>
          </cell>
        </row>
        <row r="8">
          <cell r="A8" t="str">
            <v>(A) SALARIO MES</v>
          </cell>
          <cell r="B8">
            <v>4542630</v>
          </cell>
          <cell r="C8">
            <v>4542630</v>
          </cell>
          <cell r="D8">
            <v>2453020.2000000002</v>
          </cell>
          <cell r="E8">
            <v>2453020.2000000002</v>
          </cell>
          <cell r="F8">
            <v>2089609.7999999998</v>
          </cell>
          <cell r="G8">
            <v>2089609.7999999998</v>
          </cell>
          <cell r="H8">
            <v>1817052</v>
          </cell>
          <cell r="I8">
            <v>1453641.6</v>
          </cell>
          <cell r="J8">
            <v>6087124.2000000002</v>
          </cell>
          <cell r="K8">
            <v>4179219.5999999996</v>
          </cell>
          <cell r="L8">
            <v>1680773.1</v>
          </cell>
          <cell r="M8">
            <v>1317362.7</v>
          </cell>
          <cell r="N8">
            <v>908526</v>
          </cell>
          <cell r="O8">
            <v>908526</v>
          </cell>
          <cell r="P8">
            <v>908526</v>
          </cell>
          <cell r="Q8">
            <v>4360924.8</v>
          </cell>
          <cell r="R8">
            <v>2135036.1</v>
          </cell>
          <cell r="S8">
            <v>1226510.1000000001</v>
          </cell>
          <cell r="T8">
            <v>2725578</v>
          </cell>
          <cell r="U8">
            <v>2089609.7999999998</v>
          </cell>
          <cell r="V8">
            <v>2498446.5</v>
          </cell>
          <cell r="W8">
            <v>1181083.8</v>
          </cell>
          <cell r="X8">
            <v>1817052</v>
          </cell>
          <cell r="Y8">
            <v>1090231.2</v>
          </cell>
          <cell r="Z8">
            <v>1817052</v>
          </cell>
          <cell r="AA8">
            <v>999378.60000000009</v>
          </cell>
          <cell r="AB8">
            <v>1817052</v>
          </cell>
          <cell r="AC8">
            <v>1817052</v>
          </cell>
          <cell r="AD8">
            <v>1817052</v>
          </cell>
          <cell r="AE8">
            <v>1817052</v>
          </cell>
          <cell r="AF8">
            <v>1181083.8</v>
          </cell>
          <cell r="AG8">
            <v>908526</v>
          </cell>
          <cell r="AH8">
            <v>1181083.8</v>
          </cell>
          <cell r="AI8">
            <v>2044183.5</v>
          </cell>
          <cell r="AJ8">
            <v>2907283.2</v>
          </cell>
          <cell r="AK8">
            <v>908526</v>
          </cell>
          <cell r="AL8">
            <v>908526</v>
          </cell>
          <cell r="AM8">
            <v>908526</v>
          </cell>
          <cell r="AN8">
            <v>4542630</v>
          </cell>
          <cell r="AO8">
            <v>2089609.7999999998</v>
          </cell>
          <cell r="AP8">
            <v>6087124.2000000002</v>
          </cell>
          <cell r="AQ8">
            <v>2089609.7999999998</v>
          </cell>
          <cell r="AR8">
            <v>5451156</v>
          </cell>
          <cell r="AS8">
            <v>4996893</v>
          </cell>
          <cell r="AT8">
            <v>5451156</v>
          </cell>
          <cell r="AU8">
            <v>5451156</v>
          </cell>
          <cell r="AV8">
            <v>4996893</v>
          </cell>
          <cell r="AW8">
            <v>5451156</v>
          </cell>
          <cell r="AX8">
            <v>5451156</v>
          </cell>
          <cell r="AY8">
            <v>5451156</v>
          </cell>
          <cell r="AZ8">
            <v>4996893</v>
          </cell>
          <cell r="BA8">
            <v>4996893</v>
          </cell>
          <cell r="BB8">
            <v>4996893</v>
          </cell>
          <cell r="BC8">
            <v>1817052</v>
          </cell>
          <cell r="BD8">
            <v>0</v>
          </cell>
          <cell r="BE8">
            <v>0</v>
          </cell>
        </row>
        <row r="9">
          <cell r="A9" t="str">
            <v>(B) AUXILIO TRANSPORTE MES</v>
          </cell>
          <cell r="B9">
            <v>0</v>
          </cell>
          <cell r="C9">
            <v>0</v>
          </cell>
          <cell r="D9">
            <v>0</v>
          </cell>
          <cell r="E9">
            <v>0</v>
          </cell>
          <cell r="F9">
            <v>0</v>
          </cell>
          <cell r="G9">
            <v>0</v>
          </cell>
          <cell r="H9">
            <v>106454</v>
          </cell>
          <cell r="I9">
            <v>106454</v>
          </cell>
          <cell r="J9">
            <v>0</v>
          </cell>
          <cell r="K9">
            <v>0</v>
          </cell>
          <cell r="L9">
            <v>106454</v>
          </cell>
          <cell r="M9">
            <v>106454</v>
          </cell>
          <cell r="N9">
            <v>106454</v>
          </cell>
          <cell r="O9">
            <v>106454</v>
          </cell>
          <cell r="P9">
            <v>106454</v>
          </cell>
          <cell r="Q9">
            <v>0</v>
          </cell>
          <cell r="R9">
            <v>0</v>
          </cell>
          <cell r="S9">
            <v>106454</v>
          </cell>
          <cell r="T9">
            <v>0</v>
          </cell>
          <cell r="U9">
            <v>0</v>
          </cell>
          <cell r="V9">
            <v>0</v>
          </cell>
          <cell r="W9">
            <v>106454</v>
          </cell>
          <cell r="X9">
            <v>106454</v>
          </cell>
          <cell r="Y9">
            <v>106454</v>
          </cell>
          <cell r="Z9">
            <v>106454</v>
          </cell>
          <cell r="AA9">
            <v>106454</v>
          </cell>
          <cell r="AB9">
            <v>106454</v>
          </cell>
          <cell r="AC9">
            <v>106454</v>
          </cell>
          <cell r="AD9">
            <v>106454</v>
          </cell>
          <cell r="AE9">
            <v>106454</v>
          </cell>
          <cell r="AF9">
            <v>106454</v>
          </cell>
          <cell r="AG9">
            <v>106454</v>
          </cell>
          <cell r="AH9">
            <v>106454</v>
          </cell>
          <cell r="AI9">
            <v>0</v>
          </cell>
          <cell r="AJ9">
            <v>0</v>
          </cell>
          <cell r="AK9">
            <v>106454</v>
          </cell>
          <cell r="AL9">
            <v>106454</v>
          </cell>
          <cell r="AM9">
            <v>106454</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106454</v>
          </cell>
          <cell r="BD9">
            <v>106454</v>
          </cell>
          <cell r="BE9">
            <v>106454</v>
          </cell>
        </row>
        <row r="10">
          <cell r="A10" t="str">
            <v>(C) SUELDO ANUAL 
(A x 12)</v>
          </cell>
          <cell r="B10">
            <v>54511560</v>
          </cell>
          <cell r="C10">
            <v>54511560</v>
          </cell>
          <cell r="D10">
            <v>29436242</v>
          </cell>
          <cell r="E10">
            <v>29436242</v>
          </cell>
          <cell r="F10">
            <v>25075318</v>
          </cell>
          <cell r="G10">
            <v>25075318</v>
          </cell>
          <cell r="H10">
            <v>21804624</v>
          </cell>
          <cell r="I10">
            <v>17443699</v>
          </cell>
          <cell r="J10">
            <v>73045490</v>
          </cell>
          <cell r="K10">
            <v>50150635</v>
          </cell>
          <cell r="L10">
            <v>20169277</v>
          </cell>
          <cell r="M10">
            <v>15808352</v>
          </cell>
          <cell r="N10">
            <v>10902312</v>
          </cell>
          <cell r="O10">
            <v>10902312</v>
          </cell>
          <cell r="P10">
            <v>10902312</v>
          </cell>
          <cell r="Q10">
            <v>52331098</v>
          </cell>
          <cell r="R10">
            <v>25620433</v>
          </cell>
          <cell r="S10">
            <v>14718121</v>
          </cell>
          <cell r="T10">
            <v>32706936</v>
          </cell>
          <cell r="U10">
            <v>25075318</v>
          </cell>
          <cell r="V10">
            <v>29981358</v>
          </cell>
          <cell r="W10">
            <v>14173006</v>
          </cell>
          <cell r="X10">
            <v>21804624</v>
          </cell>
          <cell r="Y10">
            <v>13082774</v>
          </cell>
          <cell r="Z10">
            <v>21804624</v>
          </cell>
          <cell r="AA10">
            <v>11992543</v>
          </cell>
          <cell r="AB10">
            <v>21804624</v>
          </cell>
          <cell r="AC10">
            <v>21804624</v>
          </cell>
          <cell r="AD10">
            <v>21804624</v>
          </cell>
          <cell r="AE10">
            <v>21804624</v>
          </cell>
          <cell r="AF10">
            <v>14173006</v>
          </cell>
          <cell r="AG10">
            <v>10902312</v>
          </cell>
          <cell r="AH10">
            <v>14173006</v>
          </cell>
          <cell r="AI10">
            <v>24530202</v>
          </cell>
          <cell r="AJ10">
            <v>34887398</v>
          </cell>
          <cell r="AK10">
            <v>10902312</v>
          </cell>
          <cell r="AL10">
            <v>10902312</v>
          </cell>
          <cell r="AM10">
            <v>10902312</v>
          </cell>
          <cell r="AN10">
            <v>54511560</v>
          </cell>
          <cell r="AO10">
            <v>25075318</v>
          </cell>
          <cell r="AP10">
            <v>73045490</v>
          </cell>
          <cell r="AQ10">
            <v>25075318</v>
          </cell>
          <cell r="AR10">
            <v>65413872</v>
          </cell>
          <cell r="AS10">
            <v>59962716</v>
          </cell>
          <cell r="AT10">
            <v>65413872</v>
          </cell>
          <cell r="AU10">
            <v>65413872</v>
          </cell>
          <cell r="AV10">
            <v>59962716</v>
          </cell>
          <cell r="AW10">
            <v>65413872</v>
          </cell>
          <cell r="AX10">
            <v>65413872</v>
          </cell>
          <cell r="AY10">
            <v>65413872</v>
          </cell>
          <cell r="AZ10">
            <v>59962716</v>
          </cell>
          <cell r="BA10">
            <v>59962716</v>
          </cell>
          <cell r="BB10">
            <v>59962716</v>
          </cell>
          <cell r="BC10">
            <v>21804624</v>
          </cell>
          <cell r="BD10">
            <v>0</v>
          </cell>
          <cell r="BE10">
            <v>0</v>
          </cell>
        </row>
        <row r="11">
          <cell r="A11" t="str">
            <v>(D) AUXILIO TRANSPORTE ANUAL 
(B x 12)</v>
          </cell>
          <cell r="B11">
            <v>0</v>
          </cell>
          <cell r="C11">
            <v>0</v>
          </cell>
          <cell r="D11">
            <v>0</v>
          </cell>
          <cell r="E11">
            <v>0</v>
          </cell>
          <cell r="F11">
            <v>0</v>
          </cell>
          <cell r="G11">
            <v>0</v>
          </cell>
          <cell r="H11">
            <v>1277448</v>
          </cell>
          <cell r="I11">
            <v>1277448</v>
          </cell>
          <cell r="J11">
            <v>0</v>
          </cell>
          <cell r="K11">
            <v>0</v>
          </cell>
          <cell r="L11">
            <v>1277448</v>
          </cell>
          <cell r="M11">
            <v>1277448</v>
          </cell>
          <cell r="N11">
            <v>1277448</v>
          </cell>
          <cell r="O11">
            <v>1277448</v>
          </cell>
          <cell r="P11">
            <v>1277448</v>
          </cell>
          <cell r="Q11">
            <v>0</v>
          </cell>
          <cell r="R11">
            <v>0</v>
          </cell>
          <cell r="S11">
            <v>1277448</v>
          </cell>
          <cell r="T11">
            <v>0</v>
          </cell>
          <cell r="U11">
            <v>0</v>
          </cell>
          <cell r="V11">
            <v>0</v>
          </cell>
          <cell r="W11">
            <v>1277448</v>
          </cell>
          <cell r="X11">
            <v>1277448</v>
          </cell>
          <cell r="Y11">
            <v>1277448</v>
          </cell>
          <cell r="Z11">
            <v>1277448</v>
          </cell>
          <cell r="AA11">
            <v>1277448</v>
          </cell>
          <cell r="AB11">
            <v>1277448</v>
          </cell>
          <cell r="AC11">
            <v>1277448</v>
          </cell>
          <cell r="AD11">
            <v>1277448</v>
          </cell>
          <cell r="AE11">
            <v>1277448</v>
          </cell>
          <cell r="AF11">
            <v>1277448</v>
          </cell>
          <cell r="AG11">
            <v>1277448</v>
          </cell>
          <cell r="AH11">
            <v>1277448</v>
          </cell>
          <cell r="AI11">
            <v>0</v>
          </cell>
          <cell r="AJ11">
            <v>0</v>
          </cell>
          <cell r="AK11">
            <v>1277448</v>
          </cell>
          <cell r="AL11">
            <v>1277448</v>
          </cell>
          <cell r="AM11">
            <v>1277448</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1277448</v>
          </cell>
          <cell r="BD11">
            <v>1277448</v>
          </cell>
          <cell r="BE11">
            <v>1277448</v>
          </cell>
        </row>
        <row r="12">
          <cell r="A12" t="str">
            <v>(F) CESANTIAS 
(A + B) x12%</v>
          </cell>
          <cell r="B12">
            <v>6541387.2000000002</v>
          </cell>
          <cell r="C12">
            <v>6541387.2000000002</v>
          </cell>
          <cell r="D12">
            <v>3532349.04</v>
          </cell>
          <cell r="E12">
            <v>3532349.04</v>
          </cell>
          <cell r="F12">
            <v>3009038.1599999997</v>
          </cell>
          <cell r="G12">
            <v>3009038.1599999997</v>
          </cell>
          <cell r="H12">
            <v>2769848.6399999997</v>
          </cell>
          <cell r="I12">
            <v>2246537.64</v>
          </cell>
          <cell r="J12">
            <v>8765458.7999999989</v>
          </cell>
          <cell r="K12">
            <v>6018076.2000000002</v>
          </cell>
          <cell r="L12">
            <v>2573607</v>
          </cell>
          <cell r="M12">
            <v>2050296</v>
          </cell>
          <cell r="N12">
            <v>1461571.2</v>
          </cell>
          <cell r="O12">
            <v>1461571.2</v>
          </cell>
          <cell r="P12">
            <v>1461571.2</v>
          </cell>
          <cell r="Q12">
            <v>6279731.7599999998</v>
          </cell>
          <cell r="R12">
            <v>3074451.96</v>
          </cell>
          <cell r="S12">
            <v>1919468.28</v>
          </cell>
          <cell r="T12">
            <v>3924832.32</v>
          </cell>
          <cell r="U12">
            <v>3009038.1599999997</v>
          </cell>
          <cell r="V12">
            <v>3597762.96</v>
          </cell>
          <cell r="W12">
            <v>1854054.48</v>
          </cell>
          <cell r="X12">
            <v>2769848.6399999997</v>
          </cell>
          <cell r="Y12">
            <v>1723226.64</v>
          </cell>
          <cell r="Z12">
            <v>2769848.6399999997</v>
          </cell>
          <cell r="AA12">
            <v>1592398.92</v>
          </cell>
          <cell r="AB12">
            <v>2769848.6399999997</v>
          </cell>
          <cell r="AC12">
            <v>2769848.6399999997</v>
          </cell>
          <cell r="AD12">
            <v>2769848.6399999997</v>
          </cell>
          <cell r="AE12">
            <v>2769848.6399999997</v>
          </cell>
          <cell r="AF12">
            <v>1854054.48</v>
          </cell>
          <cell r="AG12">
            <v>1461571.2</v>
          </cell>
          <cell r="AH12">
            <v>1854054.48</v>
          </cell>
          <cell r="AI12">
            <v>2943624.2399999998</v>
          </cell>
          <cell r="AJ12">
            <v>4186487.76</v>
          </cell>
          <cell r="AK12">
            <v>1461571.2</v>
          </cell>
          <cell r="AL12">
            <v>1461571.2</v>
          </cell>
          <cell r="AM12">
            <v>1461571.2</v>
          </cell>
          <cell r="AN12">
            <v>6541387.2000000002</v>
          </cell>
          <cell r="AO12">
            <v>3009038.1599999997</v>
          </cell>
          <cell r="AP12">
            <v>8765458.7999999989</v>
          </cell>
          <cell r="AQ12">
            <v>3009038.1599999997</v>
          </cell>
          <cell r="AR12">
            <v>7849664.6399999997</v>
          </cell>
          <cell r="AS12">
            <v>7195525.9199999999</v>
          </cell>
          <cell r="AT12">
            <v>7849664.6399999997</v>
          </cell>
          <cell r="AU12">
            <v>7849664.6399999997</v>
          </cell>
          <cell r="AV12">
            <v>7195525.9199999999</v>
          </cell>
          <cell r="AW12">
            <v>7849664.6399999997</v>
          </cell>
          <cell r="AX12">
            <v>7849664.6399999997</v>
          </cell>
          <cell r="AY12">
            <v>7849664.6399999997</v>
          </cell>
          <cell r="AZ12">
            <v>7195525.9199999999</v>
          </cell>
          <cell r="BA12">
            <v>7195525.9199999999</v>
          </cell>
          <cell r="BB12">
            <v>7195525.9199999999</v>
          </cell>
          <cell r="BC12">
            <v>2769848.6399999997</v>
          </cell>
          <cell r="BD12">
            <v>153293.75999999998</v>
          </cell>
          <cell r="BE12">
            <v>153293.75999999998</v>
          </cell>
        </row>
        <row r="13">
          <cell r="A13" t="str">
            <v>INTERES DE CESANTIA 
(F x 12%)</v>
          </cell>
          <cell r="B13">
            <v>784966.46400000004</v>
          </cell>
          <cell r="C13">
            <v>784966.46400000004</v>
          </cell>
          <cell r="D13">
            <v>423881.8848</v>
          </cell>
          <cell r="E13">
            <v>423881.8848</v>
          </cell>
          <cell r="F13">
            <v>361084.57919999992</v>
          </cell>
          <cell r="G13">
            <v>361084.57919999992</v>
          </cell>
          <cell r="H13">
            <v>332381.83679999993</v>
          </cell>
          <cell r="I13">
            <v>269584.51679999998</v>
          </cell>
          <cell r="J13">
            <v>1051855.0559999999</v>
          </cell>
          <cell r="K13">
            <v>722169.14399999997</v>
          </cell>
          <cell r="L13">
            <v>308832.83999999997</v>
          </cell>
          <cell r="M13">
            <v>246035.52</v>
          </cell>
          <cell r="N13">
            <v>175388.54399999999</v>
          </cell>
          <cell r="O13">
            <v>175388.54399999999</v>
          </cell>
          <cell r="P13">
            <v>175388.54399999999</v>
          </cell>
          <cell r="Q13">
            <v>753567.8112</v>
          </cell>
          <cell r="R13">
            <v>368934.2352</v>
          </cell>
          <cell r="S13">
            <v>230336.1936</v>
          </cell>
          <cell r="T13">
            <v>470979.87839999999</v>
          </cell>
          <cell r="U13">
            <v>361084.57919999992</v>
          </cell>
          <cell r="V13">
            <v>431731.5552</v>
          </cell>
          <cell r="W13">
            <v>222486.53759999998</v>
          </cell>
          <cell r="X13">
            <v>332381.83679999993</v>
          </cell>
          <cell r="Y13">
            <v>206787.19679999998</v>
          </cell>
          <cell r="Z13">
            <v>332381.83679999993</v>
          </cell>
          <cell r="AA13">
            <v>191087.87039999999</v>
          </cell>
          <cell r="AB13">
            <v>332381.83679999993</v>
          </cell>
          <cell r="AC13">
            <v>332381.83679999993</v>
          </cell>
          <cell r="AD13">
            <v>332381.83679999993</v>
          </cell>
          <cell r="AE13">
            <v>332381.83679999993</v>
          </cell>
          <cell r="AF13">
            <v>222486.53759999998</v>
          </cell>
          <cell r="AG13">
            <v>175388.54399999999</v>
          </cell>
          <cell r="AH13">
            <v>222486.53759999998</v>
          </cell>
          <cell r="AI13">
            <v>353234.90879999998</v>
          </cell>
          <cell r="AJ13">
            <v>502378.53119999997</v>
          </cell>
          <cell r="AK13">
            <v>175388.54399999999</v>
          </cell>
          <cell r="AL13">
            <v>175388.54399999999</v>
          </cell>
          <cell r="AM13">
            <v>175388.54399999999</v>
          </cell>
          <cell r="AN13">
            <v>784966.46400000004</v>
          </cell>
          <cell r="AO13">
            <v>361084.57919999992</v>
          </cell>
          <cell r="AP13">
            <v>1051855.0559999999</v>
          </cell>
          <cell r="AQ13">
            <v>361084.57919999992</v>
          </cell>
          <cell r="AR13">
            <v>941959.75679999997</v>
          </cell>
          <cell r="AS13">
            <v>863463.11040000001</v>
          </cell>
          <cell r="AT13">
            <v>941959.75679999997</v>
          </cell>
          <cell r="AU13">
            <v>941959.75679999997</v>
          </cell>
          <cell r="AV13">
            <v>863463.11040000001</v>
          </cell>
          <cell r="AW13">
            <v>941959.75679999997</v>
          </cell>
          <cell r="AX13">
            <v>941959.75679999997</v>
          </cell>
          <cell r="AY13">
            <v>941959.75679999997</v>
          </cell>
          <cell r="AZ13">
            <v>863463.11040000001</v>
          </cell>
          <cell r="BA13">
            <v>863463.11040000001</v>
          </cell>
          <cell r="BB13">
            <v>863463.11040000001</v>
          </cell>
          <cell r="BC13">
            <v>332381.83679999993</v>
          </cell>
          <cell r="BD13">
            <v>18395.251199999995</v>
          </cell>
          <cell r="BE13">
            <v>18395.251199999995</v>
          </cell>
        </row>
        <row r="14">
          <cell r="A14" t="str">
            <v>VACACIONES 
(A + B) / 2</v>
          </cell>
          <cell r="B14">
            <v>2271315</v>
          </cell>
          <cell r="C14">
            <v>2271315</v>
          </cell>
          <cell r="D14">
            <v>1226510</v>
          </cell>
          <cell r="E14">
            <v>1226510</v>
          </cell>
          <cell r="F14">
            <v>1044805</v>
          </cell>
          <cell r="G14">
            <v>1044805</v>
          </cell>
          <cell r="H14">
            <v>908526</v>
          </cell>
          <cell r="I14">
            <v>726821</v>
          </cell>
          <cell r="J14">
            <v>3043562</v>
          </cell>
          <cell r="K14">
            <v>2089610</v>
          </cell>
          <cell r="L14">
            <v>840387</v>
          </cell>
          <cell r="M14">
            <v>658681</v>
          </cell>
          <cell r="N14">
            <v>454263</v>
          </cell>
          <cell r="O14">
            <v>454263</v>
          </cell>
          <cell r="P14">
            <v>454263</v>
          </cell>
          <cell r="Q14">
            <v>2180462</v>
          </cell>
          <cell r="R14">
            <v>1067518</v>
          </cell>
          <cell r="S14">
            <v>613255</v>
          </cell>
          <cell r="T14">
            <v>1362789</v>
          </cell>
          <cell r="U14">
            <v>1044805</v>
          </cell>
          <cell r="V14">
            <v>1249223</v>
          </cell>
          <cell r="W14">
            <v>590542</v>
          </cell>
          <cell r="X14">
            <v>908526</v>
          </cell>
          <cell r="Y14">
            <v>545116</v>
          </cell>
          <cell r="Z14">
            <v>908526</v>
          </cell>
          <cell r="AA14">
            <v>499689</v>
          </cell>
          <cell r="AB14">
            <v>908526</v>
          </cell>
          <cell r="AC14">
            <v>908526</v>
          </cell>
          <cell r="AD14">
            <v>908526</v>
          </cell>
          <cell r="AE14">
            <v>908526</v>
          </cell>
          <cell r="AF14">
            <v>590542</v>
          </cell>
          <cell r="AG14">
            <v>454263</v>
          </cell>
          <cell r="AH14">
            <v>590542</v>
          </cell>
          <cell r="AI14">
            <v>1022092</v>
          </cell>
          <cell r="AJ14">
            <v>1453642</v>
          </cell>
          <cell r="AK14">
            <v>454263</v>
          </cell>
          <cell r="AL14">
            <v>454263</v>
          </cell>
          <cell r="AM14">
            <v>454263</v>
          </cell>
          <cell r="AN14">
            <v>2271315</v>
          </cell>
          <cell r="AO14">
            <v>1044805</v>
          </cell>
          <cell r="AP14">
            <v>3043562</v>
          </cell>
          <cell r="AQ14">
            <v>1044805</v>
          </cell>
          <cell r="AR14">
            <v>2725578</v>
          </cell>
          <cell r="AS14">
            <v>2498447</v>
          </cell>
          <cell r="AT14">
            <v>2725578</v>
          </cell>
          <cell r="AU14">
            <v>2725578</v>
          </cell>
          <cell r="AV14">
            <v>2498447</v>
          </cell>
          <cell r="AW14">
            <v>2725578</v>
          </cell>
          <cell r="AX14">
            <v>2725578</v>
          </cell>
          <cell r="AY14">
            <v>2725578</v>
          </cell>
          <cell r="AZ14">
            <v>2498447</v>
          </cell>
          <cell r="BA14">
            <v>2498447</v>
          </cell>
          <cell r="BB14">
            <v>2498447</v>
          </cell>
          <cell r="BC14">
            <v>908526</v>
          </cell>
          <cell r="BD14">
            <v>0</v>
          </cell>
          <cell r="BE14">
            <v>0</v>
          </cell>
        </row>
        <row r="15">
          <cell r="A15" t="str">
            <v>PRIMA DE SERVICIOS
(A + B)</v>
          </cell>
          <cell r="B15">
            <v>4542630</v>
          </cell>
          <cell r="C15">
            <v>4542630</v>
          </cell>
          <cell r="D15">
            <v>2453020.2000000002</v>
          </cell>
          <cell r="E15">
            <v>2453020.2000000002</v>
          </cell>
          <cell r="F15">
            <v>2089609.7999999998</v>
          </cell>
          <cell r="G15">
            <v>2089609.7999999998</v>
          </cell>
          <cell r="H15">
            <v>1923506</v>
          </cell>
          <cell r="I15">
            <v>1560095.6</v>
          </cell>
          <cell r="J15">
            <v>6087124.2000000002</v>
          </cell>
          <cell r="K15">
            <v>4179219.5999999996</v>
          </cell>
          <cell r="L15">
            <v>1787227.1</v>
          </cell>
          <cell r="M15">
            <v>1423816.7</v>
          </cell>
          <cell r="N15">
            <v>1014980</v>
          </cell>
          <cell r="O15">
            <v>1014980</v>
          </cell>
          <cell r="P15">
            <v>1014980</v>
          </cell>
          <cell r="Q15">
            <v>4360924.8</v>
          </cell>
          <cell r="R15">
            <v>2135036.1</v>
          </cell>
          <cell r="S15">
            <v>1332964.1000000001</v>
          </cell>
          <cell r="T15">
            <v>2725578</v>
          </cell>
          <cell r="U15">
            <v>2089609.7999999998</v>
          </cell>
          <cell r="V15">
            <v>2498446.5</v>
          </cell>
          <cell r="W15">
            <v>1287537.8</v>
          </cell>
          <cell r="X15">
            <v>1923506</v>
          </cell>
          <cell r="Y15">
            <v>1196685.2</v>
          </cell>
          <cell r="Z15">
            <v>1923506</v>
          </cell>
          <cell r="AA15">
            <v>1105832.6000000001</v>
          </cell>
          <cell r="AB15">
            <v>1923506</v>
          </cell>
          <cell r="AC15">
            <v>1923506</v>
          </cell>
          <cell r="AD15">
            <v>1923506</v>
          </cell>
          <cell r="AE15">
            <v>1923506</v>
          </cell>
          <cell r="AF15">
            <v>1287537.8</v>
          </cell>
          <cell r="AG15">
            <v>1014980</v>
          </cell>
          <cell r="AH15">
            <v>1287537.8</v>
          </cell>
          <cell r="AI15">
            <v>2044183.5</v>
          </cell>
          <cell r="AJ15">
            <v>2907283.2</v>
          </cell>
          <cell r="AK15">
            <v>1014980</v>
          </cell>
          <cell r="AL15">
            <v>1014980</v>
          </cell>
          <cell r="AM15">
            <v>1014980</v>
          </cell>
          <cell r="AN15">
            <v>4542630</v>
          </cell>
          <cell r="AO15">
            <v>2089609.7999999998</v>
          </cell>
          <cell r="AP15">
            <v>6087124.2000000002</v>
          </cell>
          <cell r="AQ15">
            <v>2089609.7999999998</v>
          </cell>
          <cell r="AR15">
            <v>5451156</v>
          </cell>
          <cell r="AS15">
            <v>4996893</v>
          </cell>
          <cell r="AT15">
            <v>5451156</v>
          </cell>
          <cell r="AU15">
            <v>5451156</v>
          </cell>
          <cell r="AV15">
            <v>4996893</v>
          </cell>
          <cell r="AW15">
            <v>5451156</v>
          </cell>
          <cell r="AX15">
            <v>5451156</v>
          </cell>
          <cell r="AY15">
            <v>5451156</v>
          </cell>
          <cell r="AZ15">
            <v>4996893</v>
          </cell>
          <cell r="BA15">
            <v>4996893</v>
          </cell>
          <cell r="BB15">
            <v>4996893</v>
          </cell>
          <cell r="BC15">
            <v>1923506</v>
          </cell>
          <cell r="BD15">
            <v>106454</v>
          </cell>
          <cell r="BE15">
            <v>106454</v>
          </cell>
        </row>
        <row r="16">
          <cell r="A16" t="str">
            <v>FONDO INDUSTRIA DE LA CONSTRUCCIÓN SENA - FIC
(SMMLV x 12 / 40)</v>
          </cell>
          <cell r="B16">
            <v>272558</v>
          </cell>
          <cell r="C16">
            <v>272558</v>
          </cell>
          <cell r="D16">
            <v>272558</v>
          </cell>
          <cell r="E16">
            <v>272558</v>
          </cell>
          <cell r="F16">
            <v>272558</v>
          </cell>
          <cell r="G16">
            <v>272558</v>
          </cell>
          <cell r="H16">
            <v>272558</v>
          </cell>
          <cell r="I16">
            <v>272558</v>
          </cell>
          <cell r="J16">
            <v>272558</v>
          </cell>
          <cell r="K16">
            <v>272558</v>
          </cell>
          <cell r="L16">
            <v>272558</v>
          </cell>
          <cell r="M16">
            <v>272558</v>
          </cell>
          <cell r="N16">
            <v>272558</v>
          </cell>
          <cell r="O16">
            <v>272558</v>
          </cell>
          <cell r="P16">
            <v>272558</v>
          </cell>
          <cell r="Q16">
            <v>272558</v>
          </cell>
          <cell r="R16">
            <v>272558</v>
          </cell>
          <cell r="S16">
            <v>272558</v>
          </cell>
          <cell r="T16">
            <v>272558</v>
          </cell>
          <cell r="U16">
            <v>272558</v>
          </cell>
          <cell r="V16">
            <v>272558</v>
          </cell>
          <cell r="W16">
            <v>272558</v>
          </cell>
          <cell r="X16">
            <v>272558</v>
          </cell>
          <cell r="Y16">
            <v>272558</v>
          </cell>
          <cell r="Z16">
            <v>272558</v>
          </cell>
          <cell r="AA16">
            <v>272558</v>
          </cell>
          <cell r="AB16">
            <v>272558</v>
          </cell>
          <cell r="AC16">
            <v>272558</v>
          </cell>
          <cell r="AD16">
            <v>272558</v>
          </cell>
          <cell r="AE16">
            <v>272558</v>
          </cell>
          <cell r="AF16">
            <v>272558</v>
          </cell>
          <cell r="AG16">
            <v>272558</v>
          </cell>
          <cell r="AH16">
            <v>272558</v>
          </cell>
          <cell r="AI16">
            <v>272558</v>
          </cell>
          <cell r="AJ16">
            <v>272558</v>
          </cell>
          <cell r="AK16">
            <v>272558</v>
          </cell>
          <cell r="AL16">
            <v>272558</v>
          </cell>
          <cell r="AM16">
            <v>272558</v>
          </cell>
          <cell r="AN16">
            <v>272558</v>
          </cell>
          <cell r="AO16">
            <v>272558</v>
          </cell>
          <cell r="AP16">
            <v>272558</v>
          </cell>
          <cell r="AQ16">
            <v>272558</v>
          </cell>
          <cell r="AR16">
            <v>272558</v>
          </cell>
          <cell r="AS16">
            <v>272558</v>
          </cell>
          <cell r="AT16">
            <v>272558</v>
          </cell>
          <cell r="AU16">
            <v>272558</v>
          </cell>
          <cell r="AV16">
            <v>272558</v>
          </cell>
          <cell r="AW16">
            <v>272558</v>
          </cell>
          <cell r="AX16">
            <v>272558</v>
          </cell>
          <cell r="AY16">
            <v>272558</v>
          </cell>
          <cell r="AZ16">
            <v>272558</v>
          </cell>
          <cell r="BA16">
            <v>272558</v>
          </cell>
          <cell r="BB16">
            <v>272558</v>
          </cell>
          <cell r="BC16">
            <v>272558</v>
          </cell>
          <cell r="BD16">
            <v>272558</v>
          </cell>
          <cell r="BE16">
            <v>272558</v>
          </cell>
        </row>
        <row r="17">
          <cell r="A17" t="str">
            <v>EPS (SALUD) - VERIFICAR CREE
(C + D) x 8.5%</v>
          </cell>
          <cell r="B17">
            <v>0</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row>
        <row r="18">
          <cell r="A18" t="str">
            <v>AFP (PENSION)
(C + D) x 12%</v>
          </cell>
          <cell r="B18">
            <v>6541387.2000000002</v>
          </cell>
          <cell r="C18">
            <v>6541387.2000000002</v>
          </cell>
          <cell r="D18">
            <v>3532349.04</v>
          </cell>
          <cell r="E18">
            <v>3532349.04</v>
          </cell>
          <cell r="F18">
            <v>3009038.1599999997</v>
          </cell>
          <cell r="G18">
            <v>3009038.1599999997</v>
          </cell>
          <cell r="H18">
            <v>2769848.6399999997</v>
          </cell>
          <cell r="I18">
            <v>2246537.64</v>
          </cell>
          <cell r="J18">
            <v>8765458.7999999989</v>
          </cell>
          <cell r="K18">
            <v>6018076.2000000002</v>
          </cell>
          <cell r="L18">
            <v>2573607</v>
          </cell>
          <cell r="M18">
            <v>2050296</v>
          </cell>
          <cell r="N18">
            <v>1461571.2</v>
          </cell>
          <cell r="O18">
            <v>1461571.2</v>
          </cell>
          <cell r="P18">
            <v>1461571.2</v>
          </cell>
          <cell r="Q18">
            <v>6279731.7599999998</v>
          </cell>
          <cell r="R18">
            <v>3074451.96</v>
          </cell>
          <cell r="S18">
            <v>1919468.28</v>
          </cell>
          <cell r="T18">
            <v>3924832.32</v>
          </cell>
          <cell r="U18">
            <v>3009038.1599999997</v>
          </cell>
          <cell r="V18">
            <v>3597762.96</v>
          </cell>
          <cell r="W18">
            <v>1854054.48</v>
          </cell>
          <cell r="X18">
            <v>2769848.6399999997</v>
          </cell>
          <cell r="Y18">
            <v>1723226.64</v>
          </cell>
          <cell r="Z18">
            <v>2769848.6399999997</v>
          </cell>
          <cell r="AA18">
            <v>1592398.92</v>
          </cell>
          <cell r="AB18">
            <v>2769848.6399999997</v>
          </cell>
          <cell r="AC18">
            <v>2769848.6399999997</v>
          </cell>
          <cell r="AD18">
            <v>2769848.6399999997</v>
          </cell>
          <cell r="AE18">
            <v>2769848.6399999997</v>
          </cell>
          <cell r="AF18">
            <v>1854054.48</v>
          </cell>
          <cell r="AG18">
            <v>1461571.2</v>
          </cell>
          <cell r="AH18">
            <v>1854054.48</v>
          </cell>
          <cell r="AI18">
            <v>2943624.2399999998</v>
          </cell>
          <cell r="AJ18">
            <v>4186487.76</v>
          </cell>
          <cell r="AK18">
            <v>1461571.2</v>
          </cell>
          <cell r="AL18">
            <v>1461571.2</v>
          </cell>
          <cell r="AM18">
            <v>1461571.2</v>
          </cell>
          <cell r="AN18">
            <v>6541387.2000000002</v>
          </cell>
          <cell r="AO18">
            <v>3009038.1599999997</v>
          </cell>
          <cell r="AP18">
            <v>8765458.7999999989</v>
          </cell>
          <cell r="AQ18">
            <v>3009038.1599999997</v>
          </cell>
          <cell r="AR18">
            <v>7849664.6399999997</v>
          </cell>
          <cell r="AS18">
            <v>7195525.9199999999</v>
          </cell>
          <cell r="AT18">
            <v>7849664.6399999997</v>
          </cell>
          <cell r="AU18">
            <v>7849664.6399999997</v>
          </cell>
          <cell r="AV18">
            <v>7195525.9199999999</v>
          </cell>
          <cell r="AW18">
            <v>7849664.6399999997</v>
          </cell>
          <cell r="AX18">
            <v>7849664.6399999997</v>
          </cell>
          <cell r="AY18">
            <v>7849664.6399999997</v>
          </cell>
          <cell r="AZ18">
            <v>7195525.9199999999</v>
          </cell>
          <cell r="BA18">
            <v>7195525.9199999999</v>
          </cell>
          <cell r="BB18">
            <v>7195525.9199999999</v>
          </cell>
          <cell r="BC18">
            <v>2769848.6399999997</v>
          </cell>
          <cell r="BD18">
            <v>153293.75999999998</v>
          </cell>
          <cell r="BE18">
            <v>153293.75999999998</v>
          </cell>
        </row>
        <row r="19">
          <cell r="A19" t="str">
            <v>RIESGOS PROFESIONALES 
(C + D) x FACTOR DE RIESGO</v>
          </cell>
          <cell r="B19">
            <v>3794004.5759999999</v>
          </cell>
          <cell r="C19">
            <v>3794004.5759999999</v>
          </cell>
          <cell r="D19">
            <v>2048762.4431999999</v>
          </cell>
          <cell r="E19">
            <v>2048762.4431999999</v>
          </cell>
          <cell r="F19">
            <v>1745242.1327999998</v>
          </cell>
          <cell r="G19">
            <v>1745242.1327999998</v>
          </cell>
          <cell r="H19">
            <v>1606512.2111999998</v>
          </cell>
          <cell r="I19">
            <v>1302991.8311999999</v>
          </cell>
          <cell r="J19">
            <v>5083966.1039999994</v>
          </cell>
          <cell r="K19">
            <v>3490484.1959999995</v>
          </cell>
          <cell r="L19">
            <v>1492692.0599999998</v>
          </cell>
          <cell r="M19">
            <v>1189171.68</v>
          </cell>
          <cell r="N19">
            <v>847711.29599999997</v>
          </cell>
          <cell r="O19">
            <v>847711.29599999997</v>
          </cell>
          <cell r="P19">
            <v>847711.29599999997</v>
          </cell>
          <cell r="Q19">
            <v>3642244.4208</v>
          </cell>
          <cell r="R19">
            <v>1783182.1368</v>
          </cell>
          <cell r="S19">
            <v>1113291.6024</v>
          </cell>
          <cell r="T19">
            <v>2276402.7456</v>
          </cell>
          <cell r="U19">
            <v>1745242.1327999998</v>
          </cell>
          <cell r="V19">
            <v>2086702.5167999999</v>
          </cell>
          <cell r="W19">
            <v>1075351.5984</v>
          </cell>
          <cell r="X19">
            <v>1606512.2111999998</v>
          </cell>
          <cell r="Y19">
            <v>999471.45119999989</v>
          </cell>
          <cell r="Z19">
            <v>1606512.2111999998</v>
          </cell>
          <cell r="AA19">
            <v>923591.37359999993</v>
          </cell>
          <cell r="AB19">
            <v>1606512.2111999998</v>
          </cell>
          <cell r="AC19">
            <v>1606512.2111999998</v>
          </cell>
          <cell r="AD19">
            <v>1606512.2111999998</v>
          </cell>
          <cell r="AE19">
            <v>1606512.2111999998</v>
          </cell>
          <cell r="AF19">
            <v>1075351.5984</v>
          </cell>
          <cell r="AG19">
            <v>847711.29599999997</v>
          </cell>
          <cell r="AH19">
            <v>1075351.5984</v>
          </cell>
          <cell r="AI19">
            <v>1707302.0591999998</v>
          </cell>
          <cell r="AJ19">
            <v>2428162.9007999999</v>
          </cell>
          <cell r="AK19">
            <v>847711.29599999997</v>
          </cell>
          <cell r="AL19">
            <v>847711.29599999997</v>
          </cell>
          <cell r="AM19">
            <v>847711.29599999997</v>
          </cell>
          <cell r="AN19">
            <v>3794004.5759999999</v>
          </cell>
          <cell r="AO19">
            <v>1745242.1327999998</v>
          </cell>
          <cell r="AP19">
            <v>5083966.1039999994</v>
          </cell>
          <cell r="AQ19">
            <v>1745242.1327999998</v>
          </cell>
          <cell r="AR19">
            <v>4552805.4912</v>
          </cell>
          <cell r="AS19">
            <v>4173405.0335999997</v>
          </cell>
          <cell r="AT19">
            <v>4552805.4912</v>
          </cell>
          <cell r="AU19">
            <v>4552805.4912</v>
          </cell>
          <cell r="AV19">
            <v>4173405.0335999997</v>
          </cell>
          <cell r="AW19">
            <v>4552805.4912</v>
          </cell>
          <cell r="AX19">
            <v>4552805.4912</v>
          </cell>
          <cell r="AY19">
            <v>4552805.4912</v>
          </cell>
          <cell r="AZ19">
            <v>4173405.0335999997</v>
          </cell>
          <cell r="BA19">
            <v>4173405.0335999997</v>
          </cell>
          <cell r="BB19">
            <v>4173405.0335999997</v>
          </cell>
          <cell r="BC19">
            <v>1606512.2111999998</v>
          </cell>
          <cell r="BD19">
            <v>88910.380799999999</v>
          </cell>
          <cell r="BE19">
            <v>88910.380799999999</v>
          </cell>
        </row>
        <row r="20">
          <cell r="A20" t="str">
            <v>CAJA DE COMPENSACION 
(C + D) x 4%</v>
          </cell>
          <cell r="B20">
            <v>2180462.4</v>
          </cell>
          <cell r="C20">
            <v>2180462.4</v>
          </cell>
          <cell r="D20">
            <v>1177449.68</v>
          </cell>
          <cell r="E20">
            <v>1177449.68</v>
          </cell>
          <cell r="F20">
            <v>1003012.72</v>
          </cell>
          <cell r="G20">
            <v>1003012.72</v>
          </cell>
          <cell r="H20">
            <v>923282.88</v>
          </cell>
          <cell r="I20">
            <v>748845.88</v>
          </cell>
          <cell r="J20">
            <v>2921819.6</v>
          </cell>
          <cell r="K20">
            <v>2006025.4000000001</v>
          </cell>
          <cell r="L20">
            <v>857869</v>
          </cell>
          <cell r="M20">
            <v>683432</v>
          </cell>
          <cell r="N20">
            <v>487190.4</v>
          </cell>
          <cell r="O20">
            <v>487190.4</v>
          </cell>
          <cell r="P20">
            <v>487190.4</v>
          </cell>
          <cell r="Q20">
            <v>2093243.9200000002</v>
          </cell>
          <cell r="R20">
            <v>1024817.3200000001</v>
          </cell>
          <cell r="S20">
            <v>639822.76</v>
          </cell>
          <cell r="T20">
            <v>1308277.44</v>
          </cell>
          <cell r="U20">
            <v>1003012.72</v>
          </cell>
          <cell r="V20">
            <v>1199254.32</v>
          </cell>
          <cell r="W20">
            <v>618018.16</v>
          </cell>
          <cell r="X20">
            <v>923282.88</v>
          </cell>
          <cell r="Y20">
            <v>574408.88</v>
          </cell>
          <cell r="Z20">
            <v>923282.88</v>
          </cell>
          <cell r="AA20">
            <v>530799.64</v>
          </cell>
          <cell r="AB20">
            <v>923282.88</v>
          </cell>
          <cell r="AC20">
            <v>923282.88</v>
          </cell>
          <cell r="AD20">
            <v>923282.88</v>
          </cell>
          <cell r="AE20">
            <v>923282.88</v>
          </cell>
          <cell r="AF20">
            <v>618018.16</v>
          </cell>
          <cell r="AG20">
            <v>487190.4</v>
          </cell>
          <cell r="AH20">
            <v>618018.16</v>
          </cell>
          <cell r="AI20">
            <v>981208.08000000007</v>
          </cell>
          <cell r="AJ20">
            <v>1395495.92</v>
          </cell>
          <cell r="AK20">
            <v>487190.4</v>
          </cell>
          <cell r="AL20">
            <v>487190.4</v>
          </cell>
          <cell r="AM20">
            <v>487190.4</v>
          </cell>
          <cell r="AN20">
            <v>2180462.4</v>
          </cell>
          <cell r="AO20">
            <v>1003012.72</v>
          </cell>
          <cell r="AP20">
            <v>2921819.6</v>
          </cell>
          <cell r="AQ20">
            <v>1003012.72</v>
          </cell>
          <cell r="AR20">
            <v>2616554.88</v>
          </cell>
          <cell r="AS20">
            <v>2398508.64</v>
          </cell>
          <cell r="AT20">
            <v>2616554.88</v>
          </cell>
          <cell r="AU20">
            <v>2616554.88</v>
          </cell>
          <cell r="AV20">
            <v>2398508.64</v>
          </cell>
          <cell r="AW20">
            <v>2616554.88</v>
          </cell>
          <cell r="AX20">
            <v>2616554.88</v>
          </cell>
          <cell r="AY20">
            <v>2616554.88</v>
          </cell>
          <cell r="AZ20">
            <v>2398508.64</v>
          </cell>
          <cell r="BA20">
            <v>2398508.64</v>
          </cell>
          <cell r="BB20">
            <v>2398508.64</v>
          </cell>
          <cell r="BC20">
            <v>923282.88</v>
          </cell>
          <cell r="BD20">
            <v>51097.919999999998</v>
          </cell>
          <cell r="BE20">
            <v>51097.919999999998</v>
          </cell>
        </row>
        <row r="21">
          <cell r="A21" t="str">
            <v>SENA - VERIFICAR CREE
(C + D) X 2%</v>
          </cell>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row>
        <row r="22">
          <cell r="A22" t="str">
            <v>ICBF - VERIFICAR CREE
(C + D) X 3%</v>
          </cell>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row>
        <row r="23">
          <cell r="A23" t="str">
            <v>EXAMEN DE INGRESO - EGRESO</v>
          </cell>
          <cell r="B23">
            <v>100000</v>
          </cell>
          <cell r="C23">
            <v>100000</v>
          </cell>
          <cell r="D23">
            <v>100000</v>
          </cell>
          <cell r="E23">
            <v>100000</v>
          </cell>
          <cell r="F23">
            <v>100000</v>
          </cell>
          <cell r="G23">
            <v>100000</v>
          </cell>
          <cell r="H23">
            <v>100000</v>
          </cell>
          <cell r="I23">
            <v>100000</v>
          </cell>
          <cell r="J23">
            <v>100000</v>
          </cell>
          <cell r="K23">
            <v>100000</v>
          </cell>
          <cell r="L23">
            <v>100000</v>
          </cell>
          <cell r="M23">
            <v>100000</v>
          </cell>
          <cell r="N23">
            <v>100000</v>
          </cell>
          <cell r="O23">
            <v>100000</v>
          </cell>
          <cell r="P23">
            <v>100000</v>
          </cell>
          <cell r="Q23">
            <v>100000</v>
          </cell>
          <cell r="R23">
            <v>100000</v>
          </cell>
          <cell r="S23">
            <v>100000</v>
          </cell>
          <cell r="T23">
            <v>100000</v>
          </cell>
          <cell r="U23">
            <v>100000</v>
          </cell>
          <cell r="V23">
            <v>100000</v>
          </cell>
          <cell r="W23">
            <v>100000</v>
          </cell>
          <cell r="X23">
            <v>100000</v>
          </cell>
          <cell r="Y23">
            <v>100000</v>
          </cell>
          <cell r="Z23">
            <v>100000</v>
          </cell>
          <cell r="AA23">
            <v>100000</v>
          </cell>
          <cell r="AB23">
            <v>100000</v>
          </cell>
          <cell r="AC23">
            <v>100000</v>
          </cell>
          <cell r="AD23">
            <v>100000</v>
          </cell>
          <cell r="AE23">
            <v>100000</v>
          </cell>
          <cell r="AF23">
            <v>100000</v>
          </cell>
          <cell r="AG23">
            <v>100000</v>
          </cell>
          <cell r="AH23">
            <v>100000</v>
          </cell>
          <cell r="AI23">
            <v>100000</v>
          </cell>
          <cell r="AJ23">
            <v>100000</v>
          </cell>
          <cell r="AK23">
            <v>100000</v>
          </cell>
          <cell r="AL23">
            <v>100000</v>
          </cell>
          <cell r="AM23">
            <v>100000</v>
          </cell>
          <cell r="AN23">
            <v>100000</v>
          </cell>
          <cell r="AO23">
            <v>100000</v>
          </cell>
          <cell r="AP23">
            <v>100000</v>
          </cell>
          <cell r="AQ23">
            <v>100000</v>
          </cell>
          <cell r="AR23">
            <v>100000</v>
          </cell>
          <cell r="AS23">
            <v>100000</v>
          </cell>
          <cell r="AT23">
            <v>100000</v>
          </cell>
          <cell r="AU23">
            <v>100000</v>
          </cell>
          <cell r="AV23">
            <v>100000</v>
          </cell>
          <cell r="AW23">
            <v>100000</v>
          </cell>
          <cell r="AX23">
            <v>100000</v>
          </cell>
          <cell r="AY23">
            <v>100000</v>
          </cell>
          <cell r="AZ23">
            <v>100000</v>
          </cell>
          <cell r="BA23">
            <v>100000</v>
          </cell>
          <cell r="BB23">
            <v>100000</v>
          </cell>
          <cell r="BC23">
            <v>100000</v>
          </cell>
          <cell r="BD23">
            <v>100000</v>
          </cell>
          <cell r="BE23">
            <v>100000</v>
          </cell>
        </row>
        <row r="24">
          <cell r="A24" t="str">
            <v xml:space="preserve">DOTACIÓN </v>
          </cell>
          <cell r="B24">
            <v>0</v>
          </cell>
          <cell r="C24">
            <v>0</v>
          </cell>
          <cell r="D24">
            <v>0</v>
          </cell>
          <cell r="E24">
            <v>0</v>
          </cell>
          <cell r="F24">
            <v>0</v>
          </cell>
          <cell r="G24">
            <v>0</v>
          </cell>
          <cell r="H24">
            <v>378000</v>
          </cell>
          <cell r="I24">
            <v>378000</v>
          </cell>
          <cell r="J24">
            <v>0</v>
          </cell>
          <cell r="K24">
            <v>0</v>
          </cell>
          <cell r="L24">
            <v>378000</v>
          </cell>
          <cell r="M24">
            <v>378000</v>
          </cell>
          <cell r="N24">
            <v>378000</v>
          </cell>
          <cell r="O24">
            <v>378000</v>
          </cell>
          <cell r="P24">
            <v>378000</v>
          </cell>
          <cell r="Q24">
            <v>0</v>
          </cell>
          <cell r="R24">
            <v>0</v>
          </cell>
          <cell r="S24">
            <v>378000</v>
          </cell>
          <cell r="T24">
            <v>0</v>
          </cell>
          <cell r="U24">
            <v>0</v>
          </cell>
          <cell r="V24">
            <v>0</v>
          </cell>
          <cell r="W24">
            <v>378000</v>
          </cell>
          <cell r="X24">
            <v>378000</v>
          </cell>
          <cell r="Y24">
            <v>378000</v>
          </cell>
          <cell r="Z24">
            <v>378000</v>
          </cell>
          <cell r="AA24">
            <v>378000</v>
          </cell>
          <cell r="AB24">
            <v>378000</v>
          </cell>
          <cell r="AC24">
            <v>378000</v>
          </cell>
          <cell r="AD24">
            <v>378000</v>
          </cell>
          <cell r="AE24">
            <v>378000</v>
          </cell>
          <cell r="AF24">
            <v>378000</v>
          </cell>
          <cell r="AG24">
            <v>378000</v>
          </cell>
          <cell r="AH24">
            <v>378000</v>
          </cell>
          <cell r="AI24">
            <v>0</v>
          </cell>
          <cell r="AJ24">
            <v>0</v>
          </cell>
          <cell r="AK24">
            <v>378000</v>
          </cell>
          <cell r="AL24">
            <v>378000</v>
          </cell>
          <cell r="AM24">
            <v>378000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378000</v>
          </cell>
          <cell r="BD24">
            <v>378000</v>
          </cell>
          <cell r="BE24">
            <v>378000</v>
          </cell>
        </row>
        <row r="25">
          <cell r="A25" t="str">
            <v>KIT ELEMENTOS DE PROTECCIÓN PERSONAL</v>
          </cell>
          <cell r="B25">
            <v>390500</v>
          </cell>
          <cell r="C25">
            <v>390500</v>
          </cell>
          <cell r="D25">
            <v>390500</v>
          </cell>
          <cell r="E25">
            <v>390500</v>
          </cell>
          <cell r="F25">
            <v>390500</v>
          </cell>
          <cell r="G25">
            <v>390500</v>
          </cell>
          <cell r="H25">
            <v>390500</v>
          </cell>
          <cell r="I25">
            <v>390500</v>
          </cell>
          <cell r="J25">
            <v>390500</v>
          </cell>
          <cell r="K25">
            <v>390500</v>
          </cell>
          <cell r="L25">
            <v>390500</v>
          </cell>
          <cell r="M25">
            <v>390500</v>
          </cell>
          <cell r="N25">
            <v>390500</v>
          </cell>
          <cell r="O25">
            <v>390500</v>
          </cell>
          <cell r="P25">
            <v>390500</v>
          </cell>
          <cell r="Q25">
            <v>662200</v>
          </cell>
          <cell r="R25">
            <v>662200</v>
          </cell>
          <cell r="S25">
            <v>662200</v>
          </cell>
          <cell r="T25">
            <v>662200</v>
          </cell>
          <cell r="U25">
            <v>662200</v>
          </cell>
          <cell r="V25">
            <v>662200</v>
          </cell>
          <cell r="W25">
            <v>662200</v>
          </cell>
          <cell r="X25">
            <v>662200</v>
          </cell>
          <cell r="Y25">
            <v>662200</v>
          </cell>
          <cell r="Z25">
            <v>662200</v>
          </cell>
          <cell r="AA25">
            <v>662200</v>
          </cell>
          <cell r="AB25">
            <v>662200</v>
          </cell>
          <cell r="AC25">
            <v>662200</v>
          </cell>
          <cell r="AD25">
            <v>662200</v>
          </cell>
          <cell r="AE25">
            <v>662200</v>
          </cell>
          <cell r="AF25">
            <v>662200</v>
          </cell>
          <cell r="AG25">
            <v>662200</v>
          </cell>
          <cell r="AH25">
            <v>662200</v>
          </cell>
          <cell r="AI25">
            <v>662200</v>
          </cell>
          <cell r="AJ25">
            <v>662200</v>
          </cell>
          <cell r="AK25">
            <v>662200</v>
          </cell>
          <cell r="AL25">
            <v>662200</v>
          </cell>
          <cell r="AM25">
            <v>662200</v>
          </cell>
          <cell r="AN25">
            <v>390500</v>
          </cell>
          <cell r="AO25">
            <v>390500</v>
          </cell>
          <cell r="AP25">
            <v>390500</v>
          </cell>
          <cell r="AQ25">
            <v>390500</v>
          </cell>
          <cell r="AR25">
            <v>390500</v>
          </cell>
          <cell r="AS25">
            <v>390500</v>
          </cell>
          <cell r="AT25">
            <v>390500</v>
          </cell>
          <cell r="AU25">
            <v>390500</v>
          </cell>
          <cell r="AV25">
            <v>390500</v>
          </cell>
          <cell r="AW25">
            <v>390500</v>
          </cell>
          <cell r="AX25">
            <v>390500</v>
          </cell>
          <cell r="AY25">
            <v>390500</v>
          </cell>
          <cell r="AZ25">
            <v>390500</v>
          </cell>
          <cell r="BA25">
            <v>390500</v>
          </cell>
          <cell r="BB25">
            <v>390500</v>
          </cell>
          <cell r="BC25">
            <v>390500</v>
          </cell>
          <cell r="BD25">
            <v>662200</v>
          </cell>
          <cell r="BE25">
            <v>662200</v>
          </cell>
        </row>
        <row r="26">
          <cell r="A26" t="str">
            <v>TOTAL ANUAL</v>
          </cell>
          <cell r="B26">
            <v>81930770.840000018</v>
          </cell>
          <cell r="C26">
            <v>81930770.840000018</v>
          </cell>
          <cell r="D26">
            <v>44593622.287999995</v>
          </cell>
          <cell r="E26">
            <v>44593622.287999995</v>
          </cell>
          <cell r="F26">
            <v>38100206.551999994</v>
          </cell>
          <cell r="G26">
            <v>38100206.551999994</v>
          </cell>
          <cell r="H26">
            <v>35457036.208000004</v>
          </cell>
          <cell r="I26">
            <v>28963619.108000003</v>
          </cell>
          <cell r="J26">
            <v>109527792.55999999</v>
          </cell>
          <cell r="K26">
            <v>75437353.74000001</v>
          </cell>
          <cell r="L26">
            <v>33022005</v>
          </cell>
          <cell r="M26">
            <v>26528586.899999999</v>
          </cell>
          <cell r="N26">
            <v>19223493.639999997</v>
          </cell>
          <cell r="O26">
            <v>19223493.639999997</v>
          </cell>
          <cell r="P26">
            <v>19223493.639999997</v>
          </cell>
          <cell r="Q26">
            <v>78955762.472000003</v>
          </cell>
          <cell r="R26">
            <v>39183582.711999997</v>
          </cell>
          <cell r="S26">
            <v>25176933.216000006</v>
          </cell>
          <cell r="T26">
            <v>49735385.703999996</v>
          </cell>
          <cell r="U26">
            <v>38371906.551999994</v>
          </cell>
          <cell r="V26">
            <v>45676999.812000006</v>
          </cell>
          <cell r="W26">
            <v>24365257.056000002</v>
          </cell>
          <cell r="X26">
            <v>35728736.208000004</v>
          </cell>
          <cell r="Y26">
            <v>22741902.008000001</v>
          </cell>
          <cell r="Z26">
            <v>35728736.208000004</v>
          </cell>
          <cell r="AA26">
            <v>21118547.324000001</v>
          </cell>
          <cell r="AB26">
            <v>35728736.208000004</v>
          </cell>
          <cell r="AC26">
            <v>35728736.208000004</v>
          </cell>
          <cell r="AD26">
            <v>35728736.208000004</v>
          </cell>
          <cell r="AE26">
            <v>35728736.208000004</v>
          </cell>
          <cell r="AF26">
            <v>24365257.056000002</v>
          </cell>
          <cell r="AG26">
            <v>19495193.639999997</v>
          </cell>
          <cell r="AH26">
            <v>24365257.056000002</v>
          </cell>
          <cell r="AI26">
            <v>37560229.02799999</v>
          </cell>
          <cell r="AJ26">
            <v>52982094.071999997</v>
          </cell>
          <cell r="AK26">
            <v>19495193.639999997</v>
          </cell>
          <cell r="AL26">
            <v>19495193.639999997</v>
          </cell>
          <cell r="AM26">
            <v>19495193.639999997</v>
          </cell>
          <cell r="AN26">
            <v>81930770.840000018</v>
          </cell>
          <cell r="AO26">
            <v>38100206.551999994</v>
          </cell>
          <cell r="AP26">
            <v>109527792.55999999</v>
          </cell>
          <cell r="AQ26">
            <v>38100206.551999994</v>
          </cell>
          <cell r="AR26">
            <v>98164313.407999992</v>
          </cell>
          <cell r="AS26">
            <v>90047542.624000013</v>
          </cell>
          <cell r="AT26">
            <v>98164313.407999992</v>
          </cell>
          <cell r="AU26">
            <v>98164313.407999992</v>
          </cell>
          <cell r="AV26">
            <v>90047542.624000013</v>
          </cell>
          <cell r="AW26">
            <v>98164313.407999992</v>
          </cell>
          <cell r="AX26">
            <v>98164313.407999992</v>
          </cell>
          <cell r="AY26">
            <v>98164313.407999992</v>
          </cell>
          <cell r="AZ26">
            <v>90047542.624000013</v>
          </cell>
          <cell r="BA26">
            <v>90047542.624000013</v>
          </cell>
          <cell r="BB26">
            <v>90047542.624000013</v>
          </cell>
          <cell r="BC26">
            <v>35457036.208000004</v>
          </cell>
          <cell r="BD26">
            <v>3261651.0720000002</v>
          </cell>
          <cell r="BE26">
            <v>3261651.0720000002</v>
          </cell>
        </row>
        <row r="27">
          <cell r="A27" t="str">
            <v>JORNAL</v>
          </cell>
          <cell r="B27">
            <v>149346.73972602739</v>
          </cell>
          <cell r="C27">
            <v>149346.73972602739</v>
          </cell>
          <cell r="D27">
            <v>80647.23835616438</v>
          </cell>
          <cell r="E27">
            <v>80647.23835616438</v>
          </cell>
          <cell r="F27">
            <v>68699.501369863021</v>
          </cell>
          <cell r="G27">
            <v>68699.501369863021</v>
          </cell>
          <cell r="H27">
            <v>59738.695890410956</v>
          </cell>
          <cell r="I27">
            <v>47790.956164383562</v>
          </cell>
          <cell r="J27">
            <v>200124.63013698629</v>
          </cell>
          <cell r="K27">
            <v>137399</v>
          </cell>
          <cell r="L27">
            <v>55258.293150684935</v>
          </cell>
          <cell r="M27">
            <v>43310.553424657533</v>
          </cell>
          <cell r="N27">
            <v>29869.347945205478</v>
          </cell>
          <cell r="O27">
            <v>29869.347945205478</v>
          </cell>
          <cell r="P27">
            <v>29869.347945205478</v>
          </cell>
          <cell r="Q27">
            <v>143372.8712328767</v>
          </cell>
          <cell r="R27">
            <v>70192.967123287672</v>
          </cell>
          <cell r="S27">
            <v>40323.61917808219</v>
          </cell>
          <cell r="T27">
            <v>89608.043835616438</v>
          </cell>
          <cell r="U27">
            <v>68699.501369863021</v>
          </cell>
          <cell r="V27">
            <v>82140.706849315073</v>
          </cell>
          <cell r="W27">
            <v>38830.153424657532</v>
          </cell>
          <cell r="X27">
            <v>59738.695890410956</v>
          </cell>
          <cell r="Y27">
            <v>35843.216438356161</v>
          </cell>
          <cell r="Z27">
            <v>59738.695890410956</v>
          </cell>
          <cell r="AA27">
            <v>32856.282191780825</v>
          </cell>
          <cell r="AB27">
            <v>59738.695890410956</v>
          </cell>
          <cell r="AC27">
            <v>59738.695890410956</v>
          </cell>
          <cell r="AD27">
            <v>59738.695890410956</v>
          </cell>
          <cell r="AE27">
            <v>59738.695890410956</v>
          </cell>
          <cell r="AF27">
            <v>38830.153424657532</v>
          </cell>
          <cell r="AG27">
            <v>29869.347945205478</v>
          </cell>
          <cell r="AH27">
            <v>38830.153424657532</v>
          </cell>
          <cell r="AI27">
            <v>67206.032876712328</v>
          </cell>
          <cell r="AJ27">
            <v>95581.912328767125</v>
          </cell>
          <cell r="AK27">
            <v>29869.347945205478</v>
          </cell>
          <cell r="AL27">
            <v>29869.347945205478</v>
          </cell>
          <cell r="AM27">
            <v>29869.347945205478</v>
          </cell>
          <cell r="AN27">
            <v>149346.73972602739</v>
          </cell>
          <cell r="AO27">
            <v>68699.501369863021</v>
          </cell>
          <cell r="AP27">
            <v>200124.63013698629</v>
          </cell>
          <cell r="AQ27">
            <v>68699.501369863021</v>
          </cell>
          <cell r="AR27">
            <v>179216.08767123288</v>
          </cell>
          <cell r="AS27">
            <v>164281.41369863015</v>
          </cell>
          <cell r="AT27">
            <v>179216.08767123288</v>
          </cell>
          <cell r="AU27">
            <v>179216.08767123288</v>
          </cell>
          <cell r="AV27">
            <v>164281.41369863015</v>
          </cell>
          <cell r="AW27">
            <v>179216.08767123288</v>
          </cell>
          <cell r="AX27">
            <v>179216.08767123288</v>
          </cell>
          <cell r="AY27">
            <v>179216.08767123288</v>
          </cell>
          <cell r="AZ27">
            <v>164281.41369863015</v>
          </cell>
          <cell r="BA27">
            <v>164281.41369863015</v>
          </cell>
          <cell r="BB27">
            <v>164281.41369863015</v>
          </cell>
          <cell r="BC27">
            <v>59738.695890410956</v>
          </cell>
          <cell r="BD27">
            <v>0</v>
          </cell>
          <cell r="BE27">
            <v>0</v>
          </cell>
        </row>
        <row r="28">
          <cell r="A28" t="str">
            <v>PRESTACIONES</v>
          </cell>
          <cell r="B28">
            <v>75121.125589041156</v>
          </cell>
          <cell r="C28">
            <v>75121.125589041156</v>
          </cell>
          <cell r="D28">
            <v>41527.069282191776</v>
          </cell>
          <cell r="E28">
            <v>41527.069282191776</v>
          </cell>
          <cell r="F28">
            <v>35684.626169862982</v>
          </cell>
          <cell r="G28">
            <v>35684.626169862982</v>
          </cell>
          <cell r="H28">
            <v>37403.869063013706</v>
          </cell>
          <cell r="I28">
            <v>31561.424953424663</v>
          </cell>
          <cell r="J28">
            <v>99951.513863013679</v>
          </cell>
          <cell r="K28">
            <v>69278.681479452091</v>
          </cell>
          <cell r="L28">
            <v>35212.953424657528</v>
          </cell>
          <cell r="M28">
            <v>29370.506575342464</v>
          </cell>
          <cell r="N28">
            <v>22797.757917808212</v>
          </cell>
          <cell r="O28">
            <v>22797.757917808212</v>
          </cell>
          <cell r="P28">
            <v>22797.757917808212</v>
          </cell>
          <cell r="Q28">
            <v>72944.286224657553</v>
          </cell>
          <cell r="R28">
            <v>37159.314279452054</v>
          </cell>
          <cell r="S28">
            <v>28654.280043835628</v>
          </cell>
          <cell r="T28">
            <v>46653.286860273976</v>
          </cell>
          <cell r="U28">
            <v>36429.009731506827</v>
          </cell>
          <cell r="V28">
            <v>43001.758389041104</v>
          </cell>
          <cell r="W28">
            <v>27923.975495890423</v>
          </cell>
          <cell r="X28">
            <v>38148.252624657551</v>
          </cell>
          <cell r="Y28">
            <v>26463.364405479457</v>
          </cell>
          <cell r="Z28">
            <v>38148.252624657551</v>
          </cell>
          <cell r="AA28">
            <v>25002.751572602741</v>
          </cell>
          <cell r="AB28">
            <v>38148.252624657551</v>
          </cell>
          <cell r="AC28">
            <v>38148.252624657551</v>
          </cell>
          <cell r="AD28">
            <v>38148.252624657551</v>
          </cell>
          <cell r="AE28">
            <v>38148.252624657551</v>
          </cell>
          <cell r="AF28">
            <v>27923.975495890423</v>
          </cell>
          <cell r="AG28">
            <v>23542.14147945205</v>
          </cell>
          <cell r="AH28">
            <v>27923.975495890423</v>
          </cell>
          <cell r="AI28">
            <v>35698.704186301344</v>
          </cell>
          <cell r="AJ28">
            <v>49574.509786301351</v>
          </cell>
          <cell r="AK28">
            <v>23542.14147945205</v>
          </cell>
          <cell r="AL28">
            <v>23542.14147945205</v>
          </cell>
          <cell r="AM28">
            <v>23542.14147945205</v>
          </cell>
          <cell r="AN28">
            <v>75121.125589041156</v>
          </cell>
          <cell r="AO28">
            <v>35684.626169862982</v>
          </cell>
          <cell r="AP28">
            <v>99951.513863013679</v>
          </cell>
          <cell r="AQ28">
            <v>35684.626169862982</v>
          </cell>
          <cell r="AR28">
            <v>89727.236734246544</v>
          </cell>
          <cell r="AS28">
            <v>82424.182531506871</v>
          </cell>
          <cell r="AT28">
            <v>89727.236734246544</v>
          </cell>
          <cell r="AU28">
            <v>89727.236734246544</v>
          </cell>
          <cell r="AV28">
            <v>82424.182531506871</v>
          </cell>
          <cell r="AW28">
            <v>89727.236734246544</v>
          </cell>
          <cell r="AX28">
            <v>89727.236734246544</v>
          </cell>
          <cell r="AY28">
            <v>89727.236734246544</v>
          </cell>
          <cell r="AZ28">
            <v>82424.182531506871</v>
          </cell>
          <cell r="BA28">
            <v>82424.182531506871</v>
          </cell>
          <cell r="BB28">
            <v>82424.182531506871</v>
          </cell>
          <cell r="BC28">
            <v>37403.869063013706</v>
          </cell>
          <cell r="BD28">
            <v>8936.0303342465759</v>
          </cell>
          <cell r="BE28">
            <v>8936.0303342465759</v>
          </cell>
        </row>
        <row r="29">
          <cell r="A29" t="str">
            <v>FACTOR PRESTACIONAL</v>
          </cell>
          <cell r="B29">
            <v>1.5</v>
          </cell>
          <cell r="C29">
            <v>1.5</v>
          </cell>
          <cell r="D29">
            <v>1.51</v>
          </cell>
          <cell r="E29">
            <v>1.51</v>
          </cell>
          <cell r="F29">
            <v>1.52</v>
          </cell>
          <cell r="G29">
            <v>1.52</v>
          </cell>
          <cell r="H29">
            <v>1.63</v>
          </cell>
          <cell r="I29">
            <v>1.66</v>
          </cell>
          <cell r="J29">
            <v>1.5</v>
          </cell>
          <cell r="K29">
            <v>1.5</v>
          </cell>
          <cell r="L29">
            <v>1.64</v>
          </cell>
          <cell r="M29">
            <v>1.68</v>
          </cell>
          <cell r="N29">
            <v>1.76</v>
          </cell>
          <cell r="O29">
            <v>1.76</v>
          </cell>
          <cell r="P29">
            <v>1.76</v>
          </cell>
          <cell r="Q29">
            <v>1.51</v>
          </cell>
          <cell r="R29">
            <v>1.53</v>
          </cell>
          <cell r="S29">
            <v>1.71</v>
          </cell>
          <cell r="T29">
            <v>1.52</v>
          </cell>
          <cell r="U29">
            <v>1.53</v>
          </cell>
          <cell r="V29">
            <v>1.52</v>
          </cell>
          <cell r="W29">
            <v>1.72</v>
          </cell>
          <cell r="X29">
            <v>1.64</v>
          </cell>
          <cell r="Y29">
            <v>1.74</v>
          </cell>
          <cell r="Z29">
            <v>1.64</v>
          </cell>
          <cell r="AA29">
            <v>1.76</v>
          </cell>
          <cell r="AB29">
            <v>1.64</v>
          </cell>
          <cell r="AC29">
            <v>1.64</v>
          </cell>
          <cell r="AD29">
            <v>1.64</v>
          </cell>
          <cell r="AE29">
            <v>1.64</v>
          </cell>
          <cell r="AF29">
            <v>1.72</v>
          </cell>
          <cell r="AG29">
            <v>1.79</v>
          </cell>
          <cell r="AH29">
            <v>1.72</v>
          </cell>
          <cell r="AI29">
            <v>1.53</v>
          </cell>
          <cell r="AJ29">
            <v>1.52</v>
          </cell>
          <cell r="AK29">
            <v>1.79</v>
          </cell>
          <cell r="AL29">
            <v>1.79</v>
          </cell>
          <cell r="AM29">
            <v>1.79</v>
          </cell>
          <cell r="AN29">
            <v>1.5</v>
          </cell>
          <cell r="AO29">
            <v>1.52</v>
          </cell>
          <cell r="AP29">
            <v>1.5</v>
          </cell>
          <cell r="AQ29">
            <v>1.52</v>
          </cell>
          <cell r="AR29">
            <v>1.5</v>
          </cell>
          <cell r="AS29">
            <v>1.5</v>
          </cell>
          <cell r="AT29">
            <v>1.5</v>
          </cell>
          <cell r="AU29">
            <v>1.5</v>
          </cell>
          <cell r="AV29">
            <v>1.5</v>
          </cell>
          <cell r="AW29">
            <v>1.5</v>
          </cell>
          <cell r="AX29">
            <v>1.5</v>
          </cell>
          <cell r="AY29">
            <v>1.5</v>
          </cell>
          <cell r="AZ29">
            <v>1.5</v>
          </cell>
          <cell r="BA29">
            <v>1.5</v>
          </cell>
          <cell r="BB29">
            <v>1.5</v>
          </cell>
          <cell r="BC29">
            <v>1.63</v>
          </cell>
          <cell r="BD29" t="str">
            <v/>
          </cell>
          <cell r="BE29" t="str">
            <v/>
          </cell>
        </row>
      </sheetData>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Cantidades"/>
      <sheetName val="Presupuesto"/>
      <sheetName val="APU"/>
      <sheetName val="APU Aux"/>
      <sheetName val="Insumos"/>
    </sheetNames>
    <sheetDataSet>
      <sheetData sheetId="0"/>
      <sheetData sheetId="1"/>
      <sheetData sheetId="2"/>
      <sheetData sheetId="3"/>
      <sheetData sheetId="4"/>
      <sheetData sheetId="5"/>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 Estructuras"/>
      <sheetName val="AC Estructuras II"/>
      <sheetName val="AC Arquitectura"/>
      <sheetName val="AC Acero I"/>
      <sheetName val="AC Acero II"/>
      <sheetName val="APU"/>
      <sheetName val="PRESUPUESTO"/>
      <sheetName val="APU Mant"/>
      <sheetName val="Ppto Mantenimeinto"/>
      <sheetName val="APUS ELECTRICOS"/>
    </sheetNames>
    <sheetDataSet>
      <sheetData sheetId="0"/>
      <sheetData sheetId="1"/>
      <sheetData sheetId="2"/>
      <sheetData sheetId="3"/>
      <sheetData sheetId="4"/>
      <sheetData sheetId="5">
        <row r="190">
          <cell r="G190">
            <v>29300.440687574202</v>
          </cell>
        </row>
      </sheetData>
      <sheetData sheetId="6"/>
      <sheetData sheetId="7"/>
      <sheetData sheetId="8"/>
      <sheetData sheetId="9"/>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PLACA HUELLA"/>
      <sheetName val="PRESUPUESTO"/>
      <sheetName val="AIU"/>
      <sheetName val="APU CHOCHO"/>
      <sheetName val="APU MORRÓN"/>
      <sheetName val="APU LUCIANA"/>
      <sheetName val="APU MORELIA"/>
      <sheetName val="APU ANTONIO"/>
      <sheetName val="Mem. Antonio"/>
      <sheetName val="Equipos"/>
      <sheetName val="Bienes Relevantes"/>
      <sheetName val="Materiales"/>
      <sheetName val="SUBANÁLISIS"/>
      <sheetName val="Transportes"/>
      <sheetName val="Mano de Obra"/>
      <sheetName val="Mem. Chocho"/>
      <sheetName val="Mem. Morrón"/>
      <sheetName val="Mem. Luciana"/>
      <sheetName val="Mem. Morelia"/>
      <sheetName val="Prestaciones Sociales"/>
      <sheetName val="Presupuesto Interventoría"/>
      <sheetName val="F.M"/>
      <sheetName val="Inversión Socioambiental"/>
      <sheetName val="Inversión PMT"/>
      <sheetName val="PAPSO"/>
      <sheetName val="Polizas Obra"/>
      <sheetName val="Poliza Interventoría"/>
      <sheetName val="PRESUPUESTO POR VEREDA"/>
      <sheetName val="CRONOGRAMA EJEUCIÒN "/>
    </sheetNames>
    <sheetDataSet>
      <sheetData sheetId="0" refreshError="1"/>
      <sheetData sheetId="1"/>
      <sheetData sheetId="2" refreshError="1"/>
      <sheetData sheetId="3" refreshError="1"/>
      <sheetData sheetId="4" refreshError="1"/>
      <sheetData sheetId="5" refreshError="1"/>
      <sheetData sheetId="6" refreshError="1"/>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EMORIAS CANTIDADES"/>
      <sheetName val="APU LOS LLANOS"/>
      <sheetName val="SALARIOS"/>
      <sheetName val="EQUIPOS"/>
      <sheetName val="INSUMOS"/>
      <sheetName val="Mano de Obra"/>
      <sheetName val="3 APU LUCIANA"/>
      <sheetName val="4 APU MORELIA"/>
      <sheetName val="2 APU MORRÓN"/>
      <sheetName val="Prestaciones Sociales"/>
      <sheetName val="INSIDENCIA POR SEDE"/>
      <sheetName val="5 APU ANTONIO"/>
      <sheetName val="CENTRO DE SALUD LOS LLANOS"/>
      <sheetName val="4 Mem. Morelia"/>
      <sheetName val="2 Mem. Morrón"/>
      <sheetName val="Transportes"/>
      <sheetName val="FICHA PLACA HUELLA"/>
      <sheetName val="Materiales"/>
      <sheetName val="AIU"/>
      <sheetName val="PREPTO IMPRIMIR"/>
      <sheetName val="1 APU CHOCHO"/>
      <sheetName val="3 Mem. Luciana"/>
      <sheetName val="1 Mem. Chocho"/>
      <sheetName val="Bienes Relevantes"/>
      <sheetName val="5 Mem. Antonio"/>
      <sheetName val="SUBANÁLISIS"/>
      <sheetName val="CERRAMIENTOS"/>
      <sheetName val="PEND COTIZACION"/>
      <sheetName val="Polizas Obra"/>
      <sheetName val="Inversión Socioambiental"/>
      <sheetName val="Inversión PMT"/>
      <sheetName val="PAPSO"/>
      <sheetName val="Poliza Interventoría"/>
      <sheetName val="Presupuesto Interventoría"/>
      <sheetName val="F.M"/>
      <sheetName val="PRESUPUESTO POR VEREDA"/>
      <sheetName val="CRONOGRAMA EJEUCIÒN "/>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sheetData sheetId="16"/>
      <sheetData sheetId="17" refreshError="1"/>
      <sheetData sheetId="18"/>
      <sheetData sheetId="19" refreshError="1"/>
      <sheetData sheetId="20" refreshError="1"/>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Presup x Benef"/>
      <sheetName val="Cantidades"/>
      <sheetName val="Presupuesto"/>
      <sheetName val="APU"/>
      <sheetName val="APU Aux"/>
      <sheetName val="Insumos"/>
    </sheetNames>
    <sheetDataSet>
      <sheetData sheetId="0"/>
      <sheetData sheetId="1"/>
      <sheetData sheetId="2"/>
      <sheetData sheetId="3"/>
      <sheetData sheetId="4"/>
      <sheetData sheetId="5"/>
      <sheetData sheetId="6"/>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row r="2">
          <cell r="A2" t="str">
            <v>00001001</v>
          </cell>
          <cell r="B2" t="str">
            <v>COMBUSTIBLE ACPM - TEBAIDA</v>
          </cell>
          <cell r="C2" t="str">
            <v>GLS</v>
          </cell>
          <cell r="D2" t="str">
            <v>ACPM</v>
          </cell>
          <cell r="E2" t="str">
            <v>RS</v>
          </cell>
        </row>
        <row r="3">
          <cell r="A3" t="str">
            <v>00001002</v>
          </cell>
          <cell r="B3" t="str">
            <v>COMBUSTIBLE GASOLINA CORRIENTE - TEBAIDA</v>
          </cell>
          <cell r="C3" t="str">
            <v>GLS</v>
          </cell>
          <cell r="D3" t="str">
            <v>GASOLINA</v>
          </cell>
          <cell r="E3" t="str">
            <v>RS</v>
          </cell>
        </row>
        <row r="4">
          <cell r="A4" t="str">
            <v>00001003</v>
          </cell>
          <cell r="B4" t="str">
            <v>PRESTAMO PARA GASTOS OPERADOR</v>
          </cell>
          <cell r="C4" t="str">
            <v>UND</v>
          </cell>
          <cell r="D4" t="str">
            <v>RS</v>
          </cell>
          <cell r="E4" t="str">
            <v>RS</v>
          </cell>
        </row>
        <row r="5">
          <cell r="A5" t="str">
            <v>00001004</v>
          </cell>
          <cell r="B5" t="str">
            <v>COMBUSTIBLE ACPM - RIOBAMBA</v>
          </cell>
          <cell r="C5" t="str">
            <v>GLS</v>
          </cell>
          <cell r="D5" t="str">
            <v>ACPM</v>
          </cell>
          <cell r="E5" t="str">
            <v>RS</v>
          </cell>
        </row>
        <row r="6">
          <cell r="A6" t="str">
            <v>00001005</v>
          </cell>
          <cell r="B6" t="str">
            <v>ACEITE MOTOR 15W40</v>
          </cell>
          <cell r="C6" t="str">
            <v>GLS</v>
          </cell>
          <cell r="D6" t="str">
            <v>ACEITE MOTOR</v>
          </cell>
          <cell r="E6" t="str">
            <v>RS</v>
          </cell>
        </row>
        <row r="7">
          <cell r="A7" t="str">
            <v>00001006</v>
          </cell>
          <cell r="B7" t="str">
            <v>ACEITE HIDRAULICO RANDO 68</v>
          </cell>
          <cell r="C7" t="str">
            <v>GLS</v>
          </cell>
          <cell r="D7" t="str">
            <v>ACEITE HIDR</v>
          </cell>
          <cell r="E7" t="str">
            <v>RS</v>
          </cell>
        </row>
        <row r="8">
          <cell r="A8" t="str">
            <v>00001007</v>
          </cell>
          <cell r="B8" t="str">
            <v>ACEITE TRANSMISION 80W90</v>
          </cell>
          <cell r="C8" t="str">
            <v>GLS</v>
          </cell>
          <cell r="D8" t="str">
            <v>ACEITE TRANS</v>
          </cell>
          <cell r="E8" t="str">
            <v>RS</v>
          </cell>
        </row>
        <row r="9">
          <cell r="A9" t="str">
            <v>00001008</v>
          </cell>
          <cell r="B9" t="str">
            <v>ACEITE TERMICO THERM 603</v>
          </cell>
          <cell r="C9" t="str">
            <v>GLS</v>
          </cell>
          <cell r="D9" t="str">
            <v>ACEITE TERM</v>
          </cell>
          <cell r="E9" t="str">
            <v>RS</v>
          </cell>
        </row>
        <row r="10">
          <cell r="A10" t="str">
            <v>00001009</v>
          </cell>
          <cell r="B10" t="str">
            <v>GRASA EP2</v>
          </cell>
          <cell r="C10" t="str">
            <v>LIB</v>
          </cell>
          <cell r="D10" t="str">
            <v>GRASA</v>
          </cell>
          <cell r="E10" t="str">
            <v>GRASA</v>
          </cell>
        </row>
        <row r="11">
          <cell r="A11" t="str">
            <v>00001010</v>
          </cell>
          <cell r="B11" t="str">
            <v>TAPA TANQUE COMBUSTIBLE</v>
          </cell>
          <cell r="C11" t="str">
            <v>UND</v>
          </cell>
          <cell r="D11" t="str">
            <v>RS</v>
          </cell>
          <cell r="E11" t="str">
            <v>RS</v>
          </cell>
        </row>
        <row r="12">
          <cell r="A12" t="str">
            <v>00001011</v>
          </cell>
          <cell r="B12" t="str">
            <v>SOLDADA A BAJANTE DE DE SILENCIADOR</v>
          </cell>
          <cell r="C12" t="str">
            <v>UND</v>
          </cell>
          <cell r="D12" t="str">
            <v>RS</v>
          </cell>
          <cell r="E12" t="str">
            <v>RS</v>
          </cell>
        </row>
        <row r="13">
          <cell r="A13" t="str">
            <v>00001012</v>
          </cell>
          <cell r="B13" t="str">
            <v>CARBON MINERAL</v>
          </cell>
          <cell r="C13" t="str">
            <v>SAC</v>
          </cell>
          <cell r="D13" t="str">
            <v>RS</v>
          </cell>
          <cell r="E13" t="str">
            <v>RS</v>
          </cell>
        </row>
        <row r="14">
          <cell r="A14" t="str">
            <v>00001013</v>
          </cell>
          <cell r="B14" t="str">
            <v>TUBO EN COBRE DE 1/4"</v>
          </cell>
          <cell r="C14" t="str">
            <v>MTS</v>
          </cell>
          <cell r="D14" t="str">
            <v>RS</v>
          </cell>
          <cell r="E14" t="str">
            <v>RS</v>
          </cell>
        </row>
        <row r="15">
          <cell r="A15" t="str">
            <v>00001014</v>
          </cell>
          <cell r="B15" t="str">
            <v>REPUESTOS VARIOS PARA EQUIPO</v>
          </cell>
          <cell r="C15" t="str">
            <v>UND</v>
          </cell>
          <cell r="D15" t="str">
            <v>RS</v>
          </cell>
          <cell r="E15" t="str">
            <v>RS</v>
          </cell>
        </row>
        <row r="16">
          <cell r="A16" t="str">
            <v>00001015</v>
          </cell>
          <cell r="B16" t="str">
            <v>TRASLADO DE OPERADOR A SITIO DE TRABAJO</v>
          </cell>
          <cell r="C16" t="str">
            <v>UND</v>
          </cell>
          <cell r="D16" t="str">
            <v>RS</v>
          </cell>
          <cell r="E16" t="str">
            <v>RS</v>
          </cell>
        </row>
        <row r="17">
          <cell r="A17" t="str">
            <v>00001016</v>
          </cell>
          <cell r="B17" t="str">
            <v>ACEITE MOBIL HD20W50</v>
          </cell>
          <cell r="C17" t="str">
            <v>GLS</v>
          </cell>
          <cell r="D17" t="str">
            <v>ACEITE MOTOR</v>
          </cell>
          <cell r="E17" t="str">
            <v>RS</v>
          </cell>
        </row>
        <row r="18">
          <cell r="A18" t="str">
            <v>00001017</v>
          </cell>
          <cell r="B18" t="str">
            <v>FILTRO ACEITE ML-1001</v>
          </cell>
          <cell r="C18" t="str">
            <v>UND</v>
          </cell>
          <cell r="D18" t="str">
            <v>RS</v>
          </cell>
          <cell r="E18" t="str">
            <v>RS</v>
          </cell>
        </row>
        <row r="19">
          <cell r="A19" t="str">
            <v>00001018</v>
          </cell>
          <cell r="B19" t="str">
            <v>FILTRO AIRE F-156</v>
          </cell>
          <cell r="C19" t="str">
            <v>UND</v>
          </cell>
          <cell r="D19" t="str">
            <v>RS</v>
          </cell>
          <cell r="E19" t="str">
            <v>RS</v>
          </cell>
        </row>
        <row r="20">
          <cell r="A20" t="str">
            <v>00001019</v>
          </cell>
          <cell r="B20" t="str">
            <v>FILTRO GASOLINA</v>
          </cell>
          <cell r="C20" t="str">
            <v>UND</v>
          </cell>
          <cell r="D20" t="str">
            <v>RS</v>
          </cell>
          <cell r="E20" t="str">
            <v>RS</v>
          </cell>
        </row>
        <row r="21">
          <cell r="A21" t="str">
            <v>00001020</v>
          </cell>
          <cell r="B21" t="str">
            <v>BOQUILLA</v>
          </cell>
          <cell r="C21" t="str">
            <v>UND</v>
          </cell>
          <cell r="D21" t="str">
            <v>RS</v>
          </cell>
          <cell r="E21" t="str">
            <v>RS</v>
          </cell>
        </row>
        <row r="22">
          <cell r="A22" t="str">
            <v>00001021</v>
          </cell>
          <cell r="B22" t="str">
            <v>SILICONA ULTRAGREY</v>
          </cell>
          <cell r="C22" t="str">
            <v>UND</v>
          </cell>
          <cell r="D22" t="str">
            <v>RS</v>
          </cell>
          <cell r="E22" t="str">
            <v>RS</v>
          </cell>
        </row>
        <row r="23">
          <cell r="A23" t="str">
            <v>00001022</v>
          </cell>
          <cell r="B23" t="str">
            <v>PRENSA Y DISCO DE CLOUTCH PARA NKR</v>
          </cell>
          <cell r="C23" t="str">
            <v>UND</v>
          </cell>
          <cell r="D23" t="str">
            <v>RS</v>
          </cell>
          <cell r="E23" t="str">
            <v>RS</v>
          </cell>
        </row>
        <row r="24">
          <cell r="A24" t="str">
            <v>00001023</v>
          </cell>
          <cell r="B24" t="str">
            <v>TELA PARA BOBINA</v>
          </cell>
          <cell r="C24" t="str">
            <v>MTS</v>
          </cell>
          <cell r="D24" t="str">
            <v>RS</v>
          </cell>
          <cell r="E24" t="str">
            <v>RS</v>
          </cell>
        </row>
        <row r="25">
          <cell r="A25" t="str">
            <v>00001024</v>
          </cell>
          <cell r="B25" t="str">
            <v>CINTA AISLANTE SUPER SCOTCH 33</v>
          </cell>
          <cell r="C25" t="str">
            <v>UND</v>
          </cell>
          <cell r="D25" t="str">
            <v>RS</v>
          </cell>
          <cell r="E25" t="str">
            <v>RS</v>
          </cell>
        </row>
        <row r="26">
          <cell r="A26" t="str">
            <v>00001025</v>
          </cell>
          <cell r="B26" t="str">
            <v>CINTA AISLANTE AUTOFUNDENTE SCOTCH 23</v>
          </cell>
          <cell r="C26" t="str">
            <v>UND</v>
          </cell>
          <cell r="D26" t="str">
            <v>RS</v>
          </cell>
          <cell r="E26" t="str">
            <v>RS</v>
          </cell>
        </row>
        <row r="27">
          <cell r="A27" t="str">
            <v>00001026</v>
          </cell>
          <cell r="B27" t="str">
            <v>TERMINAL PRENSILLA DE 150 AMP</v>
          </cell>
          <cell r="C27" t="str">
            <v>UND</v>
          </cell>
          <cell r="D27" t="str">
            <v>RS</v>
          </cell>
          <cell r="E27" t="str">
            <v>RS</v>
          </cell>
        </row>
        <row r="28">
          <cell r="A28" t="str">
            <v>00001027</v>
          </cell>
          <cell r="B28" t="str">
            <v>TRASLADO PERSONAL EN COMPRA DE REPUESTOS</v>
          </cell>
          <cell r="C28" t="str">
            <v>UND</v>
          </cell>
          <cell r="D28" t="str">
            <v>RS</v>
          </cell>
          <cell r="E28" t="str">
            <v>RS</v>
          </cell>
        </row>
        <row r="29">
          <cell r="A29" t="str">
            <v>00001028</v>
          </cell>
          <cell r="B29" t="str">
            <v>RETENEDOR 47995</v>
          </cell>
          <cell r="C29" t="str">
            <v>UND</v>
          </cell>
          <cell r="D29" t="str">
            <v>RS</v>
          </cell>
          <cell r="E29" t="str">
            <v>RS</v>
          </cell>
        </row>
        <row r="30">
          <cell r="A30" t="str">
            <v>00001029</v>
          </cell>
          <cell r="B30" t="str">
            <v>BALINERA EMBRAGUE PARA NKR</v>
          </cell>
          <cell r="C30" t="str">
            <v>UND</v>
          </cell>
          <cell r="D30" t="str">
            <v>RS</v>
          </cell>
          <cell r="E30" t="str">
            <v>RS</v>
          </cell>
        </row>
        <row r="31">
          <cell r="A31" t="str">
            <v>00001030</v>
          </cell>
          <cell r="B31" t="str">
            <v>ENVIO PARTES O REPUESTOS ADE EQUIPOS A OBRA Ó MEDE</v>
          </cell>
          <cell r="C31" t="str">
            <v>UND</v>
          </cell>
          <cell r="D31" t="str">
            <v>RS</v>
          </cell>
          <cell r="E31" t="str">
            <v>RS</v>
          </cell>
        </row>
        <row r="32">
          <cell r="A32" t="str">
            <v>00001031</v>
          </cell>
          <cell r="B32" t="str">
            <v>PAGO DE PEAJE EN TRASLADO DE EQUIPO</v>
          </cell>
          <cell r="C32" t="str">
            <v>UND</v>
          </cell>
          <cell r="D32" t="str">
            <v>RS</v>
          </cell>
          <cell r="E32" t="str">
            <v>RS</v>
          </cell>
        </row>
        <row r="33">
          <cell r="A33" t="str">
            <v>00001032</v>
          </cell>
          <cell r="B33" t="str">
            <v>LAVADA VEHICULO</v>
          </cell>
          <cell r="C33" t="str">
            <v>UND</v>
          </cell>
          <cell r="D33" t="str">
            <v>RS</v>
          </cell>
          <cell r="E33" t="str">
            <v>RS</v>
          </cell>
        </row>
        <row r="34">
          <cell r="A34" t="str">
            <v>00001033</v>
          </cell>
          <cell r="B34" t="str">
            <v>BORNE PARA BATERIA TIPO CARRETERO</v>
          </cell>
          <cell r="C34" t="str">
            <v>UND</v>
          </cell>
          <cell r="D34" t="str">
            <v>RS</v>
          </cell>
          <cell r="E34" t="str">
            <v>RS</v>
          </cell>
        </row>
        <row r="35">
          <cell r="A35" t="str">
            <v>00001034</v>
          </cell>
          <cell r="B35" t="str">
            <v>CABLE PARA BATERIA</v>
          </cell>
          <cell r="C35" t="str">
            <v>MTS</v>
          </cell>
          <cell r="D35" t="str">
            <v>RS</v>
          </cell>
          <cell r="E35" t="str">
            <v>RS</v>
          </cell>
        </row>
        <row r="36">
          <cell r="A36" t="str">
            <v>00001035</v>
          </cell>
          <cell r="B36" t="str">
            <v>BOMBILLO HALOGENO 12 VOLTIOS</v>
          </cell>
          <cell r="C36" t="str">
            <v>UND</v>
          </cell>
          <cell r="D36" t="str">
            <v>RS</v>
          </cell>
          <cell r="E36" t="str">
            <v>RS</v>
          </cell>
        </row>
        <row r="37">
          <cell r="A37" t="str">
            <v>00001036</v>
          </cell>
          <cell r="B37" t="str">
            <v>FILTRO ACEITE AD-142</v>
          </cell>
          <cell r="C37" t="str">
            <v>UND</v>
          </cell>
          <cell r="D37" t="str">
            <v>RS</v>
          </cell>
          <cell r="E37" t="str">
            <v>RS</v>
          </cell>
        </row>
        <row r="38">
          <cell r="A38" t="str">
            <v>00001037</v>
          </cell>
          <cell r="B38" t="str">
            <v>FILTRO HIDRAULICO HCA-5070</v>
          </cell>
          <cell r="C38" t="str">
            <v>UND</v>
          </cell>
          <cell r="D38" t="str">
            <v>RS</v>
          </cell>
          <cell r="E38" t="str">
            <v>RS</v>
          </cell>
        </row>
        <row r="39">
          <cell r="A39" t="str">
            <v>00001038</v>
          </cell>
          <cell r="B39" t="str">
            <v>FILTRO COMBUSTIBLE ML-2055</v>
          </cell>
          <cell r="C39" t="str">
            <v>UND</v>
          </cell>
          <cell r="D39" t="str">
            <v>RS</v>
          </cell>
          <cell r="E39" t="str">
            <v>RS</v>
          </cell>
        </row>
        <row r="40">
          <cell r="A40" t="str">
            <v>00001039</v>
          </cell>
          <cell r="B40" t="str">
            <v>TEE POLIETILENO DE 2"</v>
          </cell>
          <cell r="C40" t="str">
            <v>UND</v>
          </cell>
          <cell r="D40" t="str">
            <v>RS</v>
          </cell>
          <cell r="E40" t="str">
            <v>RS</v>
          </cell>
        </row>
        <row r="41">
          <cell r="A41" t="str">
            <v>00001040</v>
          </cell>
          <cell r="B41" t="str">
            <v>PRISIONERO DE 3/8" X 3/4"</v>
          </cell>
          <cell r="C41" t="str">
            <v>UND</v>
          </cell>
          <cell r="D41" t="str">
            <v>RS</v>
          </cell>
          <cell r="E41" t="str">
            <v>RS</v>
          </cell>
        </row>
        <row r="42">
          <cell r="A42" t="str">
            <v>00001041</v>
          </cell>
          <cell r="B42" t="str">
            <v>POLEA EN HIERRO TIPO B 2 CANALES</v>
          </cell>
          <cell r="C42" t="str">
            <v>UND</v>
          </cell>
          <cell r="D42" t="str">
            <v>RS</v>
          </cell>
          <cell r="E42" t="str">
            <v>RS</v>
          </cell>
        </row>
        <row r="43">
          <cell r="A43" t="str">
            <v>00001042</v>
          </cell>
          <cell r="B43" t="str">
            <v>RODAMIENTO BONDER PARA BOMBA DE AGUA</v>
          </cell>
          <cell r="C43" t="str">
            <v>UND</v>
          </cell>
          <cell r="D43" t="str">
            <v>RS</v>
          </cell>
          <cell r="E43" t="str">
            <v>RS</v>
          </cell>
        </row>
        <row r="44">
          <cell r="A44" t="str">
            <v>00001043</v>
          </cell>
          <cell r="B44" t="str">
            <v>MONTADA DE LLANTA RIN 15</v>
          </cell>
          <cell r="C44" t="str">
            <v>UND</v>
          </cell>
          <cell r="D44" t="str">
            <v>RS</v>
          </cell>
          <cell r="E44" t="str">
            <v>RS</v>
          </cell>
        </row>
        <row r="45">
          <cell r="A45" t="str">
            <v>00001044</v>
          </cell>
          <cell r="B45" t="str">
            <v>MONTADA DE LLANTA RIN 25</v>
          </cell>
          <cell r="C45" t="str">
            <v>UND</v>
          </cell>
          <cell r="D45" t="str">
            <v>RS</v>
          </cell>
          <cell r="E45" t="str">
            <v>RS</v>
          </cell>
        </row>
        <row r="46">
          <cell r="A46" t="str">
            <v>00001045</v>
          </cell>
          <cell r="B46" t="str">
            <v>REPARACION BORNES DE BATERIAS</v>
          </cell>
          <cell r="C46" t="str">
            <v>UND</v>
          </cell>
          <cell r="D46" t="str">
            <v>RS</v>
          </cell>
          <cell r="E46" t="str">
            <v>RS</v>
          </cell>
        </row>
        <row r="47">
          <cell r="A47" t="str">
            <v>00001046</v>
          </cell>
          <cell r="B47" t="str">
            <v>CHAPETA FLEXCO DE 2"</v>
          </cell>
          <cell r="C47" t="str">
            <v>UND</v>
          </cell>
          <cell r="D47" t="str">
            <v>RS</v>
          </cell>
          <cell r="E47" t="str">
            <v>RS</v>
          </cell>
        </row>
        <row r="48">
          <cell r="A48" t="str">
            <v>00001047</v>
          </cell>
          <cell r="B48" t="str">
            <v>GRASERA DE 1/4"</v>
          </cell>
          <cell r="C48" t="str">
            <v>UND</v>
          </cell>
          <cell r="D48" t="str">
            <v>RS</v>
          </cell>
          <cell r="E48" t="str">
            <v>RS</v>
          </cell>
        </row>
        <row r="49">
          <cell r="A49" t="str">
            <v>00001048</v>
          </cell>
          <cell r="B49" t="str">
            <v>TORNILLO HEXAGONAL DE 3/8" X 1-1/2"</v>
          </cell>
          <cell r="C49" t="str">
            <v>UND</v>
          </cell>
          <cell r="D49" t="str">
            <v>RS</v>
          </cell>
          <cell r="E49" t="str">
            <v>RS</v>
          </cell>
        </row>
        <row r="50">
          <cell r="A50" t="str">
            <v>00001049</v>
          </cell>
          <cell r="B50" t="str">
            <v>TORNILLO HEXAGONAL DE 7/8" X 3-1/2"</v>
          </cell>
          <cell r="C50" t="str">
            <v>UND</v>
          </cell>
          <cell r="D50" t="str">
            <v>RS</v>
          </cell>
          <cell r="E50" t="str">
            <v>RS</v>
          </cell>
        </row>
        <row r="51">
          <cell r="A51" t="str">
            <v>00001050</v>
          </cell>
          <cell r="B51" t="str">
            <v>TORNILLO HEXAGONAL DE 3/4" X 3-1/2"</v>
          </cell>
          <cell r="C51" t="str">
            <v>UND</v>
          </cell>
          <cell r="D51" t="str">
            <v>RS</v>
          </cell>
          <cell r="E51" t="str">
            <v>RS</v>
          </cell>
        </row>
        <row r="52">
          <cell r="A52" t="str">
            <v>00001051</v>
          </cell>
          <cell r="B52" t="str">
            <v>TORNILLO HEXAGONAL DE 7/16" X 1-1/2"</v>
          </cell>
          <cell r="C52" t="str">
            <v>UND</v>
          </cell>
          <cell r="D52" t="str">
            <v>RS</v>
          </cell>
          <cell r="E52" t="str">
            <v>RS</v>
          </cell>
        </row>
        <row r="53">
          <cell r="A53" t="str">
            <v>00001052</v>
          </cell>
          <cell r="B53" t="str">
            <v>PUNTAS PARA RECICLADORA Y FRESADORA</v>
          </cell>
          <cell r="C53" t="str">
            <v>UND</v>
          </cell>
          <cell r="D53" t="str">
            <v>RS</v>
          </cell>
          <cell r="E53" t="str">
            <v>RS</v>
          </cell>
        </row>
        <row r="54">
          <cell r="A54" t="str">
            <v>00001053</v>
          </cell>
          <cell r="B54" t="str">
            <v>CONTADOR DE TEMPERATURA CT65 48X48</v>
          </cell>
          <cell r="C54" t="str">
            <v>UND</v>
          </cell>
          <cell r="D54" t="str">
            <v>RS</v>
          </cell>
          <cell r="E54" t="str">
            <v>RS</v>
          </cell>
        </row>
        <row r="55">
          <cell r="A55" t="str">
            <v>00001054</v>
          </cell>
          <cell r="B55" t="str">
            <v>SENSOR INDUCTIVO 12-24 VOL DC 3HP</v>
          </cell>
          <cell r="C55" t="str">
            <v>UND</v>
          </cell>
          <cell r="D55" t="str">
            <v>RS</v>
          </cell>
          <cell r="E55" t="str">
            <v>RS</v>
          </cell>
        </row>
        <row r="56">
          <cell r="A56" t="str">
            <v>00001055</v>
          </cell>
          <cell r="B56" t="str">
            <v>CONTROL TEMPERATURA MC 24-38</v>
          </cell>
          <cell r="C56" t="str">
            <v>UND</v>
          </cell>
          <cell r="D56" t="str">
            <v>RS</v>
          </cell>
          <cell r="E56" t="str">
            <v>RS</v>
          </cell>
        </row>
        <row r="57">
          <cell r="A57" t="str">
            <v>00001056</v>
          </cell>
          <cell r="B57" t="str">
            <v>TERMOCUPLA</v>
          </cell>
          <cell r="C57" t="str">
            <v>UND</v>
          </cell>
          <cell r="D57" t="str">
            <v>RS</v>
          </cell>
          <cell r="E57" t="str">
            <v>RS</v>
          </cell>
        </row>
        <row r="58">
          <cell r="A58" t="str">
            <v>00001057</v>
          </cell>
          <cell r="B58" t="str">
            <v>PONCHO IMPERMEABLE</v>
          </cell>
          <cell r="C58" t="str">
            <v>UND</v>
          </cell>
          <cell r="D58" t="str">
            <v>RS</v>
          </cell>
          <cell r="E58" t="str">
            <v>RS</v>
          </cell>
        </row>
        <row r="59">
          <cell r="A59" t="str">
            <v>00001058</v>
          </cell>
          <cell r="B59" t="str">
            <v>TALONARIO SALIDAS DE ALMACEN</v>
          </cell>
          <cell r="C59" t="str">
            <v>UND</v>
          </cell>
          <cell r="D59" t="str">
            <v>RS</v>
          </cell>
          <cell r="E59" t="str">
            <v>RS</v>
          </cell>
        </row>
        <row r="60">
          <cell r="A60" t="str">
            <v>00001059</v>
          </cell>
          <cell r="B60" t="str">
            <v>TALONARIO DESPACHO DE COMBUSTIBLE</v>
          </cell>
          <cell r="C60" t="str">
            <v>UND</v>
          </cell>
          <cell r="D60" t="str">
            <v>RS</v>
          </cell>
          <cell r="E60" t="str">
            <v>RS</v>
          </cell>
        </row>
        <row r="61">
          <cell r="A61" t="str">
            <v>00001060</v>
          </cell>
          <cell r="B61" t="str">
            <v>TALONARIO REMISIONES</v>
          </cell>
          <cell r="C61" t="str">
            <v>UND</v>
          </cell>
          <cell r="D61" t="str">
            <v>RS</v>
          </cell>
          <cell r="E61" t="str">
            <v>RS</v>
          </cell>
        </row>
        <row r="62">
          <cell r="A62" t="str">
            <v>00001061</v>
          </cell>
          <cell r="B62" t="str">
            <v>PERNO HILTI 1/2" X 2-3/4"</v>
          </cell>
          <cell r="C62" t="str">
            <v>UND</v>
          </cell>
          <cell r="D62" t="str">
            <v>RS</v>
          </cell>
          <cell r="E62" t="str">
            <v>RS</v>
          </cell>
        </row>
        <row r="63">
          <cell r="A63" t="str">
            <v>00001062</v>
          </cell>
          <cell r="B63" t="str">
            <v>BANDA TRANSPORTADORA DE 3 LONAS X 20"</v>
          </cell>
          <cell r="C63" t="str">
            <v>MTS</v>
          </cell>
          <cell r="D63" t="str">
            <v>RS</v>
          </cell>
          <cell r="E63" t="str">
            <v>RS</v>
          </cell>
        </row>
        <row r="64">
          <cell r="A64" t="str">
            <v>00001063</v>
          </cell>
          <cell r="B64" t="str">
            <v>PEGANTE TIP LOP TARRO X 1 KGR</v>
          </cell>
          <cell r="C64" t="str">
            <v>UND</v>
          </cell>
          <cell r="D64" t="str">
            <v>RS</v>
          </cell>
          <cell r="E64" t="str">
            <v>RS</v>
          </cell>
        </row>
        <row r="65">
          <cell r="A65" t="str">
            <v>00001064</v>
          </cell>
          <cell r="B65" t="str">
            <v>CABLE VEHICULAR Nº 18</v>
          </cell>
          <cell r="C65" t="str">
            <v>MTS</v>
          </cell>
          <cell r="D65" t="str">
            <v>RS</v>
          </cell>
          <cell r="E65" t="str">
            <v>RS</v>
          </cell>
        </row>
        <row r="66">
          <cell r="A66" t="str">
            <v>00001065</v>
          </cell>
          <cell r="B66" t="str">
            <v>CONTACTOR TELEMECANIQUE LC1D09</v>
          </cell>
          <cell r="C66" t="str">
            <v>UND</v>
          </cell>
          <cell r="D66" t="str">
            <v>RS</v>
          </cell>
          <cell r="E66" t="str">
            <v>RS</v>
          </cell>
        </row>
        <row r="67">
          <cell r="A67" t="str">
            <v>00001066</v>
          </cell>
          <cell r="B67" t="str">
            <v>DISYUNTOR GV2M14 DE 6 A 10 AMP</v>
          </cell>
          <cell r="C67" t="str">
            <v>UND</v>
          </cell>
          <cell r="D67" t="str">
            <v>RS</v>
          </cell>
          <cell r="E67" t="str">
            <v>RS</v>
          </cell>
        </row>
        <row r="68">
          <cell r="A68" t="str">
            <v>00001068</v>
          </cell>
          <cell r="B68" t="str">
            <v>PINTURA ALTA TEMPERATURA POR GALON</v>
          </cell>
          <cell r="C68" t="str">
            <v>GLS</v>
          </cell>
          <cell r="D68" t="str">
            <v>RS</v>
          </cell>
          <cell r="E68" t="str">
            <v>RS</v>
          </cell>
        </row>
        <row r="69">
          <cell r="A69" t="str">
            <v>00001067</v>
          </cell>
          <cell r="B69" t="str">
            <v>NEUMATICO RIN 25</v>
          </cell>
          <cell r="C69" t="str">
            <v>UND</v>
          </cell>
          <cell r="D69" t="str">
            <v>RS</v>
          </cell>
          <cell r="E69" t="str">
            <v>RS</v>
          </cell>
        </row>
        <row r="70">
          <cell r="A70" t="str">
            <v>00001069</v>
          </cell>
          <cell r="B70" t="str">
            <v>SOLDADURA FAST WALD 150</v>
          </cell>
          <cell r="C70" t="str">
            <v>UND</v>
          </cell>
          <cell r="D70" t="str">
            <v>RS</v>
          </cell>
          <cell r="E70" t="str">
            <v>RS</v>
          </cell>
        </row>
        <row r="71">
          <cell r="A71" t="str">
            <v>00001070</v>
          </cell>
          <cell r="B71" t="str">
            <v>SOLDADURA FAST WALD 90</v>
          </cell>
          <cell r="C71" t="str">
            <v>UND</v>
          </cell>
          <cell r="D71" t="str">
            <v>RS</v>
          </cell>
          <cell r="E71" t="str">
            <v>RS</v>
          </cell>
        </row>
        <row r="72">
          <cell r="A72" t="str">
            <v>00001071</v>
          </cell>
          <cell r="B72" t="str">
            <v>MOLDE SENCILLO 1/0 DE 5/8"</v>
          </cell>
          <cell r="C72" t="str">
            <v>UND</v>
          </cell>
          <cell r="D72" t="str">
            <v>RS</v>
          </cell>
          <cell r="E72" t="str">
            <v>RS</v>
          </cell>
        </row>
        <row r="73">
          <cell r="A73" t="str">
            <v>00001072</v>
          </cell>
          <cell r="B73" t="str">
            <v>MOLDE EN T 1/0 DE 5/8"</v>
          </cell>
          <cell r="C73" t="str">
            <v>UND</v>
          </cell>
          <cell r="D73" t="str">
            <v>RS</v>
          </cell>
          <cell r="E73" t="str">
            <v>RS</v>
          </cell>
        </row>
        <row r="74">
          <cell r="A74" t="str">
            <v>00001073</v>
          </cell>
          <cell r="B74" t="str">
            <v>MOLDE GRAFITO  1/0</v>
          </cell>
          <cell r="C74" t="str">
            <v>UND</v>
          </cell>
          <cell r="D74" t="str">
            <v>RS</v>
          </cell>
          <cell r="E74" t="str">
            <v>RS</v>
          </cell>
        </row>
        <row r="75">
          <cell r="A75" t="str">
            <v>00001074</v>
          </cell>
          <cell r="B75" t="str">
            <v>FILTRO AIRE PRIMARIO 1327165 (LAF4501)</v>
          </cell>
          <cell r="C75" t="str">
            <v>UND</v>
          </cell>
          <cell r="D75" t="str">
            <v>RS</v>
          </cell>
          <cell r="E75" t="str">
            <v>RS</v>
          </cell>
        </row>
        <row r="76">
          <cell r="A76" t="str">
            <v>00001075</v>
          </cell>
          <cell r="B76" t="str">
            <v>FILTRO AIRE SECUNDARIO 1327166 (LAF4503)</v>
          </cell>
          <cell r="C76" t="str">
            <v>UND</v>
          </cell>
          <cell r="D76" t="str">
            <v>RS</v>
          </cell>
          <cell r="E76" t="str">
            <v>RS</v>
          </cell>
        </row>
        <row r="77">
          <cell r="A77" t="str">
            <v>00001076</v>
          </cell>
          <cell r="B77" t="str">
            <v>FILTRO COMBUSTIBLE 1R0770 (LFF-8038)</v>
          </cell>
          <cell r="C77" t="str">
            <v>UND</v>
          </cell>
          <cell r="D77" t="str">
            <v>RS</v>
          </cell>
          <cell r="E77" t="str">
            <v>RS</v>
          </cell>
        </row>
        <row r="78">
          <cell r="A78" t="str">
            <v>00001077</v>
          </cell>
          <cell r="B78" t="str">
            <v>FILTRO ACEITE LFP3191(1R0739 )(P553191)(554004)</v>
          </cell>
          <cell r="C78" t="str">
            <v>UND</v>
          </cell>
          <cell r="D78" t="str">
            <v>RS</v>
          </cell>
          <cell r="E78" t="str">
            <v>RS</v>
          </cell>
        </row>
        <row r="79">
          <cell r="A79" t="str">
            <v>00001078</v>
          </cell>
          <cell r="B79" t="str">
            <v>FILTRO AIRE PRIAMRIO LAF4505(6I2505)</v>
          </cell>
          <cell r="C79" t="str">
            <v>UND</v>
          </cell>
          <cell r="D79" t="str">
            <v>RS</v>
          </cell>
          <cell r="E79" t="str">
            <v>RS</v>
          </cell>
        </row>
        <row r="80">
          <cell r="A80" t="str">
            <v>00001079</v>
          </cell>
          <cell r="B80" t="str">
            <v>FILTRO AIRE SECUNDARIO LAF-4506</v>
          </cell>
          <cell r="C80" t="str">
            <v>UND</v>
          </cell>
          <cell r="D80" t="str">
            <v>RS</v>
          </cell>
          <cell r="E80" t="str">
            <v>RS</v>
          </cell>
        </row>
        <row r="81">
          <cell r="A81" t="str">
            <v>00001080</v>
          </cell>
          <cell r="B81" t="str">
            <v>FILTRO COMBUSTBLE 1R0749(P551311)</v>
          </cell>
          <cell r="C81" t="str">
            <v>UND</v>
          </cell>
          <cell r="D81" t="str">
            <v>RS</v>
          </cell>
          <cell r="E81" t="str">
            <v>RS</v>
          </cell>
        </row>
        <row r="82">
          <cell r="A82" t="str">
            <v>00001081</v>
          </cell>
          <cell r="B82" t="str">
            <v>FILTRO ACEITE 1R0716(LFP4005)</v>
          </cell>
          <cell r="C82" t="str">
            <v>UND</v>
          </cell>
          <cell r="D82" t="str">
            <v>RS</v>
          </cell>
          <cell r="E82" t="str">
            <v>RS</v>
          </cell>
        </row>
        <row r="83">
          <cell r="A83" t="str">
            <v>00001082</v>
          </cell>
          <cell r="B83" t="str">
            <v>FILTRO ACEITE LFF678</v>
          </cell>
          <cell r="C83" t="str">
            <v>UND</v>
          </cell>
          <cell r="D83" t="str">
            <v>RS</v>
          </cell>
          <cell r="E83" t="str">
            <v>RS</v>
          </cell>
        </row>
        <row r="84">
          <cell r="A84" t="str">
            <v>00001083</v>
          </cell>
          <cell r="B84" t="str">
            <v>FILTRO ACEITE LFP346</v>
          </cell>
          <cell r="C84" t="str">
            <v>UND</v>
          </cell>
          <cell r="D84" t="str">
            <v>RS</v>
          </cell>
          <cell r="E84" t="str">
            <v>RS</v>
          </cell>
        </row>
        <row r="85">
          <cell r="A85" t="str">
            <v>00001084</v>
          </cell>
          <cell r="B85" t="str">
            <v>FILTRO AIRE PRIMARIO LAF-5022(AF252629)</v>
          </cell>
          <cell r="C85" t="str">
            <v>UND</v>
          </cell>
          <cell r="D85" t="str">
            <v>RS</v>
          </cell>
          <cell r="E85" t="str">
            <v>RS</v>
          </cell>
        </row>
        <row r="86">
          <cell r="A86" t="str">
            <v>00001085</v>
          </cell>
          <cell r="B86" t="str">
            <v>FILTRO COMBUSTIBLE FF1212(LFF8020)(BF1212)</v>
          </cell>
          <cell r="C86" t="str">
            <v>UND</v>
          </cell>
          <cell r="D86" t="str">
            <v>RS</v>
          </cell>
          <cell r="E86" t="str">
            <v>RS</v>
          </cell>
        </row>
        <row r="87">
          <cell r="A87" t="str">
            <v>00001086</v>
          </cell>
          <cell r="B87" t="str">
            <v>FILTRO ACEITE PH6714(1376)</v>
          </cell>
          <cell r="C87" t="str">
            <v>UND</v>
          </cell>
          <cell r="D87" t="str">
            <v>RS</v>
          </cell>
          <cell r="E87" t="str">
            <v>RS</v>
          </cell>
        </row>
        <row r="88">
          <cell r="A88" t="str">
            <v>00001087</v>
          </cell>
          <cell r="B88" t="str">
            <v>FILTRO AIRE PRIMARIO LAF-3884(VF1236)</v>
          </cell>
          <cell r="C88" t="str">
            <v>UND</v>
          </cell>
          <cell r="D88" t="str">
            <v>RS</v>
          </cell>
          <cell r="E88" t="str">
            <v>RS</v>
          </cell>
        </row>
        <row r="89">
          <cell r="A89" t="str">
            <v>00001090</v>
          </cell>
          <cell r="B89" t="str">
            <v>FILTRO AIRE AP9834(AZ3281)</v>
          </cell>
          <cell r="C89" t="str">
            <v>UN</v>
          </cell>
          <cell r="D89" t="str">
            <v>RS</v>
          </cell>
          <cell r="E89" t="str">
            <v>RS</v>
          </cell>
        </row>
        <row r="90">
          <cell r="A90" t="str">
            <v>00001089</v>
          </cell>
          <cell r="B90" t="str">
            <v>FILTRO AIRE PRIMARIO P532473(6I0273)</v>
          </cell>
          <cell r="C90" t="str">
            <v>UND</v>
          </cell>
          <cell r="D90" t="str">
            <v>RS</v>
          </cell>
          <cell r="E90" t="str">
            <v>RS</v>
          </cell>
        </row>
        <row r="91">
          <cell r="A91" t="str">
            <v>00001091</v>
          </cell>
          <cell r="B91" t="str">
            <v>FILTRO COMBUSTIBLE LF296(P556245)</v>
          </cell>
          <cell r="C91" t="str">
            <v>UND</v>
          </cell>
          <cell r="D91" t="str">
            <v>RS</v>
          </cell>
          <cell r="E91" t="str">
            <v>RS</v>
          </cell>
        </row>
        <row r="92">
          <cell r="A92" t="str">
            <v>00001092</v>
          </cell>
          <cell r="B92" t="str">
            <v>FILTRO AIRE PRIMARIO LAF4544(1356206)</v>
          </cell>
          <cell r="C92" t="str">
            <v>UND</v>
          </cell>
          <cell r="D92" t="str">
            <v>RS</v>
          </cell>
          <cell r="E92" t="str">
            <v>RS</v>
          </cell>
        </row>
        <row r="93">
          <cell r="A93" t="str">
            <v>00001093</v>
          </cell>
          <cell r="B93" t="str">
            <v>FILTRO AIRE SECUNDARIO LAF4545(1356206)</v>
          </cell>
          <cell r="C93" t="str">
            <v>UND</v>
          </cell>
          <cell r="D93" t="str">
            <v>RS</v>
          </cell>
          <cell r="E93" t="str">
            <v>RS</v>
          </cell>
        </row>
        <row r="94">
          <cell r="A94" t="str">
            <v>00001094</v>
          </cell>
          <cell r="B94" t="str">
            <v>FILTRO COMBUSTIBBLE LFF4783</v>
          </cell>
          <cell r="C94" t="str">
            <v>UND</v>
          </cell>
          <cell r="D94" t="str">
            <v>RS</v>
          </cell>
          <cell r="E94" t="str">
            <v>RS</v>
          </cell>
        </row>
        <row r="95">
          <cell r="A95" t="str">
            <v>00001095</v>
          </cell>
          <cell r="B95" t="str">
            <v>FILTRO ACEITE LFP-2285(P550367)</v>
          </cell>
          <cell r="C95" t="str">
            <v>UND</v>
          </cell>
          <cell r="D95" t="str">
            <v>RS</v>
          </cell>
          <cell r="E95" t="str">
            <v>RS</v>
          </cell>
        </row>
        <row r="96">
          <cell r="A96" t="str">
            <v>00001096</v>
          </cell>
          <cell r="B96" t="str">
            <v>FILTRO ACEITE LFP-670(A116C)</v>
          </cell>
          <cell r="C96" t="str">
            <v>UND</v>
          </cell>
          <cell r="D96" t="str">
            <v>RS</v>
          </cell>
          <cell r="E96" t="str">
            <v>RS</v>
          </cell>
        </row>
        <row r="97">
          <cell r="A97" t="str">
            <v>00001097</v>
          </cell>
          <cell r="B97" t="str">
            <v>FILTRO COMBUSTIBLE LFP928F(A97C)</v>
          </cell>
          <cell r="C97" t="str">
            <v>UND</v>
          </cell>
          <cell r="D97" t="str">
            <v>RS</v>
          </cell>
          <cell r="E97" t="str">
            <v>RS</v>
          </cell>
        </row>
        <row r="98">
          <cell r="A98" t="str">
            <v>00001099</v>
          </cell>
          <cell r="B98" t="str">
            <v>FILTRO AGUA LFW4074 (P552074)</v>
          </cell>
          <cell r="C98" t="str">
            <v>UND</v>
          </cell>
          <cell r="D98" t="str">
            <v>RS</v>
          </cell>
          <cell r="E98" t="str">
            <v>RS</v>
          </cell>
        </row>
        <row r="99">
          <cell r="A99" t="str">
            <v>00001088</v>
          </cell>
          <cell r="B99" t="str">
            <v>FILTRO AIRE SECUNDARIO LAF-4274(6I0274)(P551315)</v>
          </cell>
          <cell r="C99" t="str">
            <v>UND</v>
          </cell>
          <cell r="D99" t="str">
            <v>RS</v>
          </cell>
          <cell r="E99" t="str">
            <v>RS</v>
          </cell>
        </row>
        <row r="100">
          <cell r="A100" t="str">
            <v>00001098</v>
          </cell>
          <cell r="B100" t="str">
            <v>FILTRO COMBUSTIBBLE LFP936F(A96C)</v>
          </cell>
          <cell r="C100" t="str">
            <v>UND</v>
          </cell>
          <cell r="D100" t="str">
            <v>RS</v>
          </cell>
          <cell r="E100" t="str">
            <v>RS</v>
          </cell>
        </row>
        <row r="101">
          <cell r="A101" t="str">
            <v>00001100</v>
          </cell>
          <cell r="B101" t="str">
            <v>FILTRO COMBUSTIBLE 1R0762</v>
          </cell>
          <cell r="C101" t="str">
            <v>UND</v>
          </cell>
          <cell r="D101" t="str">
            <v>RS</v>
          </cell>
          <cell r="E101" t="str">
            <v>RS</v>
          </cell>
        </row>
        <row r="102">
          <cell r="A102" t="str">
            <v>00001102</v>
          </cell>
          <cell r="B102" t="str">
            <v>FILTRO AIRE LAF234(P181045)</v>
          </cell>
          <cell r="C102" t="str">
            <v>UND</v>
          </cell>
          <cell r="D102" t="str">
            <v>RS</v>
          </cell>
          <cell r="E102" t="str">
            <v>RS</v>
          </cell>
        </row>
        <row r="103">
          <cell r="A103" t="str">
            <v>00001103</v>
          </cell>
          <cell r="B103" t="str">
            <v>SOLDADURA 600 X 5/32"</v>
          </cell>
          <cell r="C103" t="str">
            <v>KGS</v>
          </cell>
          <cell r="D103" t="str">
            <v>RS</v>
          </cell>
          <cell r="E103" t="str">
            <v>RS</v>
          </cell>
        </row>
        <row r="104">
          <cell r="A104" t="str">
            <v>00001104</v>
          </cell>
          <cell r="B104" t="str">
            <v>MANGUERA PARA EQUIPO DE OXICORTE</v>
          </cell>
          <cell r="C104" t="str">
            <v>MTS</v>
          </cell>
          <cell r="D104" t="str">
            <v>RS</v>
          </cell>
          <cell r="E104" t="str">
            <v>RS</v>
          </cell>
        </row>
        <row r="105">
          <cell r="A105" t="str">
            <v>00001105</v>
          </cell>
          <cell r="B105" t="str">
            <v>CEPILLO DE ACERO</v>
          </cell>
          <cell r="C105" t="str">
            <v>UND</v>
          </cell>
          <cell r="D105" t="str">
            <v>RS</v>
          </cell>
          <cell r="E105" t="str">
            <v>RS</v>
          </cell>
        </row>
        <row r="106">
          <cell r="A106" t="str">
            <v>00001106</v>
          </cell>
          <cell r="B106" t="str">
            <v>SOLDADURA GRINOX 680 X 1/8"</v>
          </cell>
          <cell r="C106" t="str">
            <v>KGS</v>
          </cell>
          <cell r="D106" t="str">
            <v>RS</v>
          </cell>
          <cell r="E106" t="str">
            <v>RS</v>
          </cell>
        </row>
        <row r="107">
          <cell r="A107" t="str">
            <v>00001107</v>
          </cell>
          <cell r="B107" t="str">
            <v>BOQUILLA Nº 5 Y 6 GRADO 60</v>
          </cell>
          <cell r="C107" t="str">
            <v>UND</v>
          </cell>
          <cell r="D107" t="str">
            <v>RS</v>
          </cell>
          <cell r="E107" t="str">
            <v>RS</v>
          </cell>
        </row>
        <row r="108">
          <cell r="A108" t="str">
            <v>00001108</v>
          </cell>
          <cell r="B108" t="str">
            <v>FAROLA  DE HALOGENO</v>
          </cell>
          <cell r="C108" t="str">
            <v>UND</v>
          </cell>
          <cell r="D108" t="str">
            <v>RS</v>
          </cell>
          <cell r="E108" t="str">
            <v>RS</v>
          </cell>
        </row>
        <row r="109">
          <cell r="A109" t="str">
            <v>00001109</v>
          </cell>
          <cell r="B109" t="str">
            <v>LLAVE PARA FILTROS</v>
          </cell>
          <cell r="C109" t="str">
            <v>UND</v>
          </cell>
          <cell r="D109" t="str">
            <v>RS</v>
          </cell>
          <cell r="E109" t="str">
            <v>RS</v>
          </cell>
        </row>
        <row r="110">
          <cell r="A110" t="str">
            <v>00001110</v>
          </cell>
          <cell r="B110" t="str">
            <v>CORREA C-64</v>
          </cell>
          <cell r="C110" t="str">
            <v>UND</v>
          </cell>
          <cell r="D110" t="str">
            <v>RS</v>
          </cell>
          <cell r="E110" t="str">
            <v>RS</v>
          </cell>
        </row>
        <row r="111">
          <cell r="A111" t="str">
            <v>00001101</v>
          </cell>
          <cell r="B111" t="str">
            <v>FILTRO AIRE AS820(AF822)</v>
          </cell>
          <cell r="C111" t="str">
            <v>UND</v>
          </cell>
          <cell r="D111" t="str">
            <v>RS</v>
          </cell>
          <cell r="E111" t="str">
            <v>RS</v>
          </cell>
        </row>
        <row r="112">
          <cell r="A112" t="str">
            <v>00001111</v>
          </cell>
          <cell r="B112" t="str">
            <v>RETENEDOR 30X42X6</v>
          </cell>
          <cell r="C112" t="str">
            <v>UND</v>
          </cell>
          <cell r="D112" t="str">
            <v>RS</v>
          </cell>
          <cell r="E112" t="str">
            <v>RS</v>
          </cell>
        </row>
        <row r="113">
          <cell r="A113" t="str">
            <v>00001112</v>
          </cell>
          <cell r="B113" t="str">
            <v>CARCAZA 512 BIPARTIDA</v>
          </cell>
          <cell r="C113" t="str">
            <v>UND</v>
          </cell>
          <cell r="D113" t="str">
            <v>RS</v>
          </cell>
          <cell r="E113" t="str">
            <v>RS</v>
          </cell>
        </row>
        <row r="114">
          <cell r="A114" t="str">
            <v>00001113</v>
          </cell>
          <cell r="B114" t="str">
            <v>RODILLO 222512</v>
          </cell>
          <cell r="C114" t="str">
            <v>UND</v>
          </cell>
          <cell r="D114" t="str">
            <v>RS</v>
          </cell>
          <cell r="E114" t="str">
            <v>RS</v>
          </cell>
        </row>
        <row r="115">
          <cell r="A115" t="str">
            <v>00001114</v>
          </cell>
          <cell r="B115" t="str">
            <v>MANGUITO DE 2" PARA CARCAZA BIPARTIDA</v>
          </cell>
          <cell r="C115" t="str">
            <v>UND</v>
          </cell>
          <cell r="D115" t="str">
            <v>RS</v>
          </cell>
          <cell r="E115" t="str">
            <v>RS</v>
          </cell>
        </row>
        <row r="116">
          <cell r="A116" t="str">
            <v>00001115</v>
          </cell>
          <cell r="B116" t="str">
            <v>ORING 3K0360</v>
          </cell>
          <cell r="C116" t="str">
            <v>UND</v>
          </cell>
          <cell r="D116" t="str">
            <v>RS</v>
          </cell>
          <cell r="E116" t="str">
            <v>RS</v>
          </cell>
        </row>
        <row r="117">
          <cell r="A117" t="str">
            <v>00001116</v>
          </cell>
          <cell r="B117" t="str">
            <v>ORING 4K2039</v>
          </cell>
          <cell r="C117" t="str">
            <v>UND</v>
          </cell>
          <cell r="D117" t="str">
            <v>RS</v>
          </cell>
          <cell r="E117" t="str">
            <v>RS</v>
          </cell>
        </row>
        <row r="118">
          <cell r="A118" t="str">
            <v>00001117</v>
          </cell>
          <cell r="B118" t="str">
            <v>ORING 6M5062</v>
          </cell>
          <cell r="C118" t="str">
            <v>UND</v>
          </cell>
          <cell r="D118" t="str">
            <v>RS</v>
          </cell>
          <cell r="E118" t="str">
            <v>RS</v>
          </cell>
        </row>
        <row r="119">
          <cell r="A119" t="str">
            <v>00001118</v>
          </cell>
          <cell r="B119" t="str">
            <v>ORING 7J0204</v>
          </cell>
          <cell r="C119" t="str">
            <v>UND</v>
          </cell>
          <cell r="D119" t="str">
            <v>RS</v>
          </cell>
          <cell r="E119" t="str">
            <v>RS</v>
          </cell>
        </row>
        <row r="120">
          <cell r="A120" t="str">
            <v>00001119</v>
          </cell>
          <cell r="B120" t="str">
            <v>DIENTE 9W2452</v>
          </cell>
          <cell r="C120" t="str">
            <v>UND</v>
          </cell>
          <cell r="D120" t="str">
            <v>RS</v>
          </cell>
          <cell r="E120" t="str">
            <v>RS</v>
          </cell>
        </row>
        <row r="121">
          <cell r="A121" t="str">
            <v>00001120</v>
          </cell>
          <cell r="B121" t="str">
            <v>BASE ESQUINERO</v>
          </cell>
          <cell r="C121" t="str">
            <v>UND</v>
          </cell>
          <cell r="D121" t="str">
            <v>RS</v>
          </cell>
          <cell r="E121" t="str">
            <v>RS</v>
          </cell>
        </row>
        <row r="122">
          <cell r="A122" t="str">
            <v>00001121</v>
          </cell>
          <cell r="B122" t="str">
            <v>PINES Y RETENEDORES PARA DIENTE</v>
          </cell>
          <cell r="C122" t="str">
            <v>UND</v>
          </cell>
          <cell r="D122" t="str">
            <v>RS</v>
          </cell>
          <cell r="E122" t="str">
            <v>RS</v>
          </cell>
        </row>
        <row r="123">
          <cell r="A123" t="str">
            <v>00001122</v>
          </cell>
          <cell r="B123" t="str">
            <v>TORNITUERCA CONICA DE 1"</v>
          </cell>
          <cell r="C123" t="str">
            <v>UND</v>
          </cell>
          <cell r="D123" t="str">
            <v>RS</v>
          </cell>
          <cell r="E123" t="str">
            <v>RS</v>
          </cell>
        </row>
        <row r="124">
          <cell r="A124" t="str">
            <v>00001123</v>
          </cell>
          <cell r="B124" t="str">
            <v>CODO 15/16" R-12 CON CAPSULA</v>
          </cell>
          <cell r="C124" t="str">
            <v>UND</v>
          </cell>
          <cell r="D124" t="str">
            <v>RS</v>
          </cell>
          <cell r="E124" t="str">
            <v>RS</v>
          </cell>
        </row>
        <row r="125">
          <cell r="A125" t="str">
            <v>00001124</v>
          </cell>
          <cell r="B125" t="str">
            <v>CARCAZA 511</v>
          </cell>
          <cell r="C125" t="str">
            <v>UND</v>
          </cell>
          <cell r="D125" t="str">
            <v>RS</v>
          </cell>
          <cell r="E125" t="str">
            <v>RS</v>
          </cell>
        </row>
        <row r="126">
          <cell r="A126" t="str">
            <v>00001125</v>
          </cell>
          <cell r="B126" t="str">
            <v>RODILLO UC DE 2"</v>
          </cell>
          <cell r="C126" t="str">
            <v>UND</v>
          </cell>
          <cell r="D126" t="str">
            <v>RS</v>
          </cell>
          <cell r="E126" t="str">
            <v>RS</v>
          </cell>
        </row>
        <row r="127">
          <cell r="A127" t="str">
            <v>00001126</v>
          </cell>
          <cell r="B127" t="str">
            <v>CORREA B-68</v>
          </cell>
          <cell r="C127" t="str">
            <v>UND</v>
          </cell>
          <cell r="D127" t="str">
            <v>RS</v>
          </cell>
          <cell r="E127" t="str">
            <v>RS</v>
          </cell>
        </row>
        <row r="128">
          <cell r="A128" t="str">
            <v>00001127</v>
          </cell>
          <cell r="B128" t="str">
            <v>MANGUERA R-12 DE 1" CON ACOPLES</v>
          </cell>
          <cell r="C128" t="str">
            <v>UND</v>
          </cell>
          <cell r="D128" t="str">
            <v>RS</v>
          </cell>
          <cell r="E128" t="str">
            <v>RS</v>
          </cell>
        </row>
        <row r="129">
          <cell r="A129" t="str">
            <v>00001128</v>
          </cell>
          <cell r="B129" t="str">
            <v>PUNTERA CAT 6I8310</v>
          </cell>
          <cell r="C129" t="str">
            <v>UND</v>
          </cell>
          <cell r="D129" t="str">
            <v>RS</v>
          </cell>
          <cell r="E129" t="str">
            <v>RS</v>
          </cell>
        </row>
        <row r="130">
          <cell r="A130" t="str">
            <v>00001129</v>
          </cell>
          <cell r="B130" t="str">
            <v>GRASA POR BALDE DE 35 LIBRAS</v>
          </cell>
          <cell r="C130" t="str">
            <v>LIBS</v>
          </cell>
          <cell r="D130" t="str">
            <v>GRASA</v>
          </cell>
          <cell r="E130" t="str">
            <v>GRASA</v>
          </cell>
        </row>
        <row r="131">
          <cell r="A131" t="str">
            <v>00001130</v>
          </cell>
          <cell r="B131" t="str">
            <v>TORNITUERCA 11/8 X 4" R.O. GRADO 8</v>
          </cell>
          <cell r="C131" t="str">
            <v>UND</v>
          </cell>
          <cell r="D131" t="str">
            <v>RS</v>
          </cell>
          <cell r="E131" t="str">
            <v>RS</v>
          </cell>
        </row>
        <row r="132">
          <cell r="A132" t="str">
            <v>00001131</v>
          </cell>
          <cell r="B132" t="str">
            <v>FILTRO ACEITE A116C</v>
          </cell>
          <cell r="C132" t="str">
            <v>UND</v>
          </cell>
          <cell r="D132" t="str">
            <v>RS</v>
          </cell>
          <cell r="E132" t="str">
            <v>RS</v>
          </cell>
        </row>
        <row r="133">
          <cell r="A133" t="str">
            <v>00001132</v>
          </cell>
          <cell r="B133" t="str">
            <v>ORING 7I6601</v>
          </cell>
          <cell r="C133" t="str">
            <v>UND</v>
          </cell>
          <cell r="D133" t="str">
            <v>RS</v>
          </cell>
          <cell r="E133" t="str">
            <v>RS</v>
          </cell>
        </row>
        <row r="134">
          <cell r="A134" t="str">
            <v>00001133</v>
          </cell>
          <cell r="B134" t="str">
            <v>PINTURA ANTICOROSIVA COLOR GRIS POR CUÑETE</v>
          </cell>
          <cell r="C134" t="str">
            <v>UND</v>
          </cell>
          <cell r="D134" t="str">
            <v>RS</v>
          </cell>
          <cell r="E134" t="str">
            <v>RS</v>
          </cell>
        </row>
        <row r="135">
          <cell r="A135" t="str">
            <v>00001134</v>
          </cell>
          <cell r="B135" t="str">
            <v>ALICATE AISLADO Nº 8</v>
          </cell>
          <cell r="C135" t="str">
            <v>UND</v>
          </cell>
          <cell r="D135" t="str">
            <v>RS</v>
          </cell>
          <cell r="E135" t="str">
            <v>RS</v>
          </cell>
        </row>
        <row r="136">
          <cell r="A136" t="str">
            <v>00001135</v>
          </cell>
          <cell r="B136" t="str">
            <v>GRASERA MANUAL DE 2 LIBRAS</v>
          </cell>
          <cell r="C136" t="str">
            <v>UND</v>
          </cell>
          <cell r="D136" t="str">
            <v>RS</v>
          </cell>
          <cell r="E136" t="str">
            <v>RS</v>
          </cell>
        </row>
        <row r="137">
          <cell r="A137" t="str">
            <v>00001136</v>
          </cell>
          <cell r="B137" t="str">
            <v>TEFLON INDUSTRIAL DE 3/4"</v>
          </cell>
          <cell r="C137" t="str">
            <v>UND</v>
          </cell>
          <cell r="D137" t="str">
            <v>RS</v>
          </cell>
          <cell r="E137" t="str">
            <v>RS</v>
          </cell>
        </row>
        <row r="138">
          <cell r="A138" t="str">
            <v>00001137</v>
          </cell>
          <cell r="B138" t="str">
            <v>PINTURA ESMALTE NARANJADO POR GALON</v>
          </cell>
          <cell r="C138" t="str">
            <v>GLS</v>
          </cell>
          <cell r="D138" t="str">
            <v>RS</v>
          </cell>
          <cell r="E138" t="str">
            <v>RS</v>
          </cell>
        </row>
        <row r="139">
          <cell r="A139" t="str">
            <v>00001138</v>
          </cell>
          <cell r="B139" t="str">
            <v>FABRICACION DE MANGUERA SEGUN MUESTRA</v>
          </cell>
          <cell r="C139" t="str">
            <v>UND</v>
          </cell>
          <cell r="D139" t="str">
            <v>RS</v>
          </cell>
          <cell r="E139" t="str">
            <v>RS</v>
          </cell>
        </row>
        <row r="140">
          <cell r="A140" t="str">
            <v>00001139</v>
          </cell>
          <cell r="B140" t="str">
            <v>SONDIADA, SOLDADA Y REPARACION DE RADIADOR</v>
          </cell>
          <cell r="C140" t="str">
            <v>UND</v>
          </cell>
          <cell r="D140" t="str">
            <v>RS</v>
          </cell>
          <cell r="E140" t="str">
            <v>RS</v>
          </cell>
        </row>
        <row r="141">
          <cell r="A141" t="str">
            <v>00001140</v>
          </cell>
          <cell r="B141" t="str">
            <v>FILTRO AIRE PRIAMRIO DA6237(4N0015)</v>
          </cell>
          <cell r="C141" t="str">
            <v>UND</v>
          </cell>
          <cell r="D141" t="str">
            <v>RS</v>
          </cell>
          <cell r="E141" t="str">
            <v>RS</v>
          </cell>
        </row>
        <row r="142">
          <cell r="A142" t="str">
            <v>00001141</v>
          </cell>
          <cell r="B142" t="str">
            <v>FILTRO AIRE SECUNDARIO LAF4503</v>
          </cell>
          <cell r="C142" t="str">
            <v>UND</v>
          </cell>
          <cell r="D142" t="str">
            <v>RS</v>
          </cell>
          <cell r="E142" t="str">
            <v>RS</v>
          </cell>
        </row>
        <row r="143">
          <cell r="A143" t="str">
            <v>00001142</v>
          </cell>
          <cell r="B143" t="str">
            <v>FILTRO AIRE SECUNDARIO LAF4501</v>
          </cell>
          <cell r="C143" t="str">
            <v>UND</v>
          </cell>
          <cell r="D143" t="str">
            <v>RS</v>
          </cell>
          <cell r="E143" t="str">
            <v>RS</v>
          </cell>
        </row>
        <row r="144">
          <cell r="A144" t="str">
            <v>00001143</v>
          </cell>
          <cell r="B144" t="str">
            <v>TUBO DE 12"  X 1.60 METROS</v>
          </cell>
          <cell r="C144" t="str">
            <v>UND</v>
          </cell>
          <cell r="D144" t="str">
            <v>RS</v>
          </cell>
          <cell r="E144" t="str">
            <v>RS</v>
          </cell>
        </row>
        <row r="145">
          <cell r="A145" t="str">
            <v>00001144</v>
          </cell>
          <cell r="B145" t="str">
            <v>OXIGENO PIPETA POR 6.5 M3</v>
          </cell>
          <cell r="C145" t="str">
            <v>UND</v>
          </cell>
          <cell r="D145" t="str">
            <v>RS</v>
          </cell>
          <cell r="E145" t="str">
            <v>RS</v>
          </cell>
        </row>
        <row r="146">
          <cell r="A146" t="str">
            <v>00001145</v>
          </cell>
          <cell r="B146" t="str">
            <v>ACETILENO PIPETA POR 5.5 KGS</v>
          </cell>
          <cell r="C146" t="str">
            <v>UND</v>
          </cell>
          <cell r="D146" t="str">
            <v>RS</v>
          </cell>
          <cell r="E146" t="str">
            <v>RS</v>
          </cell>
        </row>
        <row r="147">
          <cell r="A147" t="str">
            <v>00001146</v>
          </cell>
          <cell r="B147" t="str">
            <v>LAMINA HR DE 1/4"X4X8</v>
          </cell>
          <cell r="C147" t="str">
            <v>UND</v>
          </cell>
          <cell r="D147" t="str">
            <v>RS</v>
          </cell>
          <cell r="E147" t="str">
            <v>RS</v>
          </cell>
        </row>
        <row r="148">
          <cell r="A148" t="str">
            <v>00001147</v>
          </cell>
          <cell r="B148" t="str">
            <v>LAMINA HR DE 3/16"X4X8</v>
          </cell>
          <cell r="C148" t="str">
            <v>UND</v>
          </cell>
          <cell r="D148" t="str">
            <v>RS</v>
          </cell>
          <cell r="E148" t="str">
            <v>RS</v>
          </cell>
        </row>
        <row r="149">
          <cell r="A149" t="str">
            <v>00001148</v>
          </cell>
          <cell r="B149" t="str">
            <v>CANAL EN U DE 6" X METROS</v>
          </cell>
          <cell r="C149" t="str">
            <v>MTS</v>
          </cell>
          <cell r="D149" t="str">
            <v>RS</v>
          </cell>
          <cell r="E149" t="str">
            <v>RS</v>
          </cell>
        </row>
        <row r="150">
          <cell r="A150" t="str">
            <v>00001149</v>
          </cell>
          <cell r="B150" t="str">
            <v>SOLDADURA 7018 X 1/8"</v>
          </cell>
          <cell r="C150" t="str">
            <v>KGS</v>
          </cell>
          <cell r="D150" t="str">
            <v>RS</v>
          </cell>
          <cell r="E150" t="str">
            <v>RS</v>
          </cell>
        </row>
        <row r="151">
          <cell r="A151" t="str">
            <v>00001150</v>
          </cell>
          <cell r="B151" t="str">
            <v>DISCO PARA CORTE DE 7-1/2"</v>
          </cell>
          <cell r="C151" t="str">
            <v>UND</v>
          </cell>
          <cell r="D151" t="str">
            <v>RS</v>
          </cell>
          <cell r="E151" t="str">
            <v>RS</v>
          </cell>
        </row>
        <row r="152">
          <cell r="A152" t="str">
            <v>00001151</v>
          </cell>
          <cell r="B152" t="str">
            <v>DISCO PARA PULIR DE 7-1/2"</v>
          </cell>
          <cell r="C152" t="str">
            <v>UND</v>
          </cell>
          <cell r="D152" t="str">
            <v>RS</v>
          </cell>
          <cell r="E152" t="str">
            <v>RS</v>
          </cell>
        </row>
        <row r="153">
          <cell r="A153" t="str">
            <v>00001152</v>
          </cell>
          <cell r="B153" t="str">
            <v>CAMBIO DE SELLO MECANICO, ESCOBILLAS Y BALINERAS</v>
          </cell>
          <cell r="C153" t="str">
            <v>UND</v>
          </cell>
          <cell r="D153" t="str">
            <v>RS</v>
          </cell>
          <cell r="E153" t="str">
            <v>RS</v>
          </cell>
        </row>
        <row r="154">
          <cell r="A154" t="str">
            <v>00001153</v>
          </cell>
          <cell r="B154" t="str">
            <v>RETENEDOR 85X65X12</v>
          </cell>
          <cell r="C154" t="str">
            <v>UND</v>
          </cell>
          <cell r="D154" t="str">
            <v>RS</v>
          </cell>
          <cell r="E154" t="str">
            <v>RS</v>
          </cell>
        </row>
        <row r="155">
          <cell r="A155" t="str">
            <v>00001154</v>
          </cell>
          <cell r="B155" t="str">
            <v>RETENEDOR 115X140X16</v>
          </cell>
          <cell r="C155" t="str">
            <v>UND</v>
          </cell>
          <cell r="D155" t="str">
            <v>RS</v>
          </cell>
          <cell r="E155" t="str">
            <v>RS</v>
          </cell>
        </row>
        <row r="156">
          <cell r="A156" t="str">
            <v>00001155</v>
          </cell>
          <cell r="B156" t="str">
            <v>CHUMACERA SKF DE 1-1/2"</v>
          </cell>
          <cell r="C156" t="str">
            <v>UND</v>
          </cell>
          <cell r="D156" t="str">
            <v>RS</v>
          </cell>
          <cell r="E156" t="str">
            <v>RS</v>
          </cell>
        </row>
        <row r="157">
          <cell r="A157" t="str">
            <v>00001156</v>
          </cell>
          <cell r="B157" t="str">
            <v>UNIONES PARA CADENA PASO 100 SENCILLO</v>
          </cell>
          <cell r="C157" t="str">
            <v>UND</v>
          </cell>
          <cell r="D157" t="str">
            <v>RS</v>
          </cell>
          <cell r="E157" t="str">
            <v>RS</v>
          </cell>
        </row>
        <row r="158">
          <cell r="A158" t="str">
            <v>00001157</v>
          </cell>
          <cell r="B158" t="str">
            <v>ENGRASADORA MANUAL DE 1 LIBRA</v>
          </cell>
          <cell r="C158" t="str">
            <v>UND</v>
          </cell>
          <cell r="D158" t="str">
            <v>RS</v>
          </cell>
          <cell r="E158" t="str">
            <v>RS</v>
          </cell>
        </row>
        <row r="159">
          <cell r="A159" t="str">
            <v>00001158</v>
          </cell>
          <cell r="B159" t="str">
            <v>BROCA PARA CONCRETO DE 3/4"</v>
          </cell>
          <cell r="C159" t="str">
            <v>UND</v>
          </cell>
          <cell r="D159" t="str">
            <v>RS</v>
          </cell>
          <cell r="E159" t="str">
            <v>RS</v>
          </cell>
        </row>
        <row r="160">
          <cell r="A160" t="str">
            <v>00001159</v>
          </cell>
          <cell r="B160" t="str">
            <v>VALVULA CORTINA DE 1/2"</v>
          </cell>
          <cell r="C160" t="str">
            <v>UND</v>
          </cell>
          <cell r="D160" t="str">
            <v>RS</v>
          </cell>
          <cell r="E160" t="str">
            <v>RS</v>
          </cell>
        </row>
        <row r="161">
          <cell r="A161" t="str">
            <v>00001160</v>
          </cell>
          <cell r="B161" t="str">
            <v>VALVULA BOLA DE 1/2"</v>
          </cell>
          <cell r="C161" t="str">
            <v>UND</v>
          </cell>
          <cell r="D161" t="str">
            <v>RS</v>
          </cell>
          <cell r="E161" t="str">
            <v>RS</v>
          </cell>
        </row>
        <row r="162">
          <cell r="A162" t="str">
            <v>00001161</v>
          </cell>
          <cell r="B162" t="str">
            <v>NIPLE GALVANIZADO DE 1/2" X 10 CTS</v>
          </cell>
          <cell r="C162" t="str">
            <v>UND</v>
          </cell>
          <cell r="D162" t="str">
            <v>RS</v>
          </cell>
          <cell r="E162" t="str">
            <v>RS</v>
          </cell>
        </row>
        <row r="163">
          <cell r="A163" t="str">
            <v>00001162</v>
          </cell>
          <cell r="B163" t="str">
            <v>NIPLE GALVANIZADO DE 1/2" X 5 CTS</v>
          </cell>
          <cell r="C163" t="str">
            <v>UND</v>
          </cell>
          <cell r="D163" t="str">
            <v>RS</v>
          </cell>
          <cell r="E163" t="str">
            <v>RS</v>
          </cell>
        </row>
        <row r="164">
          <cell r="A164" t="str">
            <v>00001163</v>
          </cell>
          <cell r="B164" t="str">
            <v>NIPLE GALVANIZADO DE 1/2" X 2 METROS</v>
          </cell>
          <cell r="C164" t="str">
            <v>UND</v>
          </cell>
          <cell r="D164" t="str">
            <v>RS</v>
          </cell>
          <cell r="E164" t="str">
            <v>RS</v>
          </cell>
        </row>
        <row r="165">
          <cell r="A165" t="str">
            <v>00001164</v>
          </cell>
          <cell r="B165" t="str">
            <v>UNIVERSAL DE 1/2"</v>
          </cell>
          <cell r="C165" t="str">
            <v>UND</v>
          </cell>
          <cell r="D165" t="str">
            <v>RS</v>
          </cell>
          <cell r="E165" t="str">
            <v>RS</v>
          </cell>
        </row>
        <row r="166">
          <cell r="A166" t="str">
            <v>00001165</v>
          </cell>
          <cell r="B166" t="str">
            <v>TEE GALVANIZADO DE 1/2"</v>
          </cell>
          <cell r="C166" t="str">
            <v>UND</v>
          </cell>
          <cell r="D166" t="str">
            <v>RS</v>
          </cell>
          <cell r="E166" t="str">
            <v>RS</v>
          </cell>
        </row>
        <row r="167">
          <cell r="A167" t="str">
            <v>00001166</v>
          </cell>
          <cell r="B167" t="str">
            <v>FILTRO COMBUSTIBBLE LF5823-B</v>
          </cell>
          <cell r="C167" t="str">
            <v>UND</v>
          </cell>
          <cell r="D167" t="str">
            <v>RS</v>
          </cell>
          <cell r="E167" t="str">
            <v>RS</v>
          </cell>
        </row>
        <row r="168">
          <cell r="A168" t="str">
            <v>00001167</v>
          </cell>
          <cell r="B168" t="str">
            <v>FILTRO ACEITE B99</v>
          </cell>
          <cell r="C168" t="str">
            <v>UND</v>
          </cell>
          <cell r="D168" t="str">
            <v>RS</v>
          </cell>
          <cell r="E168" t="str">
            <v>RS</v>
          </cell>
        </row>
        <row r="169">
          <cell r="A169" t="str">
            <v>00001168</v>
          </cell>
          <cell r="B169" t="str">
            <v>RELOJ DE TEMPERATURA 1W0697</v>
          </cell>
          <cell r="C169" t="str">
            <v>UND</v>
          </cell>
          <cell r="D169" t="str">
            <v>RS</v>
          </cell>
          <cell r="E169" t="str">
            <v>RS</v>
          </cell>
        </row>
        <row r="170">
          <cell r="A170" t="str">
            <v>00001169</v>
          </cell>
          <cell r="B170" t="str">
            <v>PLIEGO DE LIJA Nº 320</v>
          </cell>
          <cell r="C170" t="str">
            <v>UND</v>
          </cell>
          <cell r="D170" t="str">
            <v>RS</v>
          </cell>
          <cell r="E170" t="str">
            <v>RS</v>
          </cell>
        </row>
        <row r="171">
          <cell r="A171" t="str">
            <v>00001170</v>
          </cell>
          <cell r="B171" t="str">
            <v>THINER</v>
          </cell>
          <cell r="C171" t="str">
            <v>GLS</v>
          </cell>
          <cell r="D171" t="str">
            <v>RS</v>
          </cell>
          <cell r="E171" t="str">
            <v>RS</v>
          </cell>
        </row>
        <row r="172">
          <cell r="A172" t="str">
            <v>00001171</v>
          </cell>
          <cell r="B172" t="str">
            <v>RODILLO DE 10" X 4"</v>
          </cell>
          <cell r="C172" t="str">
            <v>UND</v>
          </cell>
          <cell r="D172" t="str">
            <v>RS</v>
          </cell>
          <cell r="E172" t="str">
            <v>RS</v>
          </cell>
        </row>
        <row r="173">
          <cell r="A173" t="str">
            <v>00001172</v>
          </cell>
          <cell r="B173" t="str">
            <v>RODILLO DE 21" X 4"</v>
          </cell>
          <cell r="C173" t="str">
            <v>UND</v>
          </cell>
          <cell r="D173" t="str">
            <v>RS</v>
          </cell>
          <cell r="E173" t="str">
            <v>RS</v>
          </cell>
        </row>
        <row r="174">
          <cell r="A174" t="str">
            <v>00001173</v>
          </cell>
          <cell r="B174" t="str">
            <v>TRANSPORTE DE REPUESTOS</v>
          </cell>
          <cell r="C174" t="str">
            <v>UN</v>
          </cell>
          <cell r="D174" t="str">
            <v>RS</v>
          </cell>
          <cell r="E174" t="str">
            <v>RS</v>
          </cell>
        </row>
        <row r="175">
          <cell r="A175" t="str">
            <v>00001174</v>
          </cell>
          <cell r="B175" t="str">
            <v>TENSOR DE 1/2"</v>
          </cell>
          <cell r="C175" t="str">
            <v>UND</v>
          </cell>
          <cell r="D175" t="str">
            <v>RS</v>
          </cell>
          <cell r="E175" t="str">
            <v>RS</v>
          </cell>
        </row>
        <row r="176">
          <cell r="A176" t="str">
            <v>00001175</v>
          </cell>
          <cell r="B176" t="str">
            <v>TERMINALES DE 225 AMP</v>
          </cell>
          <cell r="C176" t="str">
            <v>UND</v>
          </cell>
          <cell r="D176" t="str">
            <v>RS</v>
          </cell>
          <cell r="E176" t="str">
            <v>RS</v>
          </cell>
        </row>
        <row r="177">
          <cell r="A177" t="str">
            <v>00001176</v>
          </cell>
          <cell r="B177" t="str">
            <v>TERMINAL DE COBRE DE 150 AMP</v>
          </cell>
          <cell r="C177" t="str">
            <v>UND</v>
          </cell>
          <cell r="D177" t="str">
            <v>RS</v>
          </cell>
          <cell r="E177" t="str">
            <v>RS</v>
          </cell>
        </row>
        <row r="178">
          <cell r="A178" t="str">
            <v>00001177</v>
          </cell>
          <cell r="B178" t="str">
            <v>TERMINAL DE OJO PARA CABLE Nº 4</v>
          </cell>
          <cell r="C178" t="str">
            <v>UND</v>
          </cell>
          <cell r="D178" t="str">
            <v>RS</v>
          </cell>
          <cell r="E178" t="str">
            <v>RS</v>
          </cell>
        </row>
        <row r="179">
          <cell r="A179" t="str">
            <v>00001178</v>
          </cell>
          <cell r="B179" t="str">
            <v>TORNILLO HEXAGONAL DE 5/16" X 1/2"</v>
          </cell>
          <cell r="C179" t="str">
            <v>UND</v>
          </cell>
          <cell r="D179" t="str">
            <v>RS</v>
          </cell>
          <cell r="E179" t="str">
            <v>RS</v>
          </cell>
        </row>
        <row r="180">
          <cell r="A180" t="str">
            <v>00001179</v>
          </cell>
          <cell r="B180" t="str">
            <v>PRISIONERO DE 3/8"</v>
          </cell>
          <cell r="C180" t="str">
            <v>UND</v>
          </cell>
          <cell r="D180" t="str">
            <v>RS</v>
          </cell>
          <cell r="E180" t="str">
            <v>RS</v>
          </cell>
        </row>
        <row r="181">
          <cell r="A181" t="str">
            <v>00001180</v>
          </cell>
          <cell r="B181" t="str">
            <v>FILTRO ACEITE A1</v>
          </cell>
          <cell r="C181" t="str">
            <v>UND</v>
          </cell>
          <cell r="D181" t="str">
            <v>RS</v>
          </cell>
          <cell r="E181" t="str">
            <v>RS</v>
          </cell>
        </row>
        <row r="182">
          <cell r="A182" t="str">
            <v>00001181</v>
          </cell>
          <cell r="B182" t="str">
            <v>HOSPEDAJE A PERSONAL EN REAPRACION DE EQUIPO</v>
          </cell>
          <cell r="C182" t="str">
            <v>UND</v>
          </cell>
          <cell r="D182" t="str">
            <v>RS</v>
          </cell>
          <cell r="E182" t="str">
            <v>RS</v>
          </cell>
        </row>
        <row r="183">
          <cell r="A183" t="str">
            <v>00001182</v>
          </cell>
          <cell r="B183" t="str">
            <v>TRASLADO INTERNO DE EQUIPO</v>
          </cell>
          <cell r="C183" t="str">
            <v>UN</v>
          </cell>
          <cell r="D183" t="str">
            <v>RS</v>
          </cell>
          <cell r="E183" t="str">
            <v>RS</v>
          </cell>
        </row>
        <row r="184">
          <cell r="A184" t="str">
            <v>00001183</v>
          </cell>
          <cell r="B184" t="str">
            <v>EMBOBINADO BOMBA DE AGUA</v>
          </cell>
          <cell r="C184" t="str">
            <v>UND</v>
          </cell>
          <cell r="D184" t="str">
            <v>RS</v>
          </cell>
          <cell r="E184" t="str">
            <v>RS</v>
          </cell>
        </row>
        <row r="185">
          <cell r="A185" t="str">
            <v>00001184</v>
          </cell>
          <cell r="B185" t="str">
            <v>REPARACIONES VARIAS</v>
          </cell>
          <cell r="C185" t="str">
            <v>UND</v>
          </cell>
          <cell r="D185" t="str">
            <v>RS</v>
          </cell>
          <cell r="E185" t="str">
            <v>RS</v>
          </cell>
        </row>
        <row r="186">
          <cell r="A186" t="str">
            <v>00001185</v>
          </cell>
          <cell r="B186" t="str">
            <v>REGULADOR DE GAS</v>
          </cell>
          <cell r="C186" t="str">
            <v>UND</v>
          </cell>
          <cell r="D186" t="str">
            <v>RS</v>
          </cell>
          <cell r="E186" t="str">
            <v>RS</v>
          </cell>
        </row>
        <row r="187">
          <cell r="A187" t="str">
            <v>00001186</v>
          </cell>
          <cell r="B187" t="str">
            <v>RODILLO 6205</v>
          </cell>
          <cell r="C187" t="str">
            <v>UND</v>
          </cell>
          <cell r="D187" t="str">
            <v>RS</v>
          </cell>
          <cell r="E187" t="str">
            <v>RS</v>
          </cell>
        </row>
        <row r="188">
          <cell r="A188" t="str">
            <v>00001187</v>
          </cell>
          <cell r="B188" t="str">
            <v>RETENEDOR 27X43X9</v>
          </cell>
          <cell r="C188" t="str">
            <v>UND</v>
          </cell>
          <cell r="D188" t="str">
            <v>RS</v>
          </cell>
          <cell r="E188" t="str">
            <v>RS</v>
          </cell>
        </row>
        <row r="189">
          <cell r="A189" t="str">
            <v>00001188</v>
          </cell>
          <cell r="B189" t="str">
            <v>TUBO SILENCIADOR</v>
          </cell>
          <cell r="C189" t="str">
            <v>UND</v>
          </cell>
          <cell r="D189" t="str">
            <v>RS</v>
          </cell>
          <cell r="E189" t="str">
            <v>RS</v>
          </cell>
        </row>
        <row r="190">
          <cell r="A190" t="str">
            <v>00001189</v>
          </cell>
          <cell r="B190" t="str">
            <v>RACOR PARA MEDIDOR DE GAS</v>
          </cell>
          <cell r="C190" t="str">
            <v>UND</v>
          </cell>
          <cell r="D190" t="str">
            <v>RS</v>
          </cell>
          <cell r="E190" t="str">
            <v>RS</v>
          </cell>
        </row>
        <row r="191">
          <cell r="A191" t="str">
            <v>00001190</v>
          </cell>
          <cell r="B191" t="str">
            <v>EMPAQUE ARAÑA</v>
          </cell>
          <cell r="C191" t="str">
            <v>UND</v>
          </cell>
          <cell r="D191" t="str">
            <v>RS</v>
          </cell>
          <cell r="E191" t="str">
            <v>RS</v>
          </cell>
        </row>
        <row r="192">
          <cell r="A192" t="str">
            <v>00001191</v>
          </cell>
          <cell r="B192" t="str">
            <v>REPARACION CILENCIADOR DE VEHICULO</v>
          </cell>
          <cell r="C192" t="str">
            <v>UND</v>
          </cell>
          <cell r="D192" t="str">
            <v>RS</v>
          </cell>
          <cell r="E192" t="str">
            <v>RS</v>
          </cell>
        </row>
        <row r="193">
          <cell r="A193" t="str">
            <v>00001192</v>
          </cell>
          <cell r="B193" t="str">
            <v>NEUMATICO RIN 15</v>
          </cell>
          <cell r="C193" t="str">
            <v>UND</v>
          </cell>
          <cell r="D193" t="str">
            <v>RS</v>
          </cell>
          <cell r="E193" t="str">
            <v>RS</v>
          </cell>
        </row>
        <row r="194">
          <cell r="A194" t="str">
            <v>00001193</v>
          </cell>
          <cell r="B194" t="str">
            <v>ESTOPA</v>
          </cell>
          <cell r="C194" t="str">
            <v>UND</v>
          </cell>
          <cell r="D194" t="str">
            <v>RS</v>
          </cell>
          <cell r="E194" t="str">
            <v>RS</v>
          </cell>
        </row>
        <row r="195">
          <cell r="A195" t="str">
            <v>00001194</v>
          </cell>
          <cell r="B195" t="str">
            <v>TAPON</v>
          </cell>
          <cell r="C195" t="str">
            <v>UND</v>
          </cell>
          <cell r="D195" t="str">
            <v>RS</v>
          </cell>
          <cell r="E195" t="str">
            <v>RS</v>
          </cell>
        </row>
        <row r="196">
          <cell r="A196" t="str">
            <v>00001195</v>
          </cell>
          <cell r="B196" t="str">
            <v>PERFIL</v>
          </cell>
          <cell r="C196" t="str">
            <v>UND</v>
          </cell>
          <cell r="D196" t="str">
            <v>RS</v>
          </cell>
          <cell r="E196" t="str">
            <v>RS</v>
          </cell>
        </row>
        <row r="197">
          <cell r="A197" t="str">
            <v>00001196</v>
          </cell>
          <cell r="B197" t="str">
            <v>RECARGADA DE BATERIA</v>
          </cell>
          <cell r="C197" t="str">
            <v>UND</v>
          </cell>
          <cell r="D197" t="str">
            <v>RS</v>
          </cell>
          <cell r="E197" t="str">
            <v>RS</v>
          </cell>
        </row>
        <row r="198">
          <cell r="A198" t="str">
            <v>00001197</v>
          </cell>
          <cell r="B198" t="str">
            <v>TETAZOS DE LAMINAS</v>
          </cell>
          <cell r="C198" t="str">
            <v>UND</v>
          </cell>
          <cell r="D198" t="str">
            <v>RS</v>
          </cell>
          <cell r="E198" t="str">
            <v>RS</v>
          </cell>
        </row>
        <row r="199">
          <cell r="A199" t="str">
            <v>00001198</v>
          </cell>
          <cell r="B199" t="str">
            <v>PAGO DE ESCOLTA EN TRASLADO DE EQUIPO</v>
          </cell>
          <cell r="C199" t="str">
            <v>UND</v>
          </cell>
          <cell r="D199" t="str">
            <v>RS</v>
          </cell>
          <cell r="E199" t="str">
            <v>RS</v>
          </cell>
        </row>
        <row r="200">
          <cell r="A200" t="str">
            <v>00001199</v>
          </cell>
          <cell r="B200" t="str">
            <v>PAGO DE PARQUEADERO VEHICULO</v>
          </cell>
          <cell r="C200" t="str">
            <v>UND</v>
          </cell>
          <cell r="D200" t="str">
            <v>RS</v>
          </cell>
          <cell r="E200" t="str">
            <v>RS</v>
          </cell>
        </row>
        <row r="201">
          <cell r="A201" t="str">
            <v>00001200</v>
          </cell>
          <cell r="B201" t="str">
            <v>TRASLADO DE EQUIPO A SITIO PARA REPRACION</v>
          </cell>
          <cell r="C201" t="str">
            <v>UND</v>
          </cell>
          <cell r="D201" t="str">
            <v>RS</v>
          </cell>
          <cell r="E201" t="str">
            <v>RS</v>
          </cell>
        </row>
        <row r="202">
          <cell r="A202" t="str">
            <v>00001201</v>
          </cell>
          <cell r="B202" t="str">
            <v>TUBO EN COBRE CON RACORES DE 5/16"</v>
          </cell>
          <cell r="C202" t="str">
            <v>UND</v>
          </cell>
          <cell r="D202" t="str">
            <v>RS</v>
          </cell>
          <cell r="E202" t="str">
            <v>RS</v>
          </cell>
        </row>
        <row r="203">
          <cell r="A203" t="str">
            <v>00001202</v>
          </cell>
          <cell r="B203" t="str">
            <v>GRASERA Nº 11</v>
          </cell>
          <cell r="C203" t="str">
            <v>UND</v>
          </cell>
          <cell r="D203" t="str">
            <v>RS</v>
          </cell>
          <cell r="E203" t="str">
            <v>RS</v>
          </cell>
        </row>
        <row r="204">
          <cell r="A204" t="str">
            <v>00001203</v>
          </cell>
          <cell r="B204" t="str">
            <v>ARANDELAS DE 3/4" PLANAS</v>
          </cell>
          <cell r="C204" t="str">
            <v>UND</v>
          </cell>
          <cell r="D204" t="str">
            <v>RS</v>
          </cell>
          <cell r="E204" t="str">
            <v>RS</v>
          </cell>
        </row>
        <row r="205">
          <cell r="A205" t="str">
            <v>00001204</v>
          </cell>
          <cell r="B205" t="str">
            <v>GUASAS DE 3/4"</v>
          </cell>
          <cell r="C205" t="str">
            <v>UND</v>
          </cell>
          <cell r="D205" t="str">
            <v>RS</v>
          </cell>
          <cell r="E205" t="str">
            <v>RS</v>
          </cell>
        </row>
        <row r="206">
          <cell r="A206" t="str">
            <v>00001205</v>
          </cell>
          <cell r="B206" t="str">
            <v>TUERCA DE SEGURIDA DE 3/4"</v>
          </cell>
          <cell r="C206" t="str">
            <v>UND</v>
          </cell>
          <cell r="D206" t="str">
            <v>RS</v>
          </cell>
          <cell r="E206" t="str">
            <v>RS</v>
          </cell>
        </row>
        <row r="207">
          <cell r="A207" t="str">
            <v>00001206</v>
          </cell>
          <cell r="B207" t="str">
            <v>BOQUILLA PARA GRASERA</v>
          </cell>
          <cell r="C207" t="str">
            <v>UND</v>
          </cell>
          <cell r="D207" t="str">
            <v>RS</v>
          </cell>
          <cell r="E207" t="str">
            <v>RS</v>
          </cell>
        </row>
        <row r="208">
          <cell r="A208" t="str">
            <v>00001207</v>
          </cell>
          <cell r="B208" t="str">
            <v>BROCA PARA LAMINA DE 7/16"</v>
          </cell>
          <cell r="C208" t="str">
            <v>UND</v>
          </cell>
          <cell r="D208" t="str">
            <v>RS</v>
          </cell>
          <cell r="E208" t="str">
            <v>RS</v>
          </cell>
        </row>
        <row r="209">
          <cell r="A209" t="str">
            <v>00001208</v>
          </cell>
          <cell r="B209" t="str">
            <v>BROCA PARA LAMINA DE 3/4"</v>
          </cell>
          <cell r="C209" t="str">
            <v>UND</v>
          </cell>
          <cell r="D209" t="str">
            <v>RS</v>
          </cell>
          <cell r="E209" t="str">
            <v>RS</v>
          </cell>
        </row>
        <row r="210">
          <cell r="A210" t="str">
            <v>00001209</v>
          </cell>
          <cell r="B210" t="str">
            <v>CORREA B-66</v>
          </cell>
          <cell r="C210" t="str">
            <v>UND</v>
          </cell>
          <cell r="D210" t="str">
            <v>RS</v>
          </cell>
          <cell r="E210" t="str">
            <v>RS</v>
          </cell>
        </row>
        <row r="211">
          <cell r="A211" t="str">
            <v>00001210</v>
          </cell>
          <cell r="B211" t="str">
            <v>CORREA A-57</v>
          </cell>
          <cell r="C211" t="str">
            <v>UND</v>
          </cell>
          <cell r="D211" t="str">
            <v>RS</v>
          </cell>
          <cell r="E211" t="str">
            <v>RS</v>
          </cell>
        </row>
        <row r="212">
          <cell r="A212" t="str">
            <v>00001211</v>
          </cell>
          <cell r="B212" t="str">
            <v>GRASERA RECTA DE 1/2"</v>
          </cell>
          <cell r="C212" t="str">
            <v>UND</v>
          </cell>
          <cell r="D212" t="str">
            <v>RS</v>
          </cell>
          <cell r="E212" t="str">
            <v>RS</v>
          </cell>
        </row>
        <row r="213">
          <cell r="A213" t="str">
            <v>00001212</v>
          </cell>
          <cell r="B213" t="str">
            <v>MASILLA RALLY</v>
          </cell>
          <cell r="C213" t="str">
            <v>UND</v>
          </cell>
          <cell r="D213" t="str">
            <v>RS</v>
          </cell>
          <cell r="E213" t="str">
            <v>RS</v>
          </cell>
        </row>
        <row r="214">
          <cell r="A214" t="str">
            <v>00001213</v>
          </cell>
          <cell r="B214" t="str">
            <v>TORNILLO HEXAGONAL DE 5/16" X 2-1/2"</v>
          </cell>
          <cell r="C214" t="str">
            <v>UND</v>
          </cell>
          <cell r="D214" t="str">
            <v>RS</v>
          </cell>
          <cell r="E214" t="str">
            <v>RS</v>
          </cell>
        </row>
        <row r="215">
          <cell r="A215" t="str">
            <v>00001214</v>
          </cell>
          <cell r="B215" t="str">
            <v>ACOPLE REX OMEGA</v>
          </cell>
          <cell r="C215" t="str">
            <v>UND</v>
          </cell>
          <cell r="D215" t="str">
            <v>RS</v>
          </cell>
          <cell r="E215" t="str">
            <v>RS</v>
          </cell>
        </row>
        <row r="216">
          <cell r="A216" t="str">
            <v>00001215</v>
          </cell>
          <cell r="B216" t="str">
            <v>PERROS DE 1/2"</v>
          </cell>
          <cell r="C216" t="str">
            <v>UND</v>
          </cell>
          <cell r="D216" t="str">
            <v>RS</v>
          </cell>
          <cell r="E216" t="str">
            <v>RS</v>
          </cell>
        </row>
        <row r="217">
          <cell r="A217" t="str">
            <v>00001232</v>
          </cell>
          <cell r="B217" t="str">
            <v>BASES ATORNILLADAS C3H306</v>
          </cell>
          <cell r="C217" t="str">
            <v>UND</v>
          </cell>
          <cell r="D217" t="str">
            <v>RS</v>
          </cell>
          <cell r="E217" t="str">
            <v>RS</v>
          </cell>
        </row>
        <row r="218">
          <cell r="A218" t="str">
            <v>00001233</v>
          </cell>
          <cell r="B218" t="str">
            <v>BASES CUADRADAS PARA SOLDAR</v>
          </cell>
          <cell r="C218" t="str">
            <v>UND</v>
          </cell>
          <cell r="D218" t="str">
            <v>RS</v>
          </cell>
          <cell r="E218" t="str">
            <v>RS</v>
          </cell>
        </row>
        <row r="219">
          <cell r="A219" t="str">
            <v>00001216</v>
          </cell>
          <cell r="B219" t="str">
            <v>CHUMACERA CP205KU</v>
          </cell>
          <cell r="C219" t="str">
            <v>UND</v>
          </cell>
          <cell r="D219" t="str">
            <v>RS</v>
          </cell>
          <cell r="E219" t="str">
            <v>RS</v>
          </cell>
        </row>
        <row r="220">
          <cell r="A220" t="str">
            <v>00001217</v>
          </cell>
          <cell r="B220" t="str">
            <v>POLEA EN ALUMINIO DE 3"</v>
          </cell>
          <cell r="C220" t="str">
            <v>UND</v>
          </cell>
          <cell r="D220" t="str">
            <v>RS</v>
          </cell>
          <cell r="E220" t="str">
            <v>RS</v>
          </cell>
        </row>
        <row r="221">
          <cell r="A221" t="str">
            <v>00001218</v>
          </cell>
          <cell r="B221" t="str">
            <v>LAMINA ANTIDESGASTE DE 1/2" X 1.20 X 2.44</v>
          </cell>
          <cell r="C221" t="str">
            <v>UND</v>
          </cell>
          <cell r="D221" t="str">
            <v>RS</v>
          </cell>
          <cell r="E221" t="str">
            <v>RS</v>
          </cell>
        </row>
        <row r="222">
          <cell r="A222" t="str">
            <v>00001219</v>
          </cell>
          <cell r="B222" t="str">
            <v>TUBO CUADRADO DE 6" X 4 METROS</v>
          </cell>
          <cell r="C222" t="str">
            <v>UND</v>
          </cell>
          <cell r="D222" t="str">
            <v>RS</v>
          </cell>
          <cell r="E222" t="str">
            <v>RS</v>
          </cell>
        </row>
        <row r="223">
          <cell r="A223" t="str">
            <v>00001220</v>
          </cell>
          <cell r="B223" t="str">
            <v>CABLE ENCAUCHETADO 3X12</v>
          </cell>
          <cell r="C223" t="str">
            <v>MTS</v>
          </cell>
          <cell r="D223" t="str">
            <v>RS</v>
          </cell>
          <cell r="E223" t="str">
            <v>RS</v>
          </cell>
        </row>
        <row r="224">
          <cell r="A224" t="str">
            <v>00001221</v>
          </cell>
          <cell r="B224" t="str">
            <v>TEMPORIZADOR</v>
          </cell>
          <cell r="C224" t="str">
            <v>UND</v>
          </cell>
          <cell r="D224" t="str">
            <v>RS</v>
          </cell>
          <cell r="E224" t="str">
            <v>RS</v>
          </cell>
        </row>
        <row r="225">
          <cell r="A225" t="str">
            <v>00001222</v>
          </cell>
          <cell r="B225" t="str">
            <v>TALONARIO INFORME DIARIO DE MAQUINARIA</v>
          </cell>
          <cell r="C225" t="str">
            <v>UND</v>
          </cell>
          <cell r="D225" t="str">
            <v>RS</v>
          </cell>
          <cell r="E225" t="str">
            <v>RS</v>
          </cell>
        </row>
        <row r="226">
          <cell r="A226" t="str">
            <v>00001223</v>
          </cell>
          <cell r="B226" t="str">
            <v>LAMINA HR DE 3/8"X1X2</v>
          </cell>
          <cell r="C226" t="str">
            <v>UND</v>
          </cell>
          <cell r="D226" t="str">
            <v>RS</v>
          </cell>
          <cell r="E226" t="str">
            <v>RS</v>
          </cell>
        </row>
        <row r="227">
          <cell r="A227" t="str">
            <v>00001224</v>
          </cell>
          <cell r="B227" t="str">
            <v>COMBUSTIBLE GASOLINA CORRIENTE - HERRADURA</v>
          </cell>
          <cell r="C227" t="str">
            <v>GLS</v>
          </cell>
          <cell r="D227" t="str">
            <v>GASOLINA</v>
          </cell>
          <cell r="E227" t="str">
            <v>RS</v>
          </cell>
        </row>
        <row r="228">
          <cell r="A228" t="str">
            <v>00001225</v>
          </cell>
          <cell r="B228" t="str">
            <v>COMBUSTIBLE ACPM - HERRADURA</v>
          </cell>
          <cell r="C228" t="str">
            <v>GLS</v>
          </cell>
          <cell r="D228" t="str">
            <v>ACPM</v>
          </cell>
          <cell r="E228" t="str">
            <v>RS</v>
          </cell>
        </row>
        <row r="229">
          <cell r="A229" t="str">
            <v>00001226</v>
          </cell>
          <cell r="B229" t="str">
            <v>ACEITE 2 TIEMPOS POR 1/4 GALON</v>
          </cell>
          <cell r="C229" t="str">
            <v>UND</v>
          </cell>
          <cell r="D229" t="str">
            <v>ACEITE MOTOR</v>
          </cell>
          <cell r="E229" t="str">
            <v>RS</v>
          </cell>
        </row>
        <row r="230">
          <cell r="A230" t="str">
            <v>00001227</v>
          </cell>
          <cell r="B230" t="str">
            <v>AGUA PARA BATERIA</v>
          </cell>
          <cell r="C230" t="str">
            <v>UND</v>
          </cell>
          <cell r="D230" t="str">
            <v>RS</v>
          </cell>
          <cell r="E230" t="str">
            <v>RS</v>
          </cell>
        </row>
        <row r="231">
          <cell r="A231" t="str">
            <v>00001228</v>
          </cell>
          <cell r="B231" t="str">
            <v>ASFALTO 60-70</v>
          </cell>
          <cell r="C231" t="str">
            <v>KGS</v>
          </cell>
          <cell r="D231" t="str">
            <v>RS</v>
          </cell>
          <cell r="E231" t="str">
            <v>RS</v>
          </cell>
        </row>
        <row r="232">
          <cell r="A232" t="str">
            <v>00001230</v>
          </cell>
          <cell r="B232" t="str">
            <v>REFRIGERANTE POR 1/4 DE GALON</v>
          </cell>
          <cell r="C232" t="str">
            <v>UND</v>
          </cell>
          <cell r="D232" t="str">
            <v>RS</v>
          </cell>
          <cell r="E232" t="str">
            <v>RS</v>
          </cell>
        </row>
        <row r="233">
          <cell r="A233" t="str">
            <v>00001231</v>
          </cell>
          <cell r="B233" t="str">
            <v>FILTRO COMBUSTIBLE BF7673</v>
          </cell>
          <cell r="C233" t="str">
            <v>UND</v>
          </cell>
          <cell r="D233" t="str">
            <v>RS</v>
          </cell>
          <cell r="E233" t="str">
            <v>RS</v>
          </cell>
        </row>
        <row r="234">
          <cell r="A234" t="str">
            <v>00001235</v>
          </cell>
          <cell r="B234" t="str">
            <v>FILTRO COMBUSTIBLE BF7674</v>
          </cell>
          <cell r="C234" t="str">
            <v>UND</v>
          </cell>
          <cell r="D234" t="str">
            <v>RS</v>
          </cell>
          <cell r="E234" t="str">
            <v>RS</v>
          </cell>
        </row>
        <row r="235">
          <cell r="A235" t="str">
            <v>00001236</v>
          </cell>
          <cell r="B235" t="str">
            <v>FILTRO ACEITE A1212</v>
          </cell>
          <cell r="C235" t="str">
            <v>UND</v>
          </cell>
          <cell r="D235" t="str">
            <v>RS</v>
          </cell>
          <cell r="E235" t="str">
            <v>RS</v>
          </cell>
        </row>
        <row r="236">
          <cell r="A236" t="str">
            <v>00001237</v>
          </cell>
          <cell r="B236" t="str">
            <v>FILTRO ACEITE A588</v>
          </cell>
          <cell r="C236" t="str">
            <v>UND</v>
          </cell>
          <cell r="D236" t="str">
            <v>RS</v>
          </cell>
          <cell r="E236" t="str">
            <v>RS</v>
          </cell>
        </row>
        <row r="237">
          <cell r="A237" t="str">
            <v>00001238</v>
          </cell>
          <cell r="B237" t="str">
            <v>FLASHER ELECTRICO</v>
          </cell>
          <cell r="C237" t="str">
            <v>UND</v>
          </cell>
          <cell r="D237" t="str">
            <v>RS</v>
          </cell>
          <cell r="E237" t="str">
            <v>RS</v>
          </cell>
        </row>
        <row r="238">
          <cell r="A238" t="str">
            <v>00001239</v>
          </cell>
          <cell r="B238" t="str">
            <v>TAPONES GALVANIZADOS</v>
          </cell>
          <cell r="C238" t="str">
            <v>UND</v>
          </cell>
          <cell r="D238" t="str">
            <v>RS</v>
          </cell>
          <cell r="E238" t="str">
            <v>RS</v>
          </cell>
        </row>
        <row r="239">
          <cell r="A239" t="str">
            <v>00001240</v>
          </cell>
          <cell r="B239" t="str">
            <v>SERVICIO DE COMEDOR A OPERADOR O ENCARGADO</v>
          </cell>
          <cell r="C239" t="str">
            <v>UND</v>
          </cell>
          <cell r="D239" t="str">
            <v>RS</v>
          </cell>
          <cell r="E239" t="str">
            <v>RS</v>
          </cell>
        </row>
        <row r="240">
          <cell r="A240" t="str">
            <v>00001241</v>
          </cell>
          <cell r="B240" t="str">
            <v>MONTADA DE LLANTA RIN 24</v>
          </cell>
          <cell r="C240" t="str">
            <v>UND</v>
          </cell>
          <cell r="D240" t="str">
            <v>RS</v>
          </cell>
          <cell r="E240" t="str">
            <v>RS</v>
          </cell>
        </row>
        <row r="241">
          <cell r="A241" t="str">
            <v>00001242</v>
          </cell>
          <cell r="B241" t="str">
            <v>ALQUILER SERVICIO DE ENERGIA PARA REPARACION DE EQ</v>
          </cell>
          <cell r="C241" t="str">
            <v>UND</v>
          </cell>
          <cell r="D241" t="str">
            <v>RS</v>
          </cell>
          <cell r="E241" t="str">
            <v>RS</v>
          </cell>
        </row>
        <row r="242">
          <cell r="A242" t="str">
            <v>00001243</v>
          </cell>
          <cell r="B242" t="str">
            <v>SOLDADURA DE BRONCE</v>
          </cell>
          <cell r="C242" t="str">
            <v>UND</v>
          </cell>
          <cell r="D242" t="str">
            <v>RS</v>
          </cell>
          <cell r="E242" t="str">
            <v>RS</v>
          </cell>
        </row>
        <row r="243">
          <cell r="A243" t="str">
            <v>00001244</v>
          </cell>
          <cell r="B243" t="str">
            <v>CUCHILLAS PARA MOTONIVELADORA DE 13 HUECOS</v>
          </cell>
          <cell r="C243" t="str">
            <v>UND</v>
          </cell>
          <cell r="D243" t="str">
            <v>RS</v>
          </cell>
          <cell r="E243" t="str">
            <v>RS</v>
          </cell>
        </row>
        <row r="244">
          <cell r="A244" t="str">
            <v>00001245</v>
          </cell>
          <cell r="B244" t="str">
            <v>TORNILLOS PARA CUCHILLA DE MOTONIVELADORA  13 HUEC</v>
          </cell>
          <cell r="C244" t="str">
            <v>UND</v>
          </cell>
          <cell r="D244" t="str">
            <v>RS</v>
          </cell>
          <cell r="E244" t="str">
            <v>RS</v>
          </cell>
        </row>
        <row r="245">
          <cell r="A245" t="str">
            <v>00001246</v>
          </cell>
          <cell r="B245" t="str">
            <v>ESCARIFICADORES 2D5572</v>
          </cell>
          <cell r="C245" t="str">
            <v>UND</v>
          </cell>
          <cell r="D245" t="str">
            <v>RS</v>
          </cell>
          <cell r="E245" t="str">
            <v>RS</v>
          </cell>
        </row>
        <row r="246">
          <cell r="A246" t="str">
            <v>00001247</v>
          </cell>
          <cell r="B246" t="str">
            <v>BASES ESCARIFICADORES 9F5124</v>
          </cell>
          <cell r="C246" t="str">
            <v>UND</v>
          </cell>
          <cell r="D246" t="str">
            <v>RS</v>
          </cell>
          <cell r="E246" t="str">
            <v>RS</v>
          </cell>
        </row>
        <row r="247">
          <cell r="A247" t="str">
            <v>00001248</v>
          </cell>
          <cell r="B247" t="str">
            <v>FILTRO COMBUSTIBLE A23</v>
          </cell>
          <cell r="C247" t="str">
            <v>UND</v>
          </cell>
          <cell r="D247" t="str">
            <v>RS</v>
          </cell>
          <cell r="E247" t="str">
            <v>RS</v>
          </cell>
        </row>
        <row r="248">
          <cell r="A248" t="str">
            <v>00001249</v>
          </cell>
          <cell r="B248" t="str">
            <v>SILTESOLDA</v>
          </cell>
          <cell r="C248" t="str">
            <v>UND</v>
          </cell>
          <cell r="D248" t="str">
            <v>RS</v>
          </cell>
          <cell r="E248" t="str">
            <v>RS</v>
          </cell>
        </row>
        <row r="249">
          <cell r="A249" t="str">
            <v>00001250</v>
          </cell>
          <cell r="B249" t="str">
            <v>FILTRO COMBUSTIBLE A51(LFF3521)</v>
          </cell>
          <cell r="C249" t="str">
            <v>UND</v>
          </cell>
          <cell r="D249" t="str">
            <v>RS</v>
          </cell>
          <cell r="E249" t="str">
            <v>RS</v>
          </cell>
        </row>
        <row r="250">
          <cell r="A250" t="str">
            <v>00001251</v>
          </cell>
          <cell r="B250" t="str">
            <v>CODO GALVANIZADO DE 4"</v>
          </cell>
          <cell r="C250" t="str">
            <v>UND</v>
          </cell>
          <cell r="D250" t="str">
            <v>RS</v>
          </cell>
          <cell r="E250" t="str">
            <v>RS</v>
          </cell>
        </row>
        <row r="251">
          <cell r="A251" t="str">
            <v>00001252</v>
          </cell>
          <cell r="B251" t="str">
            <v>ACEITE MOTOR 15W50</v>
          </cell>
          <cell r="C251" t="str">
            <v>GLS</v>
          </cell>
          <cell r="D251" t="str">
            <v>ACEITE MOTOR</v>
          </cell>
          <cell r="E251" t="str">
            <v>RS</v>
          </cell>
        </row>
        <row r="252">
          <cell r="A252" t="str">
            <v>00001253</v>
          </cell>
          <cell r="B252" t="str">
            <v>FILTRO ACEITE</v>
          </cell>
          <cell r="C252" t="str">
            <v>UND</v>
          </cell>
          <cell r="D252" t="str">
            <v>RS</v>
          </cell>
          <cell r="E252" t="str">
            <v>RS</v>
          </cell>
        </row>
        <row r="253">
          <cell r="A253" t="str">
            <v>00001254</v>
          </cell>
          <cell r="B253" t="str">
            <v>FILTRO AIRE</v>
          </cell>
          <cell r="C253" t="str">
            <v>UND</v>
          </cell>
          <cell r="D253" t="str">
            <v>RS</v>
          </cell>
          <cell r="E253" t="str">
            <v>RS</v>
          </cell>
        </row>
        <row r="254">
          <cell r="A254" t="str">
            <v>00001255</v>
          </cell>
          <cell r="B254" t="str">
            <v>ENGRASADA DE EQUIPO</v>
          </cell>
          <cell r="C254" t="str">
            <v>UND</v>
          </cell>
          <cell r="D254" t="str">
            <v>RS</v>
          </cell>
          <cell r="E254" t="str">
            <v>RS</v>
          </cell>
        </row>
        <row r="255">
          <cell r="A255" t="str">
            <v>00001256</v>
          </cell>
          <cell r="B255" t="str">
            <v>ADAPTADOR</v>
          </cell>
          <cell r="C255" t="str">
            <v>UND</v>
          </cell>
          <cell r="D255" t="str">
            <v>RS</v>
          </cell>
          <cell r="E255" t="str">
            <v>RS</v>
          </cell>
        </row>
        <row r="256">
          <cell r="A256" t="str">
            <v>00001257</v>
          </cell>
          <cell r="B256" t="str">
            <v>TORNILLO 10X40 P150 CT</v>
          </cell>
          <cell r="C256" t="str">
            <v>UND</v>
          </cell>
          <cell r="D256" t="str">
            <v>RS</v>
          </cell>
          <cell r="E256" t="str">
            <v>RS</v>
          </cell>
        </row>
        <row r="257">
          <cell r="A257" t="str">
            <v>00001258</v>
          </cell>
          <cell r="B257" t="str">
            <v>TORNILLO 10X45 P150 CT</v>
          </cell>
          <cell r="C257" t="str">
            <v>UND</v>
          </cell>
          <cell r="D257" t="str">
            <v>RS</v>
          </cell>
          <cell r="E257" t="str">
            <v>RS</v>
          </cell>
        </row>
        <row r="258">
          <cell r="A258" t="str">
            <v>00001259</v>
          </cell>
          <cell r="B258" t="str">
            <v>TORNILLO HEXAGONAL DE 7/8" X 4-1/2"</v>
          </cell>
          <cell r="C258" t="str">
            <v>UND</v>
          </cell>
          <cell r="D258" t="str">
            <v>RS</v>
          </cell>
          <cell r="E258" t="str">
            <v>RS</v>
          </cell>
        </row>
        <row r="259">
          <cell r="A259" t="str">
            <v>00001260</v>
          </cell>
          <cell r="B259" t="str">
            <v>BARRA DE PLOMO</v>
          </cell>
          <cell r="C259" t="str">
            <v>UND</v>
          </cell>
          <cell r="D259" t="str">
            <v>RS</v>
          </cell>
          <cell r="E259" t="str">
            <v>RS</v>
          </cell>
        </row>
        <row r="260">
          <cell r="A260" t="str">
            <v>00001261</v>
          </cell>
          <cell r="B260" t="str">
            <v>RETENEDOR 34X62X10</v>
          </cell>
          <cell r="C260" t="str">
            <v>UND</v>
          </cell>
          <cell r="D260" t="str">
            <v>RS</v>
          </cell>
          <cell r="E260" t="str">
            <v>RS</v>
          </cell>
        </row>
        <row r="261">
          <cell r="A261" t="str">
            <v>00001262</v>
          </cell>
          <cell r="B261" t="str">
            <v>RETENEDOR 35X47X7</v>
          </cell>
          <cell r="C261" t="str">
            <v>UND</v>
          </cell>
          <cell r="D261" t="str">
            <v>RS</v>
          </cell>
          <cell r="E261" t="str">
            <v>RS</v>
          </cell>
        </row>
        <row r="262">
          <cell r="A262" t="str">
            <v>00001263</v>
          </cell>
          <cell r="B262" t="str">
            <v>CORREA VENTILADOR DE RADIADOR 13A0915</v>
          </cell>
          <cell r="C262" t="str">
            <v>UND</v>
          </cell>
          <cell r="D262" t="str">
            <v>RS</v>
          </cell>
          <cell r="E262" t="str">
            <v>RS</v>
          </cell>
        </row>
        <row r="263">
          <cell r="A263" t="str">
            <v>00001264</v>
          </cell>
          <cell r="B263" t="str">
            <v>SERVICIO CURVADO Y ENRROLADA DE LAMINA</v>
          </cell>
          <cell r="C263" t="str">
            <v>UND</v>
          </cell>
          <cell r="D263" t="str">
            <v>RS</v>
          </cell>
          <cell r="E263" t="str">
            <v>RS</v>
          </cell>
        </row>
        <row r="264">
          <cell r="A264" t="str">
            <v>00001265</v>
          </cell>
          <cell r="B264" t="str">
            <v>REPARACION DE ARRANQUE</v>
          </cell>
          <cell r="C264" t="str">
            <v>UND</v>
          </cell>
          <cell r="D264" t="str">
            <v>RS</v>
          </cell>
          <cell r="E264" t="str">
            <v>RS</v>
          </cell>
        </row>
        <row r="265">
          <cell r="A265" t="str">
            <v>00001266</v>
          </cell>
          <cell r="B265" t="str">
            <v>INDUSIDO</v>
          </cell>
          <cell r="C265" t="str">
            <v>UND</v>
          </cell>
          <cell r="D265" t="str">
            <v>RS</v>
          </cell>
          <cell r="E265" t="str">
            <v>RS</v>
          </cell>
        </row>
        <row r="266">
          <cell r="A266" t="str">
            <v>00001267</v>
          </cell>
          <cell r="B266" t="str">
            <v>JUEGO DE ESCOBILLAS</v>
          </cell>
          <cell r="C266" t="str">
            <v>UND</v>
          </cell>
          <cell r="D266" t="str">
            <v>RS</v>
          </cell>
          <cell r="E266" t="str">
            <v>RS</v>
          </cell>
        </row>
        <row r="267">
          <cell r="A267" t="str">
            <v>00001268</v>
          </cell>
          <cell r="B267" t="str">
            <v>BUJES PARA INDUCIDO</v>
          </cell>
          <cell r="C267" t="str">
            <v>UND</v>
          </cell>
          <cell r="D267" t="str">
            <v>RS</v>
          </cell>
          <cell r="E267" t="str">
            <v>RS</v>
          </cell>
        </row>
        <row r="268">
          <cell r="A268" t="str">
            <v>00001269</v>
          </cell>
          <cell r="B268" t="str">
            <v>SOKETE</v>
          </cell>
          <cell r="C268" t="str">
            <v>UND</v>
          </cell>
          <cell r="D268" t="str">
            <v>RS</v>
          </cell>
          <cell r="E268" t="str">
            <v>RS</v>
          </cell>
        </row>
        <row r="269">
          <cell r="A269" t="str">
            <v>00001270</v>
          </cell>
          <cell r="B269" t="str">
            <v>VENTA LLANTA DE SEGUNDA Y MONTADA DE LLANTA</v>
          </cell>
          <cell r="C269" t="str">
            <v>UND</v>
          </cell>
          <cell r="D269" t="str">
            <v>RS</v>
          </cell>
          <cell r="E269" t="str">
            <v>RS</v>
          </cell>
        </row>
        <row r="270">
          <cell r="A270" t="str">
            <v>00001271</v>
          </cell>
          <cell r="B270" t="str">
            <v>BAJADA DE MUELLE</v>
          </cell>
          <cell r="C270" t="str">
            <v>UND</v>
          </cell>
          <cell r="D270" t="str">
            <v>RS</v>
          </cell>
          <cell r="E270" t="str">
            <v>RS</v>
          </cell>
        </row>
        <row r="271">
          <cell r="A271" t="str">
            <v>00001272</v>
          </cell>
          <cell r="B271" t="str">
            <v>COMBUSTIBLE ACPM - ESTACIONES  VARIAS</v>
          </cell>
          <cell r="C271" t="str">
            <v>GLS</v>
          </cell>
          <cell r="D271" t="str">
            <v>ACPM</v>
          </cell>
          <cell r="E271" t="str">
            <v>RS</v>
          </cell>
        </row>
        <row r="272">
          <cell r="A272" t="str">
            <v>00001273</v>
          </cell>
          <cell r="B272" t="str">
            <v>REPARACION ELECTRICA DE EQUIPO</v>
          </cell>
          <cell r="C272" t="str">
            <v>UND</v>
          </cell>
          <cell r="D272" t="str">
            <v>RS</v>
          </cell>
          <cell r="E272" t="str">
            <v>RS</v>
          </cell>
        </row>
        <row r="273">
          <cell r="A273" t="str">
            <v>00001274</v>
          </cell>
          <cell r="B273" t="str">
            <v>RETENEDOR 19X35X7</v>
          </cell>
          <cell r="C273" t="str">
            <v>UND</v>
          </cell>
          <cell r="D273" t="str">
            <v>RS</v>
          </cell>
          <cell r="E273" t="str">
            <v>RS</v>
          </cell>
        </row>
        <row r="274">
          <cell r="A274" t="str">
            <v>00001275</v>
          </cell>
          <cell r="B274" t="str">
            <v>VENTA Y CAMBIO DE ACEITES</v>
          </cell>
          <cell r="C274" t="str">
            <v>UND</v>
          </cell>
          <cell r="D274" t="str">
            <v>RS</v>
          </cell>
          <cell r="E274" t="str">
            <v>RS</v>
          </cell>
        </row>
        <row r="275">
          <cell r="A275" t="str">
            <v>00001276</v>
          </cell>
          <cell r="B275" t="str">
            <v>LLANTA DE SEGUNDA 1100X20</v>
          </cell>
          <cell r="C275" t="str">
            <v>UND</v>
          </cell>
          <cell r="D275" t="str">
            <v>RS</v>
          </cell>
          <cell r="E275" t="str">
            <v>RS</v>
          </cell>
        </row>
        <row r="276">
          <cell r="A276" t="str">
            <v>00001277</v>
          </cell>
          <cell r="B276" t="str">
            <v>MONTADA DE LLANTA RIN 20</v>
          </cell>
          <cell r="C276" t="str">
            <v>UND</v>
          </cell>
          <cell r="D276" t="str">
            <v>RS</v>
          </cell>
          <cell r="E276" t="str">
            <v>RS</v>
          </cell>
        </row>
        <row r="277">
          <cell r="A277" t="str">
            <v>00001278</v>
          </cell>
          <cell r="B277" t="str">
            <v>PROTECTOR NEUMATICO DE SEGUNDA 1100X20</v>
          </cell>
          <cell r="C277" t="str">
            <v>UND</v>
          </cell>
          <cell r="D277" t="str">
            <v>RS</v>
          </cell>
          <cell r="E277" t="str">
            <v>RS</v>
          </cell>
        </row>
        <row r="278">
          <cell r="A278" t="str">
            <v>00001279</v>
          </cell>
          <cell r="B278" t="str">
            <v>ZAPATO EN MONTADA DE LLANTA</v>
          </cell>
          <cell r="C278" t="str">
            <v>UND</v>
          </cell>
          <cell r="D278" t="str">
            <v>RS</v>
          </cell>
          <cell r="E278" t="str">
            <v>RS</v>
          </cell>
        </row>
        <row r="279">
          <cell r="A279" t="str">
            <v>00001280</v>
          </cell>
          <cell r="B279" t="str">
            <v>FILTRO COMBUSTIBLE A4053</v>
          </cell>
          <cell r="C279" t="str">
            <v>UND</v>
          </cell>
          <cell r="D279" t="str">
            <v>RS</v>
          </cell>
          <cell r="E279" t="str">
            <v>RS</v>
          </cell>
        </row>
        <row r="280">
          <cell r="A280" t="str">
            <v>00001281</v>
          </cell>
          <cell r="B280" t="str">
            <v>FILTRO AIRE AP2712</v>
          </cell>
          <cell r="C280" t="str">
            <v>UND</v>
          </cell>
          <cell r="D280" t="str">
            <v>RS</v>
          </cell>
          <cell r="E280" t="str">
            <v>RS</v>
          </cell>
        </row>
        <row r="281">
          <cell r="A281" t="str">
            <v>00001282</v>
          </cell>
          <cell r="B281" t="str">
            <v>FILTRO COMBUSTIBLE</v>
          </cell>
          <cell r="C281" t="str">
            <v>UND</v>
          </cell>
          <cell r="D281" t="str">
            <v>RS</v>
          </cell>
          <cell r="E281" t="str">
            <v>RS</v>
          </cell>
        </row>
        <row r="282">
          <cell r="A282" t="str">
            <v>00001283</v>
          </cell>
          <cell r="B282" t="str">
            <v>FLANCHE ACOPLE</v>
          </cell>
          <cell r="C282" t="str">
            <v>UND</v>
          </cell>
          <cell r="D282" t="str">
            <v>RS</v>
          </cell>
          <cell r="E282" t="str">
            <v>RS</v>
          </cell>
        </row>
        <row r="283">
          <cell r="A283" t="str">
            <v>00001284</v>
          </cell>
          <cell r="B283" t="str">
            <v>CRUCETA</v>
          </cell>
          <cell r="C283" t="str">
            <v>UND</v>
          </cell>
          <cell r="D283" t="str">
            <v>RS</v>
          </cell>
          <cell r="E283" t="str">
            <v>RS</v>
          </cell>
        </row>
        <row r="284">
          <cell r="A284" t="str">
            <v>00001285</v>
          </cell>
          <cell r="B284" t="str">
            <v>TORNILLO HEXAGONAL DE 3/8" X 1-1/4"</v>
          </cell>
          <cell r="C284" t="str">
            <v>UND</v>
          </cell>
          <cell r="D284" t="str">
            <v>RS</v>
          </cell>
          <cell r="E284" t="str">
            <v>RS</v>
          </cell>
        </row>
        <row r="285">
          <cell r="A285" t="str">
            <v>00001286</v>
          </cell>
          <cell r="B285" t="str">
            <v>ORING</v>
          </cell>
          <cell r="C285" t="str">
            <v>UND</v>
          </cell>
          <cell r="D285" t="str">
            <v>RS</v>
          </cell>
          <cell r="E285" t="str">
            <v>RS</v>
          </cell>
        </row>
        <row r="286">
          <cell r="A286" t="str">
            <v>00001287</v>
          </cell>
          <cell r="B286" t="str">
            <v>TORNILLO HEXAGONAL DE 1/2" X 3"</v>
          </cell>
          <cell r="C286" t="str">
            <v>UND</v>
          </cell>
          <cell r="D286" t="str">
            <v>RS</v>
          </cell>
          <cell r="E286" t="str">
            <v>RS</v>
          </cell>
        </row>
        <row r="287">
          <cell r="A287" t="str">
            <v>00001288</v>
          </cell>
          <cell r="B287" t="str">
            <v>TORNILLO 12X40 P150 CT</v>
          </cell>
          <cell r="C287" t="str">
            <v>UND</v>
          </cell>
          <cell r="D287" t="str">
            <v>RS</v>
          </cell>
          <cell r="E287" t="str">
            <v>RS</v>
          </cell>
        </row>
        <row r="288">
          <cell r="A288" t="str">
            <v>00001289</v>
          </cell>
          <cell r="B288" t="str">
            <v>REPARACION DE FRENOS A EQUIPO</v>
          </cell>
          <cell r="C288" t="str">
            <v>UND</v>
          </cell>
          <cell r="D288" t="str">
            <v>RS</v>
          </cell>
          <cell r="E288" t="str">
            <v>RS</v>
          </cell>
        </row>
        <row r="289">
          <cell r="A289" t="str">
            <v>00001290</v>
          </cell>
          <cell r="B289" t="str">
            <v>REPARACION SISTEMA ELECTRICO DE EQUIPO</v>
          </cell>
          <cell r="C289" t="str">
            <v>UND</v>
          </cell>
          <cell r="D289" t="str">
            <v>RS</v>
          </cell>
          <cell r="E289" t="str">
            <v>RS</v>
          </cell>
        </row>
        <row r="290">
          <cell r="A290" t="str">
            <v>00001291</v>
          </cell>
          <cell r="B290" t="str">
            <v>TORNILLO HEXAGONAL DE 1/2" X 7"</v>
          </cell>
          <cell r="C290" t="str">
            <v>UND</v>
          </cell>
          <cell r="D290" t="str">
            <v>RS</v>
          </cell>
          <cell r="E290" t="str">
            <v>RS</v>
          </cell>
        </row>
        <row r="291">
          <cell r="A291" t="str">
            <v>00001292</v>
          </cell>
          <cell r="B291" t="str">
            <v>BOMBILLO DE HALOGENO DIRECCIONAL</v>
          </cell>
          <cell r="C291" t="str">
            <v>UND</v>
          </cell>
          <cell r="D291" t="str">
            <v>RS</v>
          </cell>
          <cell r="E291" t="str">
            <v>RS</v>
          </cell>
        </row>
        <row r="292">
          <cell r="A292" t="str">
            <v>00001293</v>
          </cell>
          <cell r="B292" t="str">
            <v>FUSIBLES</v>
          </cell>
          <cell r="C292" t="str">
            <v>UND</v>
          </cell>
          <cell r="D292" t="str">
            <v>RS</v>
          </cell>
          <cell r="E292" t="str">
            <v>RS</v>
          </cell>
        </row>
        <row r="293">
          <cell r="A293" t="str">
            <v>00001294</v>
          </cell>
          <cell r="B293" t="str">
            <v>REMACHADA DE BANDAS A 1X PARA HILLUX</v>
          </cell>
          <cell r="C293" t="str">
            <v>UND</v>
          </cell>
          <cell r="D293" t="str">
            <v>RS</v>
          </cell>
          <cell r="E293" t="str">
            <v>RS</v>
          </cell>
        </row>
        <row r="294">
          <cell r="A294" t="str">
            <v>00001295</v>
          </cell>
          <cell r="B294" t="str">
            <v>LIQUIDO DE FRENO POR PINTAS</v>
          </cell>
          <cell r="C294" t="str">
            <v>UND</v>
          </cell>
          <cell r="D294" t="str">
            <v>RS</v>
          </cell>
          <cell r="E294" t="str">
            <v>RS</v>
          </cell>
        </row>
        <row r="295">
          <cell r="A295" t="str">
            <v>00001296</v>
          </cell>
          <cell r="B295" t="str">
            <v>CHUPAS</v>
          </cell>
          <cell r="C295" t="str">
            <v>UND</v>
          </cell>
          <cell r="D295" t="str">
            <v>RS</v>
          </cell>
          <cell r="E295" t="str">
            <v>RS</v>
          </cell>
        </row>
        <row r="296">
          <cell r="A296" t="str">
            <v>00001297</v>
          </cell>
          <cell r="B296" t="str">
            <v>NEUMATICO RIN 20</v>
          </cell>
          <cell r="C296" t="str">
            <v>UND</v>
          </cell>
          <cell r="D296" t="str">
            <v>RS</v>
          </cell>
          <cell r="E296" t="str">
            <v>RS</v>
          </cell>
        </row>
        <row r="297">
          <cell r="A297" t="str">
            <v>00001298</v>
          </cell>
          <cell r="B297" t="str">
            <v>GRASERAS SURTIDAS</v>
          </cell>
          <cell r="C297" t="str">
            <v>UND</v>
          </cell>
          <cell r="D297" t="str">
            <v>RS</v>
          </cell>
          <cell r="E297" t="str">
            <v>RS</v>
          </cell>
        </row>
        <row r="298">
          <cell r="A298" t="str">
            <v>00001299</v>
          </cell>
          <cell r="B298" t="str">
            <v>TORNILLO HEXAGONAL DE 3/8" X 1"</v>
          </cell>
          <cell r="C298" t="str">
            <v>UND</v>
          </cell>
          <cell r="D298" t="str">
            <v>RS</v>
          </cell>
          <cell r="E298" t="str">
            <v>RS</v>
          </cell>
        </row>
        <row r="299">
          <cell r="A299" t="str">
            <v>00001300</v>
          </cell>
          <cell r="B299" t="str">
            <v>CORREA SEGUN MUESTRA</v>
          </cell>
          <cell r="C299" t="str">
            <v>UND</v>
          </cell>
          <cell r="D299" t="str">
            <v>RS</v>
          </cell>
          <cell r="E299" t="str">
            <v>RS</v>
          </cell>
        </row>
        <row r="300">
          <cell r="A300" t="str">
            <v>00001301</v>
          </cell>
          <cell r="B300" t="str">
            <v>TORNILLO HEXAGONAL DE 3/8" X 2"</v>
          </cell>
          <cell r="C300" t="str">
            <v>UND</v>
          </cell>
          <cell r="D300" t="str">
            <v>RS</v>
          </cell>
          <cell r="E300" t="str">
            <v>RS</v>
          </cell>
        </row>
        <row r="301">
          <cell r="A301" t="str">
            <v>00001302</v>
          </cell>
          <cell r="B301" t="str">
            <v>CODO GALVANIZADO DE 1" X 90º</v>
          </cell>
          <cell r="C301" t="str">
            <v>UND</v>
          </cell>
          <cell r="D301" t="str">
            <v>RS</v>
          </cell>
          <cell r="E301" t="str">
            <v>RS</v>
          </cell>
        </row>
        <row r="302">
          <cell r="A302" t="str">
            <v>00001303</v>
          </cell>
          <cell r="B302" t="str">
            <v>NIPLE GALVANIZADO DE 1" X 10 CTS</v>
          </cell>
          <cell r="C302" t="str">
            <v>UND</v>
          </cell>
          <cell r="D302" t="str">
            <v>RS</v>
          </cell>
          <cell r="E302" t="str">
            <v>RS</v>
          </cell>
        </row>
        <row r="303">
          <cell r="A303" t="str">
            <v>00001304</v>
          </cell>
          <cell r="B303" t="str">
            <v>NIPLE GALVANIZADO DE 2" X 20 CTS</v>
          </cell>
          <cell r="C303" t="str">
            <v>UND</v>
          </cell>
          <cell r="D303" t="str">
            <v>RS</v>
          </cell>
          <cell r="E303" t="str">
            <v>RS</v>
          </cell>
        </row>
        <row r="304">
          <cell r="A304" t="str">
            <v>00001305</v>
          </cell>
          <cell r="B304" t="str">
            <v>TORNILLO HEXAGONAL DE 1/2" X 1-1/2"</v>
          </cell>
          <cell r="C304" t="str">
            <v>UND</v>
          </cell>
          <cell r="D304" t="str">
            <v>RS</v>
          </cell>
          <cell r="E304" t="str">
            <v>RS</v>
          </cell>
        </row>
        <row r="305">
          <cell r="A305" t="str">
            <v>00001306</v>
          </cell>
          <cell r="B305" t="str">
            <v>CUÑERO DE 5/8"</v>
          </cell>
          <cell r="C305" t="str">
            <v>UND</v>
          </cell>
          <cell r="D305" t="str">
            <v>RS</v>
          </cell>
          <cell r="E305" t="str">
            <v>RS</v>
          </cell>
        </row>
        <row r="306">
          <cell r="A306" t="str">
            <v>00001307</v>
          </cell>
          <cell r="B306" t="str">
            <v>REMACHADA DE BANDAS A 2X PARA VOLQUETA SENCILLA</v>
          </cell>
          <cell r="C306" t="str">
            <v>UND</v>
          </cell>
          <cell r="D306" t="str">
            <v>RS</v>
          </cell>
          <cell r="E306" t="str">
            <v>RS</v>
          </cell>
        </row>
        <row r="307">
          <cell r="A307" t="str">
            <v>00001308</v>
          </cell>
          <cell r="B307" t="str">
            <v>TORNILLO GUIA DE 1/2" X 12"</v>
          </cell>
          <cell r="C307" t="str">
            <v>UND</v>
          </cell>
          <cell r="D307" t="str">
            <v>RS</v>
          </cell>
          <cell r="E307" t="str">
            <v>RS</v>
          </cell>
        </row>
        <row r="308">
          <cell r="A308" t="str">
            <v>00001309</v>
          </cell>
          <cell r="B308" t="str">
            <v>TRABARROSCA LOCTITE</v>
          </cell>
          <cell r="C308" t="str">
            <v>UND</v>
          </cell>
          <cell r="D308" t="str">
            <v>RS</v>
          </cell>
          <cell r="E308" t="str">
            <v>RS</v>
          </cell>
        </row>
        <row r="309">
          <cell r="A309" t="str">
            <v>00001310</v>
          </cell>
          <cell r="B309" t="str">
            <v>PASADOR DE PUNTA</v>
          </cell>
          <cell r="C309" t="str">
            <v>UND</v>
          </cell>
          <cell r="D309" t="str">
            <v>RS</v>
          </cell>
          <cell r="E309" t="str">
            <v>RS</v>
          </cell>
        </row>
        <row r="310">
          <cell r="A310" t="str">
            <v>00001311</v>
          </cell>
          <cell r="B310" t="str">
            <v>RODAJAS DE 2" EN CAUCHO</v>
          </cell>
          <cell r="C310" t="str">
            <v>UND</v>
          </cell>
          <cell r="D310" t="str">
            <v>RS</v>
          </cell>
          <cell r="E310" t="str">
            <v>RS</v>
          </cell>
        </row>
        <row r="311">
          <cell r="A311" t="str">
            <v>00001312</v>
          </cell>
          <cell r="B311" t="str">
            <v>RODILLO 47686</v>
          </cell>
          <cell r="C311" t="str">
            <v>UND</v>
          </cell>
          <cell r="D311" t="str">
            <v>RS</v>
          </cell>
          <cell r="E311" t="str">
            <v>RS</v>
          </cell>
        </row>
        <row r="312">
          <cell r="A312" t="str">
            <v>00001313</v>
          </cell>
          <cell r="B312" t="str">
            <v>CUNA 47620 PARA RODILLO 47686</v>
          </cell>
          <cell r="C312" t="str">
            <v>UND</v>
          </cell>
          <cell r="D312" t="str">
            <v>RS</v>
          </cell>
          <cell r="E312" t="str">
            <v>RS</v>
          </cell>
        </row>
        <row r="313">
          <cell r="A313" t="str">
            <v>00001314</v>
          </cell>
          <cell r="B313" t="str">
            <v>RETENEDOR 6458455</v>
          </cell>
          <cell r="C313" t="str">
            <v>UND</v>
          </cell>
          <cell r="D313" t="str">
            <v>RS</v>
          </cell>
          <cell r="E313" t="str">
            <v>RS</v>
          </cell>
        </row>
        <row r="314">
          <cell r="A314" t="str">
            <v>00001315</v>
          </cell>
          <cell r="B314" t="str">
            <v>TORNILLO SILLIN DE 1" X 9"</v>
          </cell>
          <cell r="C314" t="str">
            <v>UND</v>
          </cell>
          <cell r="D314" t="str">
            <v>RS</v>
          </cell>
          <cell r="E314" t="str">
            <v>RS</v>
          </cell>
        </row>
        <row r="315">
          <cell r="A315" t="str">
            <v>00001316</v>
          </cell>
          <cell r="B315" t="str">
            <v>EMPAQUE PARA EJE</v>
          </cell>
          <cell r="C315" t="str">
            <v>UND</v>
          </cell>
          <cell r="D315" t="str">
            <v>RS</v>
          </cell>
          <cell r="E315" t="str">
            <v>RS</v>
          </cell>
        </row>
        <row r="316">
          <cell r="A316" t="str">
            <v>00001317</v>
          </cell>
          <cell r="B316" t="str">
            <v>HOJA DE RESORTE 34771-RH</v>
          </cell>
          <cell r="C316" t="str">
            <v>UND</v>
          </cell>
          <cell r="D316" t="str">
            <v>RS</v>
          </cell>
          <cell r="E316" t="str">
            <v>RS</v>
          </cell>
        </row>
        <row r="317">
          <cell r="A317" t="str">
            <v>00001318</v>
          </cell>
          <cell r="B317" t="str">
            <v>HOJA DE RESORTE 22561-1</v>
          </cell>
          <cell r="C317" t="str">
            <v>UND</v>
          </cell>
          <cell r="D317" t="str">
            <v>RS</v>
          </cell>
          <cell r="E317" t="str">
            <v>RS</v>
          </cell>
        </row>
        <row r="318">
          <cell r="A318" t="str">
            <v>00001319</v>
          </cell>
          <cell r="B318" t="str">
            <v>HOJA DE RESORTE 22561-2</v>
          </cell>
          <cell r="C318" t="str">
            <v>UND</v>
          </cell>
          <cell r="D318" t="str">
            <v>RS</v>
          </cell>
          <cell r="E318" t="str">
            <v>RS</v>
          </cell>
        </row>
        <row r="319">
          <cell r="A319" t="str">
            <v>00001320</v>
          </cell>
          <cell r="B319" t="str">
            <v>TORNILLO HEXAGONAL DE 5/8" X 2-1/2"</v>
          </cell>
          <cell r="C319" t="str">
            <v>UND</v>
          </cell>
          <cell r="D319" t="str">
            <v>RS</v>
          </cell>
          <cell r="E319" t="str">
            <v>RS</v>
          </cell>
        </row>
        <row r="320">
          <cell r="A320" t="str">
            <v>00001321</v>
          </cell>
          <cell r="B320" t="str">
            <v>EJE MUERTO</v>
          </cell>
          <cell r="C320" t="str">
            <v>UND</v>
          </cell>
          <cell r="D320" t="str">
            <v>RS</v>
          </cell>
          <cell r="E320" t="str">
            <v>RS</v>
          </cell>
        </row>
        <row r="321">
          <cell r="A321" t="str">
            <v>00001322</v>
          </cell>
          <cell r="B321" t="str">
            <v>TORNILLO HEXAGONAL DE 5/8" X 9"</v>
          </cell>
          <cell r="C321" t="str">
            <v>UND</v>
          </cell>
          <cell r="D321" t="str">
            <v>RS</v>
          </cell>
          <cell r="E321" t="str">
            <v>RS</v>
          </cell>
        </row>
        <row r="322">
          <cell r="A322" t="str">
            <v>00001323</v>
          </cell>
          <cell r="B322" t="str">
            <v>JUEGO DE PASTILLAS DE FRENO PARA CAMIONETA HILLUX</v>
          </cell>
          <cell r="C322" t="str">
            <v>UND</v>
          </cell>
          <cell r="D322" t="str">
            <v>RS</v>
          </cell>
          <cell r="E322" t="str">
            <v>RS</v>
          </cell>
        </row>
        <row r="323">
          <cell r="A323" t="str">
            <v>00001324</v>
          </cell>
          <cell r="B323" t="str">
            <v>VALVULA DE EXCAPE 115-2367</v>
          </cell>
          <cell r="C323" t="str">
            <v>UND</v>
          </cell>
          <cell r="D323" t="str">
            <v>RS</v>
          </cell>
          <cell r="E323" t="str">
            <v>RS</v>
          </cell>
        </row>
        <row r="324">
          <cell r="A324" t="str">
            <v>00001325</v>
          </cell>
          <cell r="B324" t="str">
            <v>VALVULA DE ADMISION 115-2368</v>
          </cell>
          <cell r="C324" t="str">
            <v>UND</v>
          </cell>
          <cell r="D324" t="str">
            <v>RS</v>
          </cell>
          <cell r="E324" t="str">
            <v>RS</v>
          </cell>
        </row>
        <row r="325">
          <cell r="A325" t="str">
            <v>00001326</v>
          </cell>
          <cell r="B325" t="str">
            <v>GASKET HEAD 6I3066</v>
          </cell>
          <cell r="C325" t="str">
            <v>UND</v>
          </cell>
          <cell r="D325" t="str">
            <v>RS</v>
          </cell>
          <cell r="E325" t="str">
            <v>RS</v>
          </cell>
        </row>
        <row r="326">
          <cell r="A326" t="str">
            <v>00001327</v>
          </cell>
          <cell r="B326" t="str">
            <v>SELLO 3S5496</v>
          </cell>
          <cell r="C326" t="str">
            <v>UND</v>
          </cell>
          <cell r="D326" t="str">
            <v>RS</v>
          </cell>
          <cell r="E326" t="str">
            <v>RS</v>
          </cell>
        </row>
        <row r="327">
          <cell r="A327" t="str">
            <v>00001328</v>
          </cell>
          <cell r="B327" t="str">
            <v>SELLO 3E6772</v>
          </cell>
          <cell r="C327" t="str">
            <v>UND</v>
          </cell>
          <cell r="D327" t="str">
            <v>RS</v>
          </cell>
          <cell r="E327" t="str">
            <v>RS</v>
          </cell>
        </row>
        <row r="328">
          <cell r="A328" t="str">
            <v>00001329</v>
          </cell>
          <cell r="B328" t="str">
            <v>LOCK 2A4429</v>
          </cell>
          <cell r="C328" t="str">
            <v>UND</v>
          </cell>
          <cell r="D328" t="str">
            <v>RS</v>
          </cell>
          <cell r="E328" t="str">
            <v>RS</v>
          </cell>
        </row>
        <row r="329">
          <cell r="A329" t="str">
            <v>00001330</v>
          </cell>
          <cell r="B329" t="str">
            <v>INSERT 4N5893</v>
          </cell>
          <cell r="C329" t="str">
            <v>UND</v>
          </cell>
          <cell r="D329" t="str">
            <v>RS</v>
          </cell>
          <cell r="E329" t="str">
            <v>RS</v>
          </cell>
        </row>
        <row r="330">
          <cell r="A330" t="str">
            <v>00001331</v>
          </cell>
          <cell r="B330" t="str">
            <v>INSERT 1W5283</v>
          </cell>
          <cell r="C330" t="str">
            <v>UND</v>
          </cell>
          <cell r="D330" t="str">
            <v>RS</v>
          </cell>
          <cell r="E330" t="str">
            <v>RS</v>
          </cell>
        </row>
        <row r="331">
          <cell r="A331" t="str">
            <v>00001332</v>
          </cell>
          <cell r="B331" t="str">
            <v>GASKET 7M7273</v>
          </cell>
          <cell r="C331" t="str">
            <v>UND</v>
          </cell>
          <cell r="D331" t="str">
            <v>RS</v>
          </cell>
          <cell r="E331" t="str">
            <v>RS</v>
          </cell>
        </row>
        <row r="332">
          <cell r="A332" t="str">
            <v>00001333</v>
          </cell>
          <cell r="B332" t="str">
            <v>TEMPORIZADOR DIGITAL 8 PINES 0.01 SEG-9</v>
          </cell>
          <cell r="C332" t="str">
            <v>UND</v>
          </cell>
          <cell r="D332" t="str">
            <v>RS</v>
          </cell>
          <cell r="E332" t="str">
            <v>RS</v>
          </cell>
        </row>
        <row r="333">
          <cell r="A333" t="str">
            <v>00001334</v>
          </cell>
          <cell r="B333" t="str">
            <v>CONTROL DE TEMPERATURA DIGITAL AUTONICS</v>
          </cell>
          <cell r="C333" t="str">
            <v>UND</v>
          </cell>
          <cell r="D333" t="str">
            <v>RS</v>
          </cell>
          <cell r="E333" t="str">
            <v>RS</v>
          </cell>
        </row>
        <row r="334">
          <cell r="A334" t="str">
            <v>00001335</v>
          </cell>
          <cell r="B334" t="str">
            <v>INDICADOR DE TEMPERATURA DIG IZONA TIPO</v>
          </cell>
          <cell r="C334" t="str">
            <v>UND</v>
          </cell>
          <cell r="D334" t="str">
            <v>RS</v>
          </cell>
          <cell r="E334" t="str">
            <v>RS</v>
          </cell>
        </row>
        <row r="335">
          <cell r="A335" t="str">
            <v>00001336</v>
          </cell>
          <cell r="B335" t="str">
            <v>INSUMOS REQUERIDOS EN INSTALACION ELEMENTOS</v>
          </cell>
          <cell r="C335" t="str">
            <v>UND</v>
          </cell>
          <cell r="D335" t="str">
            <v>RS</v>
          </cell>
          <cell r="E335" t="str">
            <v>RS</v>
          </cell>
        </row>
        <row r="336">
          <cell r="A336" t="str">
            <v>00001337</v>
          </cell>
          <cell r="B336" t="str">
            <v>COSTO MANO DE OBRA INSTALACION ELEMENTOS ELECTRICO</v>
          </cell>
          <cell r="C336" t="str">
            <v>UND</v>
          </cell>
          <cell r="D336" t="str">
            <v>RS</v>
          </cell>
          <cell r="E336" t="str">
            <v>RS</v>
          </cell>
        </row>
        <row r="337">
          <cell r="A337" t="str">
            <v>00001338</v>
          </cell>
          <cell r="B337" t="str">
            <v>RETENEDOR 16X35X7</v>
          </cell>
          <cell r="C337" t="str">
            <v>UND</v>
          </cell>
          <cell r="D337" t="str">
            <v>RS</v>
          </cell>
          <cell r="E337" t="str">
            <v>RS</v>
          </cell>
        </row>
        <row r="338">
          <cell r="A338" t="str">
            <v>00001339</v>
          </cell>
          <cell r="B338" t="str">
            <v>RETENEDOR 40576</v>
          </cell>
          <cell r="C338" t="str">
            <v>UND</v>
          </cell>
          <cell r="D338" t="str">
            <v>RS</v>
          </cell>
          <cell r="E338" t="str">
            <v>RS</v>
          </cell>
        </row>
        <row r="339">
          <cell r="A339" t="str">
            <v>00001340</v>
          </cell>
          <cell r="B339" t="str">
            <v>LLANTA 1200 X 20</v>
          </cell>
          <cell r="C339" t="str">
            <v>UND</v>
          </cell>
          <cell r="D339" t="str">
            <v>RS</v>
          </cell>
          <cell r="E339" t="str">
            <v>RS</v>
          </cell>
        </row>
        <row r="340">
          <cell r="A340" t="str">
            <v>00001341</v>
          </cell>
          <cell r="B340" t="str">
            <v>NEUMATICO 1100 X 20</v>
          </cell>
          <cell r="C340" t="str">
            <v>UND</v>
          </cell>
          <cell r="D340" t="str">
            <v>RS</v>
          </cell>
          <cell r="E340" t="str">
            <v>RS</v>
          </cell>
        </row>
        <row r="341">
          <cell r="A341" t="str">
            <v>00001342</v>
          </cell>
          <cell r="B341" t="str">
            <v>PROTECTOR 1100 X 20</v>
          </cell>
          <cell r="C341" t="str">
            <v>UND</v>
          </cell>
          <cell r="D341" t="str">
            <v>RS</v>
          </cell>
          <cell r="E341" t="str">
            <v>RS</v>
          </cell>
        </row>
        <row r="342">
          <cell r="A342" t="str">
            <v>00001343</v>
          </cell>
          <cell r="B342" t="str">
            <v>LLANTA 1300 X 24</v>
          </cell>
          <cell r="C342" t="str">
            <v>UND</v>
          </cell>
          <cell r="D342" t="str">
            <v>RS</v>
          </cell>
          <cell r="E342" t="str">
            <v>RS</v>
          </cell>
        </row>
        <row r="343">
          <cell r="A343" t="str">
            <v>00001344</v>
          </cell>
          <cell r="B343" t="str">
            <v>NEUMATICO 1300 X 24</v>
          </cell>
          <cell r="C343" t="str">
            <v>UND</v>
          </cell>
          <cell r="D343" t="str">
            <v>RS</v>
          </cell>
          <cell r="E343" t="str">
            <v>RS</v>
          </cell>
        </row>
        <row r="344">
          <cell r="A344" t="str">
            <v>00001345</v>
          </cell>
          <cell r="B344" t="str">
            <v>PROTECTOR 1300 X 24</v>
          </cell>
          <cell r="C344" t="str">
            <v>UND</v>
          </cell>
          <cell r="D344" t="str">
            <v>RS</v>
          </cell>
          <cell r="E344" t="str">
            <v>RS</v>
          </cell>
        </row>
        <row r="345">
          <cell r="A345" t="str">
            <v>00001346</v>
          </cell>
          <cell r="B345" t="str">
            <v>LLANTA 20.5 X 25</v>
          </cell>
          <cell r="C345" t="str">
            <v>UND</v>
          </cell>
          <cell r="D345" t="str">
            <v>RS</v>
          </cell>
          <cell r="E345" t="str">
            <v>RS</v>
          </cell>
        </row>
        <row r="346">
          <cell r="A346" t="str">
            <v>00001347</v>
          </cell>
          <cell r="B346" t="str">
            <v>NEUMATICO 20.5X 25</v>
          </cell>
          <cell r="C346" t="str">
            <v>UND</v>
          </cell>
          <cell r="D346" t="str">
            <v>RS</v>
          </cell>
          <cell r="E346" t="str">
            <v>RS</v>
          </cell>
        </row>
        <row r="347">
          <cell r="A347" t="str">
            <v>00001348</v>
          </cell>
          <cell r="B347" t="str">
            <v>PROTECTOR 20.5X 25</v>
          </cell>
          <cell r="C347" t="str">
            <v>UND</v>
          </cell>
          <cell r="D347" t="str">
            <v>RS</v>
          </cell>
          <cell r="E347" t="str">
            <v>RS</v>
          </cell>
        </row>
        <row r="348">
          <cell r="A348" t="str">
            <v>00001349</v>
          </cell>
          <cell r="B348" t="str">
            <v>EMPAQUETADURA DE CILINDRO KOMATZU</v>
          </cell>
          <cell r="C348" t="str">
            <v>UND</v>
          </cell>
          <cell r="D348" t="str">
            <v>RS</v>
          </cell>
          <cell r="E348" t="str">
            <v>RS</v>
          </cell>
        </row>
        <row r="349">
          <cell r="A349" t="str">
            <v>00001350</v>
          </cell>
          <cell r="B349" t="str">
            <v>LAMINA HR DE 3/8"X1.20X2</v>
          </cell>
          <cell r="C349" t="str">
            <v>UND</v>
          </cell>
          <cell r="D349" t="str">
            <v>RS</v>
          </cell>
          <cell r="E349" t="str">
            <v>RS</v>
          </cell>
        </row>
        <row r="350">
          <cell r="A350" t="str">
            <v>00001351</v>
          </cell>
          <cell r="B350" t="str">
            <v>ANGULO DE 1"X1/8"X3MTS</v>
          </cell>
          <cell r="C350" t="str">
            <v>UND</v>
          </cell>
          <cell r="D350" t="str">
            <v>RS</v>
          </cell>
          <cell r="E350" t="str">
            <v>RS</v>
          </cell>
        </row>
        <row r="351">
          <cell r="A351" t="str">
            <v>00001352</v>
          </cell>
          <cell r="B351" t="str">
            <v>ANGULO DE 1"X1/8"X6MTS</v>
          </cell>
          <cell r="C351" t="str">
            <v>UND</v>
          </cell>
          <cell r="D351" t="str">
            <v>RS</v>
          </cell>
          <cell r="E351" t="str">
            <v>RS</v>
          </cell>
        </row>
        <row r="352">
          <cell r="A352" t="str">
            <v>00001353</v>
          </cell>
          <cell r="B352" t="str">
            <v>LAMINA HR DE 1/2"X4X8</v>
          </cell>
          <cell r="C352" t="str">
            <v>UND</v>
          </cell>
          <cell r="D352" t="str">
            <v>RS</v>
          </cell>
          <cell r="E352" t="str">
            <v>RS</v>
          </cell>
        </row>
        <row r="353">
          <cell r="A353" t="str">
            <v>00001354</v>
          </cell>
          <cell r="B353" t="str">
            <v>ANGULO DE 4"X1/2"X3MTS</v>
          </cell>
          <cell r="C353" t="str">
            <v>UND</v>
          </cell>
          <cell r="D353" t="str">
            <v>RS</v>
          </cell>
          <cell r="E353" t="str">
            <v>RS</v>
          </cell>
        </row>
        <row r="354">
          <cell r="A354" t="str">
            <v>00001355</v>
          </cell>
          <cell r="B354" t="str">
            <v>TORNILLO HEXAGONAL DE 3/4" X 3"</v>
          </cell>
          <cell r="C354" t="str">
            <v>UND</v>
          </cell>
          <cell r="D354" t="str">
            <v>RS</v>
          </cell>
          <cell r="E354" t="str">
            <v>RS</v>
          </cell>
        </row>
        <row r="355">
          <cell r="A355" t="str">
            <v>00001356</v>
          </cell>
          <cell r="B355" t="str">
            <v>TORNILLO HEXAGONAL DE 7/16" X 2-1/2"</v>
          </cell>
          <cell r="C355" t="str">
            <v>UND</v>
          </cell>
          <cell r="D355" t="str">
            <v>RS</v>
          </cell>
          <cell r="E355" t="str">
            <v>RS</v>
          </cell>
        </row>
        <row r="356">
          <cell r="A356" t="str">
            <v>00001357</v>
          </cell>
          <cell r="B356" t="str">
            <v>CHAPOLAS DE 3/8"</v>
          </cell>
          <cell r="C356">
            <v>0</v>
          </cell>
          <cell r="D356" t="str">
            <v>RS</v>
          </cell>
          <cell r="E356" t="str">
            <v>RS</v>
          </cell>
        </row>
        <row r="357">
          <cell r="A357" t="str">
            <v>00001358</v>
          </cell>
          <cell r="B357" t="str">
            <v>REPARACION DE TURBO</v>
          </cell>
          <cell r="C357" t="str">
            <v>UND</v>
          </cell>
          <cell r="D357" t="str">
            <v>RS</v>
          </cell>
          <cell r="E357" t="str">
            <v>RS</v>
          </cell>
        </row>
        <row r="358">
          <cell r="A358" t="str">
            <v>00001359</v>
          </cell>
          <cell r="B358" t="str">
            <v>REPARACION BOMBA DE INYECCION</v>
          </cell>
          <cell r="C358" t="str">
            <v>UND</v>
          </cell>
          <cell r="D358" t="str">
            <v>RS</v>
          </cell>
          <cell r="E358" t="str">
            <v>RS</v>
          </cell>
        </row>
        <row r="359">
          <cell r="A359" t="str">
            <v>00001360</v>
          </cell>
          <cell r="B359" t="str">
            <v>REPARACION MOTOR ELECTRICO ORD TRA Nº4</v>
          </cell>
          <cell r="C359" t="str">
            <v>UND</v>
          </cell>
          <cell r="D359" t="str">
            <v>RS</v>
          </cell>
          <cell r="E359" t="str">
            <v>RS</v>
          </cell>
        </row>
        <row r="360">
          <cell r="A360" t="str">
            <v>00001361</v>
          </cell>
          <cell r="B360" t="str">
            <v>REPARACION DE CULATA  ORD TRA Nº5</v>
          </cell>
          <cell r="C360" t="str">
            <v>UND</v>
          </cell>
          <cell r="D360" t="str">
            <v>RS</v>
          </cell>
          <cell r="E360" t="str">
            <v>RS</v>
          </cell>
        </row>
        <row r="361">
          <cell r="A361" t="str">
            <v>00001362</v>
          </cell>
          <cell r="B361" t="str">
            <v>MARQUILLA DE BLOQUE</v>
          </cell>
          <cell r="C361" t="str">
            <v>UND</v>
          </cell>
          <cell r="D361" t="str">
            <v>RS</v>
          </cell>
          <cell r="E361" t="str">
            <v>RS</v>
          </cell>
        </row>
        <row r="362">
          <cell r="A362" t="str">
            <v>00001363</v>
          </cell>
          <cell r="B362" t="str">
            <v>CONECTOR CABLE</v>
          </cell>
          <cell r="C362" t="str">
            <v>UND</v>
          </cell>
          <cell r="D362" t="str">
            <v>RS</v>
          </cell>
          <cell r="E362" t="str">
            <v>RS</v>
          </cell>
        </row>
        <row r="363">
          <cell r="A363" t="str">
            <v>00001364</v>
          </cell>
          <cell r="B363" t="str">
            <v>CINTA DE EMBOBINADO</v>
          </cell>
          <cell r="C363" t="str">
            <v>MTS</v>
          </cell>
          <cell r="D363" t="str">
            <v>RS</v>
          </cell>
          <cell r="E363" t="str">
            <v>RS</v>
          </cell>
        </row>
        <row r="364">
          <cell r="A364" t="str">
            <v>00001365</v>
          </cell>
          <cell r="B364" t="str">
            <v>BALANZA ELECTRONICA DE 20 KGS</v>
          </cell>
          <cell r="C364" t="str">
            <v>UND</v>
          </cell>
          <cell r="D364" t="str">
            <v>RS</v>
          </cell>
          <cell r="E364" t="str">
            <v>RS</v>
          </cell>
        </row>
        <row r="365">
          <cell r="A365" t="str">
            <v>00001366</v>
          </cell>
          <cell r="B365" t="str">
            <v>LAMPARA 2X48</v>
          </cell>
          <cell r="C365" t="str">
            <v>UND</v>
          </cell>
          <cell r="D365" t="str">
            <v>RS</v>
          </cell>
          <cell r="E365" t="str">
            <v>RS</v>
          </cell>
        </row>
        <row r="366">
          <cell r="A366" t="str">
            <v>00001367</v>
          </cell>
          <cell r="B366" t="str">
            <v>CAPACITORES PARA LAMPARAS 2X48</v>
          </cell>
          <cell r="C366" t="str">
            <v>UND</v>
          </cell>
          <cell r="D366" t="str">
            <v>RS</v>
          </cell>
          <cell r="E366" t="str">
            <v>RS</v>
          </cell>
        </row>
        <row r="367">
          <cell r="A367" t="str">
            <v>00001368</v>
          </cell>
          <cell r="B367" t="str">
            <v>CAJA METALICA 20X15X10</v>
          </cell>
          <cell r="C367" t="str">
            <v>UND</v>
          </cell>
          <cell r="D367" t="str">
            <v>RS</v>
          </cell>
          <cell r="E367" t="str">
            <v>RS</v>
          </cell>
        </row>
        <row r="368">
          <cell r="A368" t="str">
            <v>00001369</v>
          </cell>
          <cell r="B368" t="str">
            <v>BOMBILLO DE SODIO 400W</v>
          </cell>
          <cell r="C368" t="str">
            <v>UND</v>
          </cell>
          <cell r="D368" t="str">
            <v>RS</v>
          </cell>
          <cell r="E368" t="str">
            <v>RS</v>
          </cell>
        </row>
        <row r="369">
          <cell r="A369" t="str">
            <v>00001370</v>
          </cell>
          <cell r="B369" t="str">
            <v>BOMBILLO DE SODIO 100/200W</v>
          </cell>
          <cell r="C369" t="str">
            <v>UND</v>
          </cell>
          <cell r="D369" t="str">
            <v>RS</v>
          </cell>
          <cell r="E369" t="str">
            <v>RS</v>
          </cell>
        </row>
        <row r="370">
          <cell r="A370" t="str">
            <v>00001371</v>
          </cell>
          <cell r="B370" t="str">
            <v>CABLE ENCAUCHETADO 2X12</v>
          </cell>
          <cell r="C370" t="str">
            <v>MTS</v>
          </cell>
          <cell r="D370" t="str">
            <v>RS</v>
          </cell>
          <cell r="E370" t="str">
            <v>RS</v>
          </cell>
        </row>
        <row r="371">
          <cell r="A371" t="str">
            <v>00001372</v>
          </cell>
          <cell r="B371" t="str">
            <v>CAJA DE 2 CIRCUITOS</v>
          </cell>
          <cell r="C371" t="str">
            <v>UND</v>
          </cell>
          <cell r="D371" t="str">
            <v>RS</v>
          </cell>
          <cell r="E371" t="str">
            <v>RS</v>
          </cell>
        </row>
        <row r="372">
          <cell r="A372" t="str">
            <v>00001373</v>
          </cell>
          <cell r="B372" t="str">
            <v>BREAKER DE 30 AMPERIOS</v>
          </cell>
          <cell r="C372" t="str">
            <v>UND</v>
          </cell>
          <cell r="D372" t="str">
            <v>RS</v>
          </cell>
          <cell r="E372" t="str">
            <v>RS</v>
          </cell>
        </row>
        <row r="373">
          <cell r="A373" t="str">
            <v>00001374</v>
          </cell>
          <cell r="B373" t="str">
            <v>CABLE RIGIDO Nº 14</v>
          </cell>
          <cell r="C373" t="str">
            <v>MTS</v>
          </cell>
          <cell r="D373" t="str">
            <v>RS</v>
          </cell>
          <cell r="E373" t="str">
            <v>RS</v>
          </cell>
        </row>
        <row r="374">
          <cell r="A374" t="str">
            <v>00001375</v>
          </cell>
          <cell r="B374" t="str">
            <v>FILTRO ACEITE LF9001</v>
          </cell>
          <cell r="C374" t="str">
            <v>UND</v>
          </cell>
          <cell r="D374" t="str">
            <v>RS</v>
          </cell>
          <cell r="E374" t="str">
            <v>RS</v>
          </cell>
        </row>
        <row r="375">
          <cell r="A375" t="str">
            <v>00001376</v>
          </cell>
          <cell r="B375" t="str">
            <v>FILTRO COMBUSTIBLE FS19624(P550467)</v>
          </cell>
          <cell r="C375" t="str">
            <v>UND</v>
          </cell>
          <cell r="D375" t="str">
            <v>RS</v>
          </cell>
          <cell r="E375" t="str">
            <v>RS</v>
          </cell>
        </row>
        <row r="376">
          <cell r="A376" t="str">
            <v>00001377</v>
          </cell>
          <cell r="B376" t="str">
            <v>FILTRO AIRE PRIMARIO 3551814C1</v>
          </cell>
          <cell r="C376" t="str">
            <v>UND</v>
          </cell>
          <cell r="D376" t="str">
            <v>RS</v>
          </cell>
          <cell r="E376" t="str">
            <v>RS</v>
          </cell>
        </row>
        <row r="377">
          <cell r="A377" t="str">
            <v>00001378</v>
          </cell>
          <cell r="B377" t="str">
            <v>FILTRO AIRE SECUNDARIO 3551815C1</v>
          </cell>
          <cell r="C377" t="str">
            <v>UND</v>
          </cell>
          <cell r="D377" t="str">
            <v>RS</v>
          </cell>
          <cell r="E377" t="str">
            <v>RS</v>
          </cell>
        </row>
        <row r="378">
          <cell r="A378" t="str">
            <v>00001379</v>
          </cell>
          <cell r="B378" t="str">
            <v>FILTRO AIRE ACONDICIONADO 2506656C1</v>
          </cell>
          <cell r="C378" t="str">
            <v>UND</v>
          </cell>
          <cell r="D378" t="str">
            <v>RS</v>
          </cell>
          <cell r="E378" t="str">
            <v>RS</v>
          </cell>
        </row>
        <row r="379">
          <cell r="A379" t="str">
            <v>00001380</v>
          </cell>
          <cell r="B379" t="str">
            <v>FILTRO AGUA WF2073</v>
          </cell>
          <cell r="C379" t="str">
            <v>UND</v>
          </cell>
          <cell r="D379" t="str">
            <v>RS</v>
          </cell>
          <cell r="E379" t="str">
            <v>RS</v>
          </cell>
        </row>
        <row r="380">
          <cell r="A380" t="str">
            <v>00001381</v>
          </cell>
          <cell r="B380" t="str">
            <v>FILTRO ACEITE TRANSMISION 3280V8394 (PH253)</v>
          </cell>
          <cell r="C380" t="str">
            <v>UND</v>
          </cell>
          <cell r="D380" t="str">
            <v>RS</v>
          </cell>
          <cell r="E380" t="str">
            <v>RS</v>
          </cell>
        </row>
        <row r="381">
          <cell r="A381" t="str">
            <v>00001382</v>
          </cell>
          <cell r="B381" t="str">
            <v>FILTRO ACEITE LF667 (P554004)</v>
          </cell>
          <cell r="C381" t="str">
            <v>UND</v>
          </cell>
          <cell r="D381" t="str">
            <v>RS</v>
          </cell>
          <cell r="E381" t="str">
            <v>RS</v>
          </cell>
        </row>
        <row r="382">
          <cell r="A382" t="str">
            <v>00001383</v>
          </cell>
          <cell r="B382" t="str">
            <v>FILTRO AGUA WF2074</v>
          </cell>
          <cell r="C382" t="str">
            <v>UND</v>
          </cell>
          <cell r="D382" t="str">
            <v>RS</v>
          </cell>
          <cell r="E382" t="str">
            <v>RS</v>
          </cell>
        </row>
        <row r="383">
          <cell r="A383" t="str">
            <v>00001384</v>
          </cell>
          <cell r="B383" t="str">
            <v>FILTRO AIRE PRIMARIO LAF25111(6I2499)</v>
          </cell>
          <cell r="C383" t="str">
            <v>UND</v>
          </cell>
          <cell r="D383" t="str">
            <v>RS</v>
          </cell>
          <cell r="E383" t="str">
            <v>RS</v>
          </cell>
        </row>
        <row r="384">
          <cell r="A384" t="str">
            <v>00001385</v>
          </cell>
          <cell r="B384" t="str">
            <v>FILTRO AIRE SECUNDARIO LAF25112(6I2500)</v>
          </cell>
          <cell r="C384" t="str">
            <v>UND</v>
          </cell>
          <cell r="D384" t="str">
            <v>RS</v>
          </cell>
          <cell r="E384" t="str">
            <v>RS</v>
          </cell>
        </row>
        <row r="385">
          <cell r="A385" t="str">
            <v>00001386</v>
          </cell>
          <cell r="B385" t="str">
            <v>MOTOR DE ACELERACION 4W5123</v>
          </cell>
          <cell r="C385" t="str">
            <v>UND</v>
          </cell>
          <cell r="D385" t="str">
            <v>RS</v>
          </cell>
          <cell r="E385" t="str">
            <v>RS</v>
          </cell>
        </row>
        <row r="386">
          <cell r="A386" t="str">
            <v>00001387</v>
          </cell>
          <cell r="B386" t="str">
            <v>FILTRO AIRE PRIMARIO AP4650(DA2191)</v>
          </cell>
          <cell r="C386" t="str">
            <v>UND</v>
          </cell>
          <cell r="D386" t="str">
            <v>RS</v>
          </cell>
          <cell r="E386" t="str">
            <v>RS</v>
          </cell>
        </row>
        <row r="387">
          <cell r="A387" t="str">
            <v>00001388</v>
          </cell>
          <cell r="B387" t="str">
            <v>LAMINA ANTIDESGASTE DE 1/2"X1X2</v>
          </cell>
          <cell r="C387" t="str">
            <v>UND</v>
          </cell>
          <cell r="D387" t="str">
            <v>RS</v>
          </cell>
          <cell r="E387" t="str">
            <v>RS</v>
          </cell>
        </row>
        <row r="388">
          <cell r="A388" t="str">
            <v>00001389</v>
          </cell>
          <cell r="B388" t="str">
            <v>BASES MEDIA LUNA PARA RECICLADORA</v>
          </cell>
          <cell r="C388" t="str">
            <v>UND</v>
          </cell>
          <cell r="D388" t="str">
            <v>RS</v>
          </cell>
          <cell r="E388" t="str">
            <v>RS</v>
          </cell>
        </row>
        <row r="389">
          <cell r="A389" t="str">
            <v>00001390</v>
          </cell>
          <cell r="B389" t="str">
            <v>SELENOIDE</v>
          </cell>
          <cell r="C389" t="str">
            <v>UND</v>
          </cell>
          <cell r="D389" t="str">
            <v>RS</v>
          </cell>
          <cell r="E389" t="str">
            <v>RS</v>
          </cell>
        </row>
        <row r="390">
          <cell r="A390" t="str">
            <v>00001391</v>
          </cell>
          <cell r="B390" t="str">
            <v>JUEGO DE LLAVES MIXTAS EN MILIMETROS</v>
          </cell>
          <cell r="C390" t="str">
            <v>UND</v>
          </cell>
          <cell r="D390" t="str">
            <v>RS</v>
          </cell>
          <cell r="E390" t="str">
            <v>RS</v>
          </cell>
        </row>
        <row r="391">
          <cell r="A391" t="str">
            <v>00001392</v>
          </cell>
          <cell r="B391" t="str">
            <v>ENGRASADORA NEUMATICA</v>
          </cell>
          <cell r="C391" t="str">
            <v>UND</v>
          </cell>
          <cell r="D391" t="str">
            <v>RS</v>
          </cell>
          <cell r="E391" t="str">
            <v>RS</v>
          </cell>
        </row>
        <row r="392">
          <cell r="A392" t="str">
            <v>00001393</v>
          </cell>
          <cell r="B392" t="str">
            <v>FILTRO HIDRAULICO 0706301210</v>
          </cell>
          <cell r="C392" t="str">
            <v>UND</v>
          </cell>
          <cell r="D392" t="str">
            <v>RS</v>
          </cell>
          <cell r="E392" t="str">
            <v>RS</v>
          </cell>
        </row>
        <row r="393">
          <cell r="A393" t="str">
            <v>00001394</v>
          </cell>
          <cell r="B393" t="str">
            <v>FILTRO AIRE PRIMARIO 6001816730</v>
          </cell>
          <cell r="C393" t="str">
            <v>UND</v>
          </cell>
          <cell r="D393" t="str">
            <v>RS</v>
          </cell>
          <cell r="E393" t="str">
            <v>RS</v>
          </cell>
        </row>
        <row r="394">
          <cell r="A394" t="str">
            <v>00001395</v>
          </cell>
          <cell r="B394" t="str">
            <v>FILTRO COMBUSTIBLE 6003119121</v>
          </cell>
          <cell r="C394" t="str">
            <v>UND</v>
          </cell>
          <cell r="D394" t="str">
            <v>RS</v>
          </cell>
          <cell r="E394" t="str">
            <v>RS</v>
          </cell>
        </row>
        <row r="395">
          <cell r="A395" t="str">
            <v>00001396</v>
          </cell>
          <cell r="B395" t="str">
            <v>BASE FILTRO SEPARADOR DE AGUA 6003119732</v>
          </cell>
          <cell r="C395" t="str">
            <v>UND</v>
          </cell>
          <cell r="D395" t="str">
            <v>RS</v>
          </cell>
          <cell r="E395" t="str">
            <v>RS</v>
          </cell>
        </row>
        <row r="396">
          <cell r="A396" t="str">
            <v>00001397</v>
          </cell>
          <cell r="B396" t="str">
            <v>FILTRO COMBUSTIBLE 6732716112</v>
          </cell>
          <cell r="C396" t="str">
            <v>UND</v>
          </cell>
          <cell r="D396" t="str">
            <v>RS</v>
          </cell>
          <cell r="E396" t="str">
            <v>RS</v>
          </cell>
        </row>
        <row r="397">
          <cell r="A397" t="str">
            <v>00001398</v>
          </cell>
          <cell r="B397" t="str">
            <v>FILTRO ACEITE 6735515143</v>
          </cell>
          <cell r="C397" t="str">
            <v>UND</v>
          </cell>
          <cell r="D397" t="str">
            <v>RS</v>
          </cell>
          <cell r="E397" t="str">
            <v>RS</v>
          </cell>
        </row>
        <row r="398">
          <cell r="A398" t="str">
            <v>00001399</v>
          </cell>
          <cell r="B398" t="str">
            <v>FILTRO COMBUSTIBLE LF3531 9M2341)</v>
          </cell>
          <cell r="C398" t="str">
            <v>UND</v>
          </cell>
          <cell r="D398" t="str">
            <v>RS</v>
          </cell>
          <cell r="E398" t="str">
            <v>RS</v>
          </cell>
        </row>
        <row r="399">
          <cell r="A399" t="str">
            <v>00001400</v>
          </cell>
          <cell r="B399" t="str">
            <v>FILTRO AIRE PRIMARIO LAF1768</v>
          </cell>
          <cell r="C399" t="str">
            <v>UND</v>
          </cell>
          <cell r="D399" t="str">
            <v>RS</v>
          </cell>
          <cell r="E399" t="str">
            <v>RS</v>
          </cell>
        </row>
        <row r="400">
          <cell r="A400" t="str">
            <v>00001401</v>
          </cell>
          <cell r="B400" t="str">
            <v>FILTRO AIRE PRIMARIO LAF8392</v>
          </cell>
          <cell r="C400" t="str">
            <v>UND</v>
          </cell>
          <cell r="D400" t="str">
            <v>RS</v>
          </cell>
          <cell r="E400" t="str">
            <v>RS</v>
          </cell>
        </row>
        <row r="401">
          <cell r="A401" t="str">
            <v>00001402</v>
          </cell>
          <cell r="B401" t="str">
            <v>FILTRO COMBUSTIBLE LFF3417</v>
          </cell>
          <cell r="C401" t="str">
            <v>UND</v>
          </cell>
          <cell r="D401" t="str">
            <v>RS</v>
          </cell>
          <cell r="E401" t="str">
            <v>RS</v>
          </cell>
        </row>
        <row r="402">
          <cell r="A402" t="str">
            <v>00001403</v>
          </cell>
          <cell r="B402" t="str">
            <v>FILTRO AIRE PRIMARIO DA2840(LAF4499)</v>
          </cell>
          <cell r="C402" t="str">
            <v>UND</v>
          </cell>
          <cell r="D402" t="str">
            <v>RS</v>
          </cell>
          <cell r="E402" t="str">
            <v>RS</v>
          </cell>
        </row>
        <row r="403">
          <cell r="A403" t="str">
            <v>00001404</v>
          </cell>
          <cell r="B403" t="str">
            <v>FILTRO AIRE SECUNDARIO DA2640(LAF4500)</v>
          </cell>
          <cell r="C403" t="str">
            <v>UND</v>
          </cell>
          <cell r="D403" t="str">
            <v>RS</v>
          </cell>
          <cell r="E403" t="str">
            <v>RS</v>
          </cell>
        </row>
        <row r="404">
          <cell r="A404" t="str">
            <v>00001405</v>
          </cell>
          <cell r="B404" t="str">
            <v>FILTRO ACEITE HIDRAULICO BT8850 (LFH4910)</v>
          </cell>
          <cell r="C404" t="str">
            <v>UND</v>
          </cell>
          <cell r="D404" t="str">
            <v>RS</v>
          </cell>
          <cell r="E404" t="str">
            <v>RS</v>
          </cell>
        </row>
        <row r="405">
          <cell r="A405" t="str">
            <v>00001406</v>
          </cell>
          <cell r="B405" t="str">
            <v>FILTRO ACEITE HIDRAULICO BT8840(LFH4959)</v>
          </cell>
          <cell r="C405" t="str">
            <v>UND</v>
          </cell>
          <cell r="D405" t="str">
            <v>RS</v>
          </cell>
          <cell r="E405" t="str">
            <v>RS</v>
          </cell>
        </row>
        <row r="406">
          <cell r="A406" t="str">
            <v>00001407</v>
          </cell>
          <cell r="B406" t="str">
            <v>FILTRO ACEITE HIDRAULICO BT76(LFP3191)</v>
          </cell>
          <cell r="C406" t="str">
            <v>UND</v>
          </cell>
          <cell r="D406" t="str">
            <v>RS</v>
          </cell>
          <cell r="E406" t="str">
            <v>RS</v>
          </cell>
        </row>
        <row r="407">
          <cell r="A407" t="str">
            <v>00001408</v>
          </cell>
          <cell r="B407" t="str">
            <v>FILTRO COMBUSTIBLE BF970(LFP440F)</v>
          </cell>
          <cell r="C407" t="str">
            <v>UND</v>
          </cell>
          <cell r="D407" t="str">
            <v>RS</v>
          </cell>
          <cell r="E407" t="str">
            <v>RS</v>
          </cell>
        </row>
        <row r="408">
          <cell r="A408" t="str">
            <v>00001409</v>
          </cell>
          <cell r="B408" t="str">
            <v>TALONARIO DESPACHO DE MATERIALES</v>
          </cell>
          <cell r="C408" t="str">
            <v>UND</v>
          </cell>
          <cell r="D408" t="str">
            <v>RS</v>
          </cell>
          <cell r="E408" t="str">
            <v>RS</v>
          </cell>
        </row>
        <row r="409">
          <cell r="A409" t="str">
            <v>00001410</v>
          </cell>
          <cell r="B409" t="str">
            <v>BANDA TRANSPORTADORA DE 3 LONAS X 22"</v>
          </cell>
          <cell r="C409" t="str">
            <v>MTS</v>
          </cell>
          <cell r="D409" t="str">
            <v>RS</v>
          </cell>
          <cell r="E409" t="str">
            <v>RS</v>
          </cell>
        </row>
        <row r="410">
          <cell r="A410" t="str">
            <v>00001411</v>
          </cell>
          <cell r="B410" t="str">
            <v>FILTRO COMBUSTIBLE LFF3524(LFP5010)</v>
          </cell>
          <cell r="C410" t="str">
            <v>UND</v>
          </cell>
          <cell r="D410" t="str">
            <v>RS</v>
          </cell>
          <cell r="E410" t="str">
            <v>RS</v>
          </cell>
        </row>
        <row r="411">
          <cell r="A411" t="str">
            <v>00001412</v>
          </cell>
          <cell r="B411" t="str">
            <v>FILTRO HIDRAULICO PT453(LH8544)</v>
          </cell>
          <cell r="C411" t="str">
            <v>UND</v>
          </cell>
          <cell r="D411" t="str">
            <v>RS</v>
          </cell>
          <cell r="E411" t="str">
            <v>RS</v>
          </cell>
        </row>
        <row r="412">
          <cell r="A412" t="str">
            <v>00001413</v>
          </cell>
          <cell r="B412" t="str">
            <v>RADIO PORTATIL KEMWOOD</v>
          </cell>
          <cell r="C412" t="str">
            <v>UND</v>
          </cell>
          <cell r="D412" t="str">
            <v>RS</v>
          </cell>
          <cell r="E412" t="str">
            <v>RS</v>
          </cell>
        </row>
        <row r="413">
          <cell r="A413" t="str">
            <v>00001414</v>
          </cell>
          <cell r="B413" t="str">
            <v>RADIO BASE KEMWOOD</v>
          </cell>
          <cell r="C413" t="str">
            <v>UND</v>
          </cell>
          <cell r="D413" t="str">
            <v>RS</v>
          </cell>
          <cell r="E413" t="str">
            <v>RS</v>
          </cell>
        </row>
        <row r="414">
          <cell r="A414" t="str">
            <v>00001415</v>
          </cell>
          <cell r="B414" t="str">
            <v>PILA PARA RADIO PORTATIL KEMWOOD TK2202</v>
          </cell>
          <cell r="C414" t="str">
            <v>UND</v>
          </cell>
          <cell r="D414" t="str">
            <v>RS</v>
          </cell>
          <cell r="E414" t="str">
            <v>RS</v>
          </cell>
        </row>
        <row r="415">
          <cell r="A415" t="str">
            <v>00001416</v>
          </cell>
          <cell r="B415" t="str">
            <v>CARGADOR PARA RADIO PORTATIL KEMWOOD</v>
          </cell>
          <cell r="C415" t="str">
            <v>UND</v>
          </cell>
          <cell r="D415" t="str">
            <v>RS</v>
          </cell>
          <cell r="E415" t="str">
            <v>RS</v>
          </cell>
        </row>
        <row r="416">
          <cell r="A416" t="str">
            <v>00001417</v>
          </cell>
          <cell r="B416" t="str">
            <v>ANTENA PARA RADIO VEHICULAR</v>
          </cell>
          <cell r="C416" t="str">
            <v>UND</v>
          </cell>
          <cell r="D416" t="str">
            <v>RS</v>
          </cell>
          <cell r="E416" t="str">
            <v>RS</v>
          </cell>
        </row>
        <row r="417">
          <cell r="A417" t="str">
            <v>00001418</v>
          </cell>
          <cell r="B417" t="str">
            <v>TORNILLO HEXAGONAL DE 1" X 3"</v>
          </cell>
          <cell r="C417" t="str">
            <v>UND</v>
          </cell>
          <cell r="D417" t="str">
            <v>RS</v>
          </cell>
          <cell r="E417" t="str">
            <v>RS</v>
          </cell>
        </row>
        <row r="418">
          <cell r="A418" t="str">
            <v>00001419</v>
          </cell>
          <cell r="B418" t="str">
            <v>RETENEDOR 101585</v>
          </cell>
          <cell r="C418" t="str">
            <v>UND</v>
          </cell>
          <cell r="D418" t="str">
            <v>RS</v>
          </cell>
          <cell r="E418" t="str">
            <v>RS</v>
          </cell>
        </row>
        <row r="419">
          <cell r="A419" t="str">
            <v>00001420</v>
          </cell>
          <cell r="B419" t="str">
            <v>RETENEDOR 103839</v>
          </cell>
          <cell r="C419" t="str">
            <v>UND</v>
          </cell>
          <cell r="D419" t="str">
            <v>RS</v>
          </cell>
          <cell r="E419" t="str">
            <v>RS</v>
          </cell>
        </row>
        <row r="420">
          <cell r="A420" t="str">
            <v>00001421</v>
          </cell>
          <cell r="B420" t="str">
            <v>TORNILLO HEXAGONAL DE 3/16" X 1-1/2"</v>
          </cell>
          <cell r="C420" t="str">
            <v>UND</v>
          </cell>
          <cell r="D420" t="str">
            <v>RS</v>
          </cell>
          <cell r="E420" t="str">
            <v>RS</v>
          </cell>
        </row>
        <row r="421">
          <cell r="A421" t="str">
            <v>00001422</v>
          </cell>
          <cell r="B421" t="str">
            <v>TORNILLO HEXAGONAL DE 3/16" X 2"</v>
          </cell>
          <cell r="C421" t="str">
            <v>UND</v>
          </cell>
          <cell r="D421" t="str">
            <v>RS</v>
          </cell>
          <cell r="E421" t="str">
            <v>RS</v>
          </cell>
        </row>
        <row r="422">
          <cell r="A422" t="str">
            <v>00001423</v>
          </cell>
          <cell r="B422" t="str">
            <v>PINTURA AMARILLO CATERPILLAR</v>
          </cell>
          <cell r="C422" t="str">
            <v>GLS</v>
          </cell>
          <cell r="D422" t="str">
            <v>RS</v>
          </cell>
          <cell r="E422" t="str">
            <v>RS</v>
          </cell>
        </row>
        <row r="423">
          <cell r="A423" t="str">
            <v>00001424</v>
          </cell>
          <cell r="B423" t="str">
            <v>SOLDADURA 7018 X 5/32"</v>
          </cell>
          <cell r="C423" t="str">
            <v>KGS</v>
          </cell>
          <cell r="D423" t="str">
            <v>RS</v>
          </cell>
          <cell r="E423" t="str">
            <v>RS</v>
          </cell>
        </row>
        <row r="424">
          <cell r="A424" t="str">
            <v>00001425</v>
          </cell>
          <cell r="B424" t="str">
            <v>TORNILLO HEXAGONAL DE 1" X 6"</v>
          </cell>
          <cell r="C424" t="str">
            <v>UND</v>
          </cell>
          <cell r="D424" t="str">
            <v>RS</v>
          </cell>
          <cell r="E424" t="str">
            <v>RS</v>
          </cell>
        </row>
        <row r="425">
          <cell r="A425" t="str">
            <v>00001426</v>
          </cell>
          <cell r="B425" t="str">
            <v>BREACKER TRIPOLAR DE 50 AMPERIOS</v>
          </cell>
          <cell r="C425" t="str">
            <v>UND</v>
          </cell>
          <cell r="D425" t="str">
            <v>RS</v>
          </cell>
          <cell r="E425" t="str">
            <v>RS</v>
          </cell>
        </row>
        <row r="426">
          <cell r="A426" t="str">
            <v>00001427</v>
          </cell>
          <cell r="B426" t="str">
            <v>FILTRO ACEITE LFP3845</v>
          </cell>
          <cell r="C426" t="str">
            <v>UND</v>
          </cell>
          <cell r="D426" t="str">
            <v>RS</v>
          </cell>
          <cell r="E426" t="str">
            <v>RS</v>
          </cell>
        </row>
        <row r="427">
          <cell r="A427" t="str">
            <v>00001428</v>
          </cell>
          <cell r="B427" t="str">
            <v>FILTRO COMBUSTIBLE 1R0751(P551315)</v>
          </cell>
          <cell r="C427" t="str">
            <v>UND</v>
          </cell>
          <cell r="D427" t="str">
            <v>RS</v>
          </cell>
          <cell r="E427" t="str">
            <v>RS</v>
          </cell>
        </row>
        <row r="428">
          <cell r="A428" t="str">
            <v>00001429</v>
          </cell>
          <cell r="B428" t="str">
            <v>SOLDADURA 6011 X 5/32"</v>
          </cell>
          <cell r="C428" t="str">
            <v>KGS</v>
          </cell>
          <cell r="D428" t="str">
            <v>RS</v>
          </cell>
          <cell r="E428" t="str">
            <v>RS</v>
          </cell>
        </row>
        <row r="429">
          <cell r="A429" t="str">
            <v>00001430</v>
          </cell>
          <cell r="B429" t="str">
            <v>SENSOR PRESION DE ACEITE MOTOR 1209442</v>
          </cell>
          <cell r="C429" t="str">
            <v>UND</v>
          </cell>
          <cell r="D429" t="str">
            <v>RS</v>
          </cell>
          <cell r="E429" t="str">
            <v>RS</v>
          </cell>
        </row>
        <row r="430">
          <cell r="A430" t="str">
            <v>00001431</v>
          </cell>
          <cell r="B430" t="str">
            <v>MANGUERA SUCCION DE 2" X 6 METROS</v>
          </cell>
          <cell r="C430" t="str">
            <v>UND</v>
          </cell>
          <cell r="D430" t="str">
            <v>RS</v>
          </cell>
          <cell r="E430" t="str">
            <v>RS</v>
          </cell>
        </row>
        <row r="431">
          <cell r="A431" t="str">
            <v>00001432</v>
          </cell>
          <cell r="B431" t="str">
            <v>BOMBILLO HALOGENO 24 VOLTIOS H3</v>
          </cell>
          <cell r="C431" t="str">
            <v>UND</v>
          </cell>
          <cell r="D431" t="str">
            <v>RS</v>
          </cell>
          <cell r="E431" t="str">
            <v>RS</v>
          </cell>
        </row>
        <row r="432">
          <cell r="A432" t="str">
            <v>00001433</v>
          </cell>
          <cell r="B432" t="str">
            <v>FILTRO AIRE SECUNDARIO 6001816740</v>
          </cell>
          <cell r="C432" t="str">
            <v>UND</v>
          </cell>
          <cell r="D432" t="str">
            <v>RS</v>
          </cell>
          <cell r="E432" t="str">
            <v>RS</v>
          </cell>
        </row>
        <row r="433">
          <cell r="A433" t="str">
            <v>00001434</v>
          </cell>
          <cell r="B433" t="str">
            <v>LLANTA RIN 15 X 700 COMPLETA CON NEUMATICO Y PROTE</v>
          </cell>
          <cell r="C433" t="str">
            <v>UND</v>
          </cell>
          <cell r="D433" t="str">
            <v>RS</v>
          </cell>
          <cell r="E433" t="str">
            <v>RS</v>
          </cell>
        </row>
        <row r="434">
          <cell r="A434" t="str">
            <v>00001435</v>
          </cell>
          <cell r="B434" t="str">
            <v>MALLA CRIBA HUECO DE 3" CALIBRE 1/2" 2.08X1.25</v>
          </cell>
          <cell r="C434" t="str">
            <v>UND</v>
          </cell>
          <cell r="D434" t="str">
            <v>RS</v>
          </cell>
          <cell r="E434" t="str">
            <v>RS</v>
          </cell>
        </row>
        <row r="435">
          <cell r="A435" t="str">
            <v>00001436</v>
          </cell>
          <cell r="B435" t="str">
            <v>MALLA CRIBA HUECO DE 3/8 CALIBRE 3/16" 2.08X1.25</v>
          </cell>
          <cell r="C435" t="str">
            <v>UND</v>
          </cell>
          <cell r="D435" t="str">
            <v>RS</v>
          </cell>
          <cell r="E435" t="str">
            <v>RS</v>
          </cell>
        </row>
        <row r="436">
          <cell r="A436" t="str">
            <v>00001437</v>
          </cell>
          <cell r="B436" t="str">
            <v>MALLA CRIBA HUECO DE 5/16 CALIBRE 4MM 2.08X1.</v>
          </cell>
          <cell r="C436" t="str">
            <v>UND</v>
          </cell>
          <cell r="D436" t="str">
            <v>RS</v>
          </cell>
          <cell r="E436" t="str">
            <v>RS</v>
          </cell>
        </row>
        <row r="437">
          <cell r="A437" t="str">
            <v>00001438</v>
          </cell>
          <cell r="B437" t="str">
            <v>KIT FILTROS 2041764 VIBRO COMPACTADOR NEUMATICO</v>
          </cell>
          <cell r="C437" t="str">
            <v>UND</v>
          </cell>
          <cell r="D437" t="str">
            <v>RS</v>
          </cell>
          <cell r="E437" t="str">
            <v>RS</v>
          </cell>
        </row>
        <row r="438">
          <cell r="A438" t="str">
            <v>00001439</v>
          </cell>
          <cell r="B438" t="str">
            <v>KIT FILTROS 2020489 VIBRO COMPACTADOR DE RODILLO</v>
          </cell>
          <cell r="C438" t="str">
            <v>UND</v>
          </cell>
          <cell r="D438" t="str">
            <v>RS</v>
          </cell>
          <cell r="E438" t="str">
            <v>RS</v>
          </cell>
        </row>
        <row r="439">
          <cell r="A439" t="str">
            <v>00001440</v>
          </cell>
          <cell r="B439" t="str">
            <v>MARTILLO OTRL 1040-20-626</v>
          </cell>
          <cell r="C439" t="str">
            <v>UND</v>
          </cell>
          <cell r="D439" t="str">
            <v>RS</v>
          </cell>
          <cell r="E439" t="str">
            <v>RS</v>
          </cell>
        </row>
        <row r="440">
          <cell r="A440" t="str">
            <v>00001441</v>
          </cell>
          <cell r="B440" t="str">
            <v>BARRA ROMPEDORA OTRL 1040-20-553</v>
          </cell>
          <cell r="C440" t="str">
            <v>UND</v>
          </cell>
          <cell r="D440" t="str">
            <v>RS</v>
          </cell>
          <cell r="E440" t="str">
            <v>RS</v>
          </cell>
        </row>
        <row r="441">
          <cell r="A441" t="str">
            <v>00001442</v>
          </cell>
          <cell r="B441" t="str">
            <v>BARRA ROMPEDORA OTRL 1040-20-556</v>
          </cell>
          <cell r="C441" t="str">
            <v>UND</v>
          </cell>
          <cell r="D441" t="str">
            <v>RS</v>
          </cell>
          <cell r="E441" t="str">
            <v>RS</v>
          </cell>
        </row>
        <row r="442">
          <cell r="A442" t="str">
            <v>00001443</v>
          </cell>
          <cell r="B442" t="str">
            <v>SUICHE ENCENDIDO</v>
          </cell>
          <cell r="C442" t="str">
            <v>UND</v>
          </cell>
          <cell r="D442" t="str">
            <v>RS</v>
          </cell>
          <cell r="E442" t="str">
            <v>RS</v>
          </cell>
        </row>
        <row r="443">
          <cell r="A443" t="str">
            <v>00001444</v>
          </cell>
          <cell r="B443" t="str">
            <v>ACEITE SERVO TRANSMISIO ATF-220</v>
          </cell>
          <cell r="C443" t="str">
            <v>GLS</v>
          </cell>
          <cell r="D443" t="str">
            <v>ACEITE SERVO</v>
          </cell>
          <cell r="E443" t="str">
            <v>RS</v>
          </cell>
        </row>
        <row r="444">
          <cell r="A444" t="str">
            <v>00001445</v>
          </cell>
          <cell r="B444" t="str">
            <v>TRABAJOS EN TORNO, INCLUYE MANO DE OBRA Y MATERIAL</v>
          </cell>
          <cell r="C444" t="str">
            <v>UND</v>
          </cell>
          <cell r="D444" t="str">
            <v>RS</v>
          </cell>
          <cell r="E444" t="str">
            <v>RS</v>
          </cell>
        </row>
        <row r="445">
          <cell r="A445" t="str">
            <v>00001446</v>
          </cell>
          <cell r="B445" t="str">
            <v>JUEGO DE SPLINDER PARA KODIAK</v>
          </cell>
          <cell r="C445" t="str">
            <v>UND</v>
          </cell>
          <cell r="D445" t="str">
            <v>RS</v>
          </cell>
          <cell r="E445" t="str">
            <v>RS</v>
          </cell>
        </row>
        <row r="446">
          <cell r="A446" t="str">
            <v>00001447</v>
          </cell>
          <cell r="B446" t="str">
            <v>HOJA DE RESORTE 55029</v>
          </cell>
          <cell r="C446" t="str">
            <v>UND</v>
          </cell>
          <cell r="D446" t="str">
            <v>RS</v>
          </cell>
          <cell r="E446" t="str">
            <v>RS</v>
          </cell>
        </row>
        <row r="447">
          <cell r="A447" t="str">
            <v>00001448</v>
          </cell>
          <cell r="B447" t="str">
            <v>RODILLO</v>
          </cell>
          <cell r="C447" t="str">
            <v>UND</v>
          </cell>
          <cell r="D447" t="str">
            <v>RS</v>
          </cell>
          <cell r="E447" t="str">
            <v>RS</v>
          </cell>
        </row>
        <row r="448">
          <cell r="A448" t="str">
            <v>00001449</v>
          </cell>
          <cell r="B448" t="str">
            <v>CUÑA</v>
          </cell>
          <cell r="C448" t="str">
            <v>UND</v>
          </cell>
          <cell r="D448" t="str">
            <v>RS</v>
          </cell>
          <cell r="E448" t="str">
            <v>RS</v>
          </cell>
        </row>
        <row r="449">
          <cell r="A449" t="str">
            <v>00001450</v>
          </cell>
          <cell r="B449" t="str">
            <v>TORNILLO GUIA DE 7/8" X 8"</v>
          </cell>
          <cell r="C449" t="str">
            <v>UND</v>
          </cell>
          <cell r="D449" t="str">
            <v>RS</v>
          </cell>
          <cell r="E449" t="str">
            <v>RS</v>
          </cell>
        </row>
        <row r="450">
          <cell r="A450" t="str">
            <v>00001451</v>
          </cell>
          <cell r="B450" t="str">
            <v>RETENEDOR RUEDA TRASERO</v>
          </cell>
          <cell r="C450" t="str">
            <v>UND</v>
          </cell>
          <cell r="D450" t="str">
            <v>RS</v>
          </cell>
          <cell r="E450" t="str">
            <v>RS</v>
          </cell>
        </row>
        <row r="451">
          <cell r="A451" t="str">
            <v>00001452</v>
          </cell>
          <cell r="B451" t="str">
            <v>BUJES PARA PASADOR MUELLE TRASERO</v>
          </cell>
          <cell r="C451" t="str">
            <v>UND</v>
          </cell>
          <cell r="D451" t="str">
            <v>RS</v>
          </cell>
          <cell r="E451" t="str">
            <v>RS</v>
          </cell>
        </row>
        <row r="452">
          <cell r="A452" t="str">
            <v>00001453</v>
          </cell>
          <cell r="B452" t="str">
            <v>REMACHADA DE BANDAS A 1X PARA VOLQUETAS</v>
          </cell>
          <cell r="C452" t="str">
            <v>UND</v>
          </cell>
          <cell r="D452" t="str">
            <v>RS</v>
          </cell>
          <cell r="E452" t="str">
            <v>RS</v>
          </cell>
        </row>
        <row r="453">
          <cell r="A453" t="str">
            <v>00001454</v>
          </cell>
          <cell r="B453" t="str">
            <v>ARANDELA DE LEVA</v>
          </cell>
          <cell r="C453" t="str">
            <v>UND</v>
          </cell>
          <cell r="D453" t="str">
            <v>RS</v>
          </cell>
          <cell r="E453" t="str">
            <v>RS</v>
          </cell>
        </row>
        <row r="454">
          <cell r="A454" t="str">
            <v>00001455</v>
          </cell>
          <cell r="B454" t="str">
            <v>PIN DE LEVA</v>
          </cell>
          <cell r="C454" t="str">
            <v>UND</v>
          </cell>
          <cell r="D454" t="str">
            <v>RS</v>
          </cell>
          <cell r="E454" t="str">
            <v>RS</v>
          </cell>
        </row>
        <row r="455">
          <cell r="A455" t="str">
            <v>00001456</v>
          </cell>
          <cell r="B455" t="str">
            <v>GRIFO DE AIRE</v>
          </cell>
          <cell r="C455" t="str">
            <v>UND</v>
          </cell>
          <cell r="D455" t="str">
            <v>RS</v>
          </cell>
          <cell r="E455" t="str">
            <v>RS</v>
          </cell>
        </row>
        <row r="456">
          <cell r="A456" t="str">
            <v>00001457</v>
          </cell>
          <cell r="B456" t="str">
            <v>PLANETARIO DE 36 STRIAS</v>
          </cell>
          <cell r="C456" t="str">
            <v>UND</v>
          </cell>
          <cell r="D456" t="str">
            <v>RS</v>
          </cell>
          <cell r="E456" t="str">
            <v>RS</v>
          </cell>
        </row>
        <row r="457">
          <cell r="A457" t="str">
            <v>00001458</v>
          </cell>
          <cell r="B457" t="str">
            <v>SATELITES PARA PLANETRIOS DE 36"</v>
          </cell>
          <cell r="C457" t="str">
            <v>UND</v>
          </cell>
          <cell r="D457" t="str">
            <v>RS</v>
          </cell>
          <cell r="E457" t="str">
            <v>RS</v>
          </cell>
        </row>
        <row r="458">
          <cell r="A458" t="str">
            <v>00001459</v>
          </cell>
          <cell r="B458" t="str">
            <v>CRUCETA ESCUALIZACION</v>
          </cell>
          <cell r="C458" t="str">
            <v>UND</v>
          </cell>
          <cell r="D458" t="str">
            <v>RS</v>
          </cell>
          <cell r="E458" t="str">
            <v>RS</v>
          </cell>
        </row>
        <row r="459">
          <cell r="A459" t="str">
            <v>00001460</v>
          </cell>
          <cell r="B459" t="str">
            <v>JUEGO ARANDELAS DE TRANSMISION</v>
          </cell>
          <cell r="C459" t="str">
            <v>UND</v>
          </cell>
          <cell r="D459" t="str">
            <v>RS</v>
          </cell>
          <cell r="E459" t="str">
            <v>RS</v>
          </cell>
        </row>
        <row r="460">
          <cell r="A460" t="str">
            <v>00001461</v>
          </cell>
          <cell r="B460" t="str">
            <v>RODILLO CON CUNA 580</v>
          </cell>
          <cell r="C460" t="str">
            <v>UND</v>
          </cell>
          <cell r="D460" t="str">
            <v>RS</v>
          </cell>
          <cell r="E460" t="str">
            <v>RS</v>
          </cell>
        </row>
        <row r="461">
          <cell r="A461" t="str">
            <v>00001462</v>
          </cell>
          <cell r="B461" t="str">
            <v>CAUCHO DE CARDAN COMPLETO</v>
          </cell>
          <cell r="C461" t="str">
            <v>UND</v>
          </cell>
          <cell r="D461" t="str">
            <v>RS</v>
          </cell>
          <cell r="E461" t="str">
            <v>RS</v>
          </cell>
        </row>
        <row r="462">
          <cell r="A462" t="str">
            <v>00001463</v>
          </cell>
          <cell r="B462" t="str">
            <v>ARANDELA PINADORA</v>
          </cell>
          <cell r="C462" t="str">
            <v>UND</v>
          </cell>
          <cell r="D462" t="str">
            <v>RS</v>
          </cell>
          <cell r="E462" t="str">
            <v>RS</v>
          </cell>
        </row>
        <row r="463">
          <cell r="A463" t="str">
            <v>00001464</v>
          </cell>
          <cell r="B463" t="str">
            <v>HOJA DE RESORTE 433513/4</v>
          </cell>
          <cell r="C463" t="str">
            <v>UND</v>
          </cell>
          <cell r="D463" t="str">
            <v>RS</v>
          </cell>
          <cell r="E463" t="str">
            <v>RS</v>
          </cell>
        </row>
        <row r="464">
          <cell r="A464" t="str">
            <v>00001465</v>
          </cell>
          <cell r="B464" t="str">
            <v>TUBING DE 5/16"</v>
          </cell>
          <cell r="C464" t="str">
            <v>UND</v>
          </cell>
          <cell r="D464" t="str">
            <v>RS</v>
          </cell>
          <cell r="E464" t="str">
            <v>RS</v>
          </cell>
        </row>
        <row r="465">
          <cell r="A465" t="str">
            <v>00001466</v>
          </cell>
          <cell r="B465" t="str">
            <v>UNIONES PARA MANGUERA FITTING DE 5/16"</v>
          </cell>
          <cell r="C465" t="str">
            <v>UND</v>
          </cell>
          <cell r="D465" t="str">
            <v>RS</v>
          </cell>
          <cell r="E465" t="str">
            <v>RS</v>
          </cell>
        </row>
        <row r="466">
          <cell r="A466" t="str">
            <v>00001467</v>
          </cell>
          <cell r="B466" t="str">
            <v>FITTING DE 5/16"</v>
          </cell>
          <cell r="C466" t="str">
            <v>UND</v>
          </cell>
          <cell r="D466" t="str">
            <v>RS</v>
          </cell>
          <cell r="E466" t="str">
            <v>RS</v>
          </cell>
        </row>
        <row r="467">
          <cell r="A467" t="str">
            <v>00001468</v>
          </cell>
          <cell r="B467" t="str">
            <v>CANASTILLA DE ESCUALIZACION  46000 LIBRAS</v>
          </cell>
          <cell r="C467" t="str">
            <v>UND</v>
          </cell>
          <cell r="D467" t="str">
            <v>RS</v>
          </cell>
          <cell r="E467" t="str">
            <v>RS</v>
          </cell>
        </row>
        <row r="468">
          <cell r="A468" t="str">
            <v>00001469</v>
          </cell>
          <cell r="B468" t="str">
            <v>CAMARA DE FRENO TIPO 30</v>
          </cell>
          <cell r="C468" t="str">
            <v>UND</v>
          </cell>
          <cell r="D468" t="str">
            <v>RS</v>
          </cell>
          <cell r="E468" t="str">
            <v>RS</v>
          </cell>
        </row>
        <row r="469">
          <cell r="A469" t="str">
            <v>00001470</v>
          </cell>
          <cell r="B469" t="str">
            <v>RETENEDOR TRASERO</v>
          </cell>
          <cell r="C469" t="str">
            <v>UND</v>
          </cell>
          <cell r="D469" t="str">
            <v>RS</v>
          </cell>
          <cell r="E469" t="str">
            <v>RS</v>
          </cell>
        </row>
        <row r="470">
          <cell r="A470" t="str">
            <v>00001471</v>
          </cell>
          <cell r="B470" t="str">
            <v>VALVULA DE AIRE</v>
          </cell>
          <cell r="C470" t="str">
            <v>UND</v>
          </cell>
          <cell r="D470" t="str">
            <v>RS</v>
          </cell>
          <cell r="E470" t="str">
            <v>RS</v>
          </cell>
        </row>
        <row r="471">
          <cell r="A471" t="str">
            <v>00001472</v>
          </cell>
          <cell r="B471" t="str">
            <v>RESORTE PARA BANDA</v>
          </cell>
          <cell r="C471" t="str">
            <v>UND</v>
          </cell>
          <cell r="D471" t="str">
            <v>RS</v>
          </cell>
          <cell r="E471" t="str">
            <v>RS</v>
          </cell>
        </row>
        <row r="472">
          <cell r="A472" t="str">
            <v>00001473</v>
          </cell>
          <cell r="B472" t="str">
            <v>ESPARRAGOS DE 5/8" X 3" COMPLETO</v>
          </cell>
          <cell r="C472" t="str">
            <v>UND</v>
          </cell>
          <cell r="D472" t="str">
            <v>RS</v>
          </cell>
          <cell r="E472" t="str">
            <v>RS</v>
          </cell>
        </row>
        <row r="473">
          <cell r="A473" t="str">
            <v>00001474</v>
          </cell>
          <cell r="B473" t="str">
            <v>SONDIADA Y SOLDADA DE RADIADOR</v>
          </cell>
          <cell r="C473" t="str">
            <v>UND</v>
          </cell>
          <cell r="D473" t="str">
            <v>RS</v>
          </cell>
          <cell r="E473" t="str">
            <v>RS</v>
          </cell>
        </row>
        <row r="474">
          <cell r="A474" t="str">
            <v>00001475</v>
          </cell>
          <cell r="B474" t="str">
            <v>EJE MAQUINADO EN ACERO 1045</v>
          </cell>
          <cell r="C474" t="str">
            <v>UND</v>
          </cell>
          <cell r="D474" t="str">
            <v>RS</v>
          </cell>
          <cell r="E474" t="str">
            <v>RS</v>
          </cell>
        </row>
        <row r="475">
          <cell r="A475" t="str">
            <v>00001477</v>
          </cell>
          <cell r="B475" t="str">
            <v>LLANTA 1200 X 22.5</v>
          </cell>
          <cell r="C475" t="str">
            <v>UND</v>
          </cell>
          <cell r="D475" t="str">
            <v>RS</v>
          </cell>
          <cell r="E475" t="str">
            <v>RS</v>
          </cell>
        </row>
        <row r="476">
          <cell r="A476" t="str">
            <v>00001478</v>
          </cell>
          <cell r="B476" t="str">
            <v>CORREA D-195 DAYCO</v>
          </cell>
          <cell r="C476" t="str">
            <v>UND</v>
          </cell>
          <cell r="D476" t="str">
            <v>RS</v>
          </cell>
          <cell r="E476" t="str">
            <v>RS</v>
          </cell>
        </row>
        <row r="477">
          <cell r="A477" t="str">
            <v>00001479</v>
          </cell>
          <cell r="B477" t="str">
            <v>LLANTA 1800 X 25</v>
          </cell>
          <cell r="C477" t="str">
            <v>UND</v>
          </cell>
          <cell r="D477" t="str">
            <v>RS</v>
          </cell>
          <cell r="E477" t="str">
            <v>RS</v>
          </cell>
        </row>
        <row r="478">
          <cell r="A478" t="str">
            <v>00001480</v>
          </cell>
          <cell r="B478" t="str">
            <v>CILINDRO DE FRENO PARA HILLUX</v>
          </cell>
          <cell r="C478" t="str">
            <v>UND</v>
          </cell>
          <cell r="D478" t="str">
            <v>RS</v>
          </cell>
          <cell r="E478" t="str">
            <v>RS</v>
          </cell>
        </row>
        <row r="479">
          <cell r="A479" t="str">
            <v>00001481</v>
          </cell>
          <cell r="B479" t="str">
            <v>GRADUACION DE FRENO</v>
          </cell>
          <cell r="C479" t="str">
            <v>UND</v>
          </cell>
          <cell r="D479" t="str">
            <v>RS</v>
          </cell>
          <cell r="E479" t="str">
            <v>RS</v>
          </cell>
        </row>
        <row r="480">
          <cell r="A480" t="str">
            <v>00001482</v>
          </cell>
          <cell r="B480" t="str">
            <v>JUEGO DE PUNTILLAS  Y  RESORTES</v>
          </cell>
          <cell r="C480" t="str">
            <v>UND</v>
          </cell>
          <cell r="D480" t="str">
            <v>RS</v>
          </cell>
          <cell r="E480" t="str">
            <v>RS</v>
          </cell>
        </row>
        <row r="481">
          <cell r="A481" t="str">
            <v>00001483</v>
          </cell>
          <cell r="B481" t="str">
            <v>SEÑALES REGLAMENTARIAS DE CARGA EXTRA LARGA</v>
          </cell>
          <cell r="C481" t="str">
            <v>UND</v>
          </cell>
          <cell r="D481" t="str">
            <v>RS</v>
          </cell>
          <cell r="E481" t="str">
            <v>RS</v>
          </cell>
        </row>
        <row r="482">
          <cell r="A482" t="str">
            <v>00001484</v>
          </cell>
          <cell r="B482" t="str">
            <v>TORNILLO HEXAGONAL DE 1/2" X 2"</v>
          </cell>
          <cell r="C482" t="str">
            <v>UND</v>
          </cell>
          <cell r="D482" t="str">
            <v>RS</v>
          </cell>
          <cell r="E482" t="str">
            <v>RS</v>
          </cell>
        </row>
        <row r="483">
          <cell r="A483" t="str">
            <v>00001485</v>
          </cell>
          <cell r="B483" t="str">
            <v>TORNILLO HEXAGONAL DE 3/4" X 5"</v>
          </cell>
          <cell r="C483" t="str">
            <v>UND</v>
          </cell>
          <cell r="D483" t="str">
            <v>RS</v>
          </cell>
          <cell r="E483" t="str">
            <v>RS</v>
          </cell>
        </row>
        <row r="484">
          <cell r="A484" t="str">
            <v>00001486</v>
          </cell>
          <cell r="B484" t="str">
            <v>ARANDELA PLANA DE 3/4"</v>
          </cell>
          <cell r="C484" t="str">
            <v>UND</v>
          </cell>
          <cell r="D484" t="str">
            <v>RS</v>
          </cell>
          <cell r="E484" t="str">
            <v>RS</v>
          </cell>
        </row>
        <row r="485">
          <cell r="A485" t="str">
            <v>00001487</v>
          </cell>
          <cell r="B485" t="str">
            <v>VALVULA MIXTA</v>
          </cell>
          <cell r="C485" t="str">
            <v>UND</v>
          </cell>
          <cell r="D485" t="str">
            <v>RS</v>
          </cell>
          <cell r="E485" t="str">
            <v>RS</v>
          </cell>
        </row>
        <row r="486">
          <cell r="A486" t="str">
            <v>00001488</v>
          </cell>
          <cell r="B486" t="str">
            <v>EMAPQUETADURA CARBURADOR</v>
          </cell>
          <cell r="C486" t="str">
            <v>UND</v>
          </cell>
          <cell r="D486" t="str">
            <v>RS</v>
          </cell>
          <cell r="E486" t="str">
            <v>RS</v>
          </cell>
        </row>
        <row r="487">
          <cell r="A487" t="str">
            <v>00001489</v>
          </cell>
          <cell r="B487" t="str">
            <v>ARANDELA PINADORA BUJE, PALANCA HILLUX</v>
          </cell>
          <cell r="C487" t="str">
            <v>UND</v>
          </cell>
          <cell r="D487" t="str">
            <v>RS</v>
          </cell>
          <cell r="E487" t="str">
            <v>RS</v>
          </cell>
        </row>
        <row r="488">
          <cell r="A488" t="str">
            <v>00001490</v>
          </cell>
          <cell r="B488" t="str">
            <v>MONTADA DE LLANTA RIN 22.5</v>
          </cell>
          <cell r="C488" t="str">
            <v>UND</v>
          </cell>
          <cell r="D488" t="str">
            <v>RS</v>
          </cell>
          <cell r="E488" t="str">
            <v>RS</v>
          </cell>
        </row>
        <row r="489">
          <cell r="A489" t="str">
            <v>00001491</v>
          </cell>
          <cell r="B489" t="str">
            <v>EMBUJADA DE EJES</v>
          </cell>
          <cell r="C489" t="str">
            <v>UND</v>
          </cell>
          <cell r="D489" t="str">
            <v>RS</v>
          </cell>
          <cell r="E489" t="str">
            <v>RS</v>
          </cell>
        </row>
        <row r="490">
          <cell r="A490" t="str">
            <v>00001492</v>
          </cell>
          <cell r="B490" t="str">
            <v>TUERCA ALTA DE 7/8"</v>
          </cell>
          <cell r="C490" t="str">
            <v>UND</v>
          </cell>
          <cell r="D490" t="str">
            <v>RS</v>
          </cell>
          <cell r="E490" t="str">
            <v>RS</v>
          </cell>
        </row>
        <row r="491">
          <cell r="A491" t="str">
            <v>00001493</v>
          </cell>
          <cell r="B491" t="str">
            <v>REPARACION A EQUIPO</v>
          </cell>
          <cell r="C491" t="str">
            <v>UND</v>
          </cell>
          <cell r="D491" t="str">
            <v>RS</v>
          </cell>
          <cell r="E491" t="str">
            <v>RS</v>
          </cell>
        </row>
        <row r="492">
          <cell r="A492" t="str">
            <v>00001494</v>
          </cell>
          <cell r="B492" t="str">
            <v>MONTADA DE LLANTA Y SERVICIO A DOMICILIO</v>
          </cell>
          <cell r="C492" t="str">
            <v>UND</v>
          </cell>
          <cell r="D492" t="str">
            <v>RS</v>
          </cell>
          <cell r="E492" t="str">
            <v>RS</v>
          </cell>
        </row>
        <row r="493">
          <cell r="A493" t="str">
            <v>00001495</v>
          </cell>
          <cell r="B493" t="str">
            <v>COCUYO PARA TOYOTA HILLUX</v>
          </cell>
          <cell r="C493" t="str">
            <v>UND</v>
          </cell>
          <cell r="D493" t="str">
            <v>RS</v>
          </cell>
          <cell r="E493" t="str">
            <v>RS</v>
          </cell>
        </row>
        <row r="494">
          <cell r="A494" t="str">
            <v>00001496</v>
          </cell>
          <cell r="B494" t="str">
            <v>CORREA B-62</v>
          </cell>
          <cell r="C494" t="str">
            <v>UND</v>
          </cell>
          <cell r="D494" t="str">
            <v>RS</v>
          </cell>
          <cell r="E494" t="str">
            <v>RS</v>
          </cell>
        </row>
        <row r="495">
          <cell r="A495" t="str">
            <v>00001497</v>
          </cell>
          <cell r="B495" t="str">
            <v>CORREA 15435</v>
          </cell>
          <cell r="C495" t="str">
            <v>UND</v>
          </cell>
          <cell r="D495" t="str">
            <v>RS</v>
          </cell>
          <cell r="E495" t="str">
            <v>RS</v>
          </cell>
        </row>
        <row r="496">
          <cell r="A496" t="str">
            <v>00001498</v>
          </cell>
          <cell r="B496" t="str">
            <v>CORREA B-62S</v>
          </cell>
          <cell r="C496" t="str">
            <v>UND</v>
          </cell>
          <cell r="D496" t="str">
            <v>RS</v>
          </cell>
          <cell r="E496" t="str">
            <v>RS</v>
          </cell>
        </row>
        <row r="497">
          <cell r="A497" t="str">
            <v>00001499</v>
          </cell>
          <cell r="B497" t="str">
            <v>CORREA B-70S</v>
          </cell>
          <cell r="C497" t="str">
            <v>UND</v>
          </cell>
          <cell r="D497" t="str">
            <v>RS</v>
          </cell>
          <cell r="E497" t="str">
            <v>RS</v>
          </cell>
        </row>
        <row r="498">
          <cell r="A498" t="str">
            <v>00001500</v>
          </cell>
          <cell r="B498" t="str">
            <v>CORREA 17360R</v>
          </cell>
          <cell r="C498" t="str">
            <v>UND</v>
          </cell>
          <cell r="D498" t="str">
            <v>RS</v>
          </cell>
          <cell r="E498" t="str">
            <v>RS</v>
          </cell>
        </row>
        <row r="499">
          <cell r="A499" t="str">
            <v>00001501</v>
          </cell>
          <cell r="B499" t="str">
            <v>FILTRO ACEITE HIDRAULICO BT189</v>
          </cell>
          <cell r="C499" t="str">
            <v>UND</v>
          </cell>
          <cell r="D499" t="str">
            <v>RS</v>
          </cell>
          <cell r="E499" t="str">
            <v>RS</v>
          </cell>
        </row>
        <row r="500">
          <cell r="A500" t="str">
            <v>00001502</v>
          </cell>
          <cell r="B500" t="str">
            <v>FILTRO ACEITE A69</v>
          </cell>
          <cell r="C500" t="str">
            <v>UND</v>
          </cell>
          <cell r="D500" t="str">
            <v>RS</v>
          </cell>
          <cell r="E500" t="str">
            <v>RS</v>
          </cell>
        </row>
        <row r="501">
          <cell r="A501" t="str">
            <v>00001553</v>
          </cell>
          <cell r="B501" t="str">
            <v>FABRICACION DE BORNE PARA BATERIA</v>
          </cell>
          <cell r="C501" t="str">
            <v>UND</v>
          </cell>
          <cell r="D501" t="str">
            <v>RS</v>
          </cell>
          <cell r="E501" t="str">
            <v>RS</v>
          </cell>
        </row>
        <row r="502">
          <cell r="A502" t="str">
            <v>00001504</v>
          </cell>
          <cell r="B502" t="str">
            <v>FILTRO COMBUSTIBLE P346P</v>
          </cell>
          <cell r="C502" t="str">
            <v>UND</v>
          </cell>
          <cell r="D502" t="str">
            <v>RS</v>
          </cell>
          <cell r="E502" t="str">
            <v>RS</v>
          </cell>
        </row>
        <row r="503">
          <cell r="A503" t="str">
            <v>00001505</v>
          </cell>
          <cell r="B503" t="str">
            <v>FUSIBLES ATO DE 10 AMP</v>
          </cell>
          <cell r="C503" t="str">
            <v>UND</v>
          </cell>
          <cell r="D503" t="str">
            <v>RS</v>
          </cell>
          <cell r="E503" t="str">
            <v>RS</v>
          </cell>
        </row>
        <row r="504">
          <cell r="A504" t="str">
            <v>00001506</v>
          </cell>
          <cell r="B504" t="str">
            <v>RECTIFICACION DE ROSCAS A CAMPANA</v>
          </cell>
          <cell r="C504" t="str">
            <v>UND</v>
          </cell>
          <cell r="D504" t="str">
            <v>RS</v>
          </cell>
          <cell r="E504" t="str">
            <v>RS</v>
          </cell>
        </row>
        <row r="505">
          <cell r="A505" t="str">
            <v>00001507</v>
          </cell>
          <cell r="B505" t="str">
            <v>SERVICIO OPERARIO DE EQUIPO</v>
          </cell>
          <cell r="C505" t="str">
            <v>UND</v>
          </cell>
          <cell r="D505" t="str">
            <v>RS</v>
          </cell>
          <cell r="E505" t="str">
            <v>RS</v>
          </cell>
        </row>
        <row r="506">
          <cell r="A506" t="str">
            <v>00001508</v>
          </cell>
          <cell r="B506" t="str">
            <v>TORNILLO HEXAGONAL DE 3/4" X 4-1/2"</v>
          </cell>
          <cell r="C506" t="str">
            <v>UND</v>
          </cell>
          <cell r="D506" t="str">
            <v>RS</v>
          </cell>
          <cell r="E506" t="str">
            <v>RS</v>
          </cell>
        </row>
        <row r="507">
          <cell r="A507" t="str">
            <v>00001509</v>
          </cell>
          <cell r="B507" t="str">
            <v>TUERCA DE 18 MM</v>
          </cell>
          <cell r="C507" t="str">
            <v>UND</v>
          </cell>
          <cell r="D507" t="str">
            <v>RS</v>
          </cell>
          <cell r="E507" t="str">
            <v>RS</v>
          </cell>
        </row>
        <row r="508">
          <cell r="A508" t="str">
            <v>00001510</v>
          </cell>
          <cell r="B508" t="str">
            <v>CORREA B57</v>
          </cell>
          <cell r="C508" t="str">
            <v>UND</v>
          </cell>
          <cell r="D508" t="str">
            <v>RS</v>
          </cell>
          <cell r="E508" t="str">
            <v>RS</v>
          </cell>
        </row>
        <row r="509">
          <cell r="A509" t="str">
            <v>00001511</v>
          </cell>
          <cell r="B509" t="str">
            <v>TUERCA DE 20 MM</v>
          </cell>
          <cell r="C509" t="str">
            <v>UND</v>
          </cell>
          <cell r="D509" t="str">
            <v>RS</v>
          </cell>
          <cell r="E509" t="str">
            <v>RS</v>
          </cell>
        </row>
        <row r="510">
          <cell r="A510" t="str">
            <v>00001512</v>
          </cell>
          <cell r="B510" t="str">
            <v>COMBUSTIBLE GASOLINA CORRIENTE - ESTACIONES VARIAS</v>
          </cell>
          <cell r="C510" t="str">
            <v>GLS</v>
          </cell>
          <cell r="D510" t="str">
            <v>GASOLINA</v>
          </cell>
          <cell r="E510" t="str">
            <v>RS</v>
          </cell>
        </row>
        <row r="511">
          <cell r="A511" t="str">
            <v>00001513</v>
          </cell>
          <cell r="B511" t="str">
            <v>MONTADA DE LLANTA RIN 25 X 1800</v>
          </cell>
          <cell r="C511" t="str">
            <v>UND</v>
          </cell>
          <cell r="D511" t="str">
            <v>RS</v>
          </cell>
          <cell r="E511" t="str">
            <v>RS</v>
          </cell>
        </row>
        <row r="512">
          <cell r="A512" t="str">
            <v>00001514</v>
          </cell>
          <cell r="B512" t="str">
            <v>CUÑA DE 3/8" X 50 CTS</v>
          </cell>
          <cell r="C512" t="str">
            <v>UND</v>
          </cell>
          <cell r="D512" t="str">
            <v>RS</v>
          </cell>
          <cell r="E512" t="str">
            <v>RS</v>
          </cell>
        </row>
        <row r="513">
          <cell r="A513" t="str">
            <v>00001515</v>
          </cell>
          <cell r="B513" t="str">
            <v>AUTOMATICO</v>
          </cell>
          <cell r="C513" t="str">
            <v>UND</v>
          </cell>
          <cell r="D513" t="str">
            <v>RS</v>
          </cell>
          <cell r="E513" t="str">
            <v>RS</v>
          </cell>
        </row>
        <row r="514">
          <cell r="A514" t="str">
            <v>00001516</v>
          </cell>
          <cell r="B514" t="str">
            <v>ZUNCHOS PARA TARRO DE SEGURIDAD</v>
          </cell>
          <cell r="C514" t="str">
            <v>UND</v>
          </cell>
          <cell r="D514" t="str">
            <v>RS</v>
          </cell>
          <cell r="E514" t="str">
            <v>RS</v>
          </cell>
        </row>
        <row r="515">
          <cell r="A515" t="str">
            <v>00001517</v>
          </cell>
          <cell r="B515" t="str">
            <v>RODILLO M84249 CON CUNA M84210</v>
          </cell>
          <cell r="C515" t="str">
            <v>UND</v>
          </cell>
          <cell r="D515" t="str">
            <v>RS</v>
          </cell>
          <cell r="E515" t="str">
            <v>RS</v>
          </cell>
        </row>
        <row r="516">
          <cell r="A516" t="str">
            <v>00001518</v>
          </cell>
          <cell r="B516" t="str">
            <v>RODILLO 3386 CON CUNA M3320</v>
          </cell>
          <cell r="C516" t="str">
            <v>UND</v>
          </cell>
          <cell r="D516" t="str">
            <v>RS</v>
          </cell>
          <cell r="E516" t="str">
            <v>RS</v>
          </cell>
        </row>
        <row r="517">
          <cell r="A517" t="str">
            <v>00001519</v>
          </cell>
          <cell r="B517" t="str">
            <v>PLATO BRONCE METAL 9221335PV23</v>
          </cell>
          <cell r="C517" t="str">
            <v>UND</v>
          </cell>
          <cell r="D517" t="str">
            <v>RS</v>
          </cell>
          <cell r="E517" t="str">
            <v>RS</v>
          </cell>
        </row>
        <row r="518">
          <cell r="A518" t="str">
            <v>00001520</v>
          </cell>
          <cell r="B518" t="str">
            <v>BOMBA DE CARGA REPARADA</v>
          </cell>
          <cell r="C518" t="str">
            <v>UND</v>
          </cell>
          <cell r="D518" t="str">
            <v>RS</v>
          </cell>
          <cell r="E518" t="str">
            <v>RS</v>
          </cell>
        </row>
        <row r="519">
          <cell r="A519" t="str">
            <v>00001521</v>
          </cell>
          <cell r="B519" t="str">
            <v>ARANDELAS DE COBRE</v>
          </cell>
          <cell r="C519" t="str">
            <v>UND</v>
          </cell>
          <cell r="D519" t="str">
            <v>RS</v>
          </cell>
          <cell r="E519" t="str">
            <v>RS</v>
          </cell>
        </row>
        <row r="520">
          <cell r="A520" t="str">
            <v>00001522</v>
          </cell>
          <cell r="B520" t="str">
            <v>BRIDA AS AXHAUST 4W2684</v>
          </cell>
          <cell r="C520" t="str">
            <v>UND</v>
          </cell>
          <cell r="D520" t="str">
            <v>RS</v>
          </cell>
          <cell r="E520" t="str">
            <v>RS</v>
          </cell>
        </row>
        <row r="521">
          <cell r="A521" t="str">
            <v>00001523</v>
          </cell>
          <cell r="B521" t="str">
            <v>FILTRO HIDRAULICO BT8840</v>
          </cell>
          <cell r="C521" t="str">
            <v>UND</v>
          </cell>
          <cell r="D521" t="str">
            <v>RS</v>
          </cell>
          <cell r="E521" t="str">
            <v>RS</v>
          </cell>
        </row>
        <row r="522">
          <cell r="A522" t="str">
            <v>00001524</v>
          </cell>
          <cell r="B522" t="str">
            <v>FILTRO HIDRAULICO BT8850</v>
          </cell>
          <cell r="C522" t="str">
            <v>UND</v>
          </cell>
          <cell r="D522" t="str">
            <v>RS</v>
          </cell>
          <cell r="E522" t="str">
            <v>RS</v>
          </cell>
        </row>
        <row r="523">
          <cell r="A523" t="str">
            <v>00001525</v>
          </cell>
          <cell r="B523" t="str">
            <v>SELLO 154295</v>
          </cell>
          <cell r="C523" t="str">
            <v>UND</v>
          </cell>
          <cell r="D523" t="str">
            <v>RS</v>
          </cell>
          <cell r="E523" t="str">
            <v>RS</v>
          </cell>
        </row>
        <row r="524">
          <cell r="A524" t="str">
            <v>00001526</v>
          </cell>
          <cell r="B524" t="str">
            <v>SELLO 944582</v>
          </cell>
          <cell r="C524" t="str">
            <v>UND</v>
          </cell>
          <cell r="D524" t="str">
            <v>RS</v>
          </cell>
          <cell r="E524" t="str">
            <v>RS</v>
          </cell>
        </row>
        <row r="525">
          <cell r="A525" t="str">
            <v>00001527</v>
          </cell>
          <cell r="B525" t="str">
            <v>TUERCA 2M2766</v>
          </cell>
          <cell r="C525" t="str">
            <v>UND</v>
          </cell>
          <cell r="D525" t="str">
            <v>RS</v>
          </cell>
          <cell r="E525" t="str">
            <v>RS</v>
          </cell>
        </row>
        <row r="526">
          <cell r="A526" t="str">
            <v>00001528</v>
          </cell>
          <cell r="B526" t="str">
            <v>WASHA DE PRESION 5M2894</v>
          </cell>
          <cell r="C526" t="str">
            <v>UND</v>
          </cell>
          <cell r="D526" t="str">
            <v>RS</v>
          </cell>
          <cell r="E526" t="str">
            <v>RS</v>
          </cell>
        </row>
        <row r="527">
          <cell r="A527" t="str">
            <v>00001529</v>
          </cell>
          <cell r="B527" t="str">
            <v>ARANDELA 253770</v>
          </cell>
          <cell r="C527" t="str">
            <v>UND</v>
          </cell>
          <cell r="D527" t="str">
            <v>RS</v>
          </cell>
          <cell r="E527" t="str">
            <v>RS</v>
          </cell>
        </row>
        <row r="528">
          <cell r="A528" t="str">
            <v>00001530</v>
          </cell>
          <cell r="B528" t="str">
            <v>ARANDELA 1083612</v>
          </cell>
          <cell r="C528" t="str">
            <v>UND</v>
          </cell>
          <cell r="D528" t="str">
            <v>RS</v>
          </cell>
          <cell r="E528" t="str">
            <v>RS</v>
          </cell>
        </row>
        <row r="529">
          <cell r="A529" t="str">
            <v>00001531</v>
          </cell>
          <cell r="B529" t="str">
            <v>DIENTE PARA VALDE 4T6695</v>
          </cell>
          <cell r="C529" t="str">
            <v>UND</v>
          </cell>
          <cell r="D529" t="str">
            <v>RS</v>
          </cell>
          <cell r="E529" t="str">
            <v>RS</v>
          </cell>
        </row>
        <row r="530">
          <cell r="A530" t="str">
            <v>00001532</v>
          </cell>
          <cell r="B530" t="str">
            <v>TORNILLO 1J5607 PARA DIENTE 4T6695</v>
          </cell>
          <cell r="C530" t="str">
            <v>UND</v>
          </cell>
          <cell r="D530" t="str">
            <v>RS</v>
          </cell>
          <cell r="E530" t="str">
            <v>RS</v>
          </cell>
        </row>
        <row r="531">
          <cell r="A531" t="str">
            <v>00001533</v>
          </cell>
          <cell r="B531" t="str">
            <v>TUERCA 2J3507 PARA TORNILLO 1J5607</v>
          </cell>
          <cell r="C531" t="str">
            <v>UND</v>
          </cell>
          <cell r="D531" t="str">
            <v>RS</v>
          </cell>
          <cell r="E531" t="str">
            <v>RS</v>
          </cell>
        </row>
        <row r="532">
          <cell r="A532" t="str">
            <v>00001534</v>
          </cell>
          <cell r="B532" t="str">
            <v>EXTINTORES DE 20 LIBRAS</v>
          </cell>
          <cell r="C532" t="str">
            <v>UND</v>
          </cell>
          <cell r="D532" t="str">
            <v>RS</v>
          </cell>
          <cell r="E532" t="str">
            <v>RS</v>
          </cell>
        </row>
        <row r="533">
          <cell r="A533" t="str">
            <v>00001535</v>
          </cell>
          <cell r="B533" t="str">
            <v>COJIN DE GOMA 11056369-9</v>
          </cell>
          <cell r="C533" t="str">
            <v>UND</v>
          </cell>
          <cell r="D533" t="str">
            <v>RS</v>
          </cell>
          <cell r="E533" t="str">
            <v>RS</v>
          </cell>
        </row>
        <row r="534">
          <cell r="A534" t="str">
            <v>00001536</v>
          </cell>
          <cell r="B534" t="str">
            <v>KIT EMPAQUETADURA  119903516</v>
          </cell>
          <cell r="C534" t="str">
            <v>UND</v>
          </cell>
          <cell r="D534" t="str">
            <v>RS</v>
          </cell>
          <cell r="E534" t="str">
            <v>RS</v>
          </cell>
        </row>
        <row r="535">
          <cell r="A535" t="str">
            <v>00001537</v>
          </cell>
          <cell r="B535" t="str">
            <v>ROTULO ANGULAR 110505799</v>
          </cell>
          <cell r="C535" t="str">
            <v>UND</v>
          </cell>
          <cell r="D535" t="str">
            <v>RS</v>
          </cell>
          <cell r="E535" t="str">
            <v>RS</v>
          </cell>
        </row>
        <row r="536">
          <cell r="A536" t="str">
            <v>00001538</v>
          </cell>
          <cell r="B536" t="str">
            <v>CARRIL SUPERIOR</v>
          </cell>
          <cell r="C536" t="str">
            <v>UND</v>
          </cell>
          <cell r="D536" t="str">
            <v>RS</v>
          </cell>
          <cell r="E536" t="str">
            <v>RS</v>
          </cell>
        </row>
        <row r="537">
          <cell r="A537" t="str">
            <v>00001539</v>
          </cell>
          <cell r="B537" t="str">
            <v>FILTRO COMBUSTIBLE BF584 (P551712)</v>
          </cell>
          <cell r="C537" t="str">
            <v>UND</v>
          </cell>
          <cell r="D537" t="str">
            <v>RS</v>
          </cell>
          <cell r="E537" t="str">
            <v>RS</v>
          </cell>
        </row>
        <row r="538">
          <cell r="A538" t="str">
            <v>00001540</v>
          </cell>
          <cell r="B538" t="str">
            <v>FILTRO COMBUSTIBLE BF1284 (P551746)</v>
          </cell>
          <cell r="C538" t="str">
            <v>UND</v>
          </cell>
          <cell r="D538" t="str">
            <v>RS</v>
          </cell>
          <cell r="E538" t="str">
            <v>RS</v>
          </cell>
        </row>
        <row r="539">
          <cell r="A539" t="str">
            <v>00001541</v>
          </cell>
          <cell r="B539" t="str">
            <v>RIN SELLOMATIC 22.5</v>
          </cell>
          <cell r="C539" t="str">
            <v>UND</v>
          </cell>
          <cell r="D539" t="str">
            <v>RS</v>
          </cell>
          <cell r="E539" t="str">
            <v>RS</v>
          </cell>
        </row>
        <row r="540">
          <cell r="A540" t="str">
            <v>00001543</v>
          </cell>
          <cell r="B540" t="str">
            <v>FILTRO AIRE PRIMARIO LAF4504</v>
          </cell>
          <cell r="C540" t="str">
            <v>UND</v>
          </cell>
          <cell r="D540" t="str">
            <v>RS</v>
          </cell>
          <cell r="E540" t="str">
            <v>RS</v>
          </cell>
        </row>
        <row r="541">
          <cell r="A541" t="str">
            <v>00001544</v>
          </cell>
          <cell r="B541" t="str">
            <v>FILTRO ACEITE P164378(1G8878)</v>
          </cell>
          <cell r="C541" t="str">
            <v>UND</v>
          </cell>
          <cell r="D541" t="str">
            <v>RS</v>
          </cell>
          <cell r="E541" t="str">
            <v>RS</v>
          </cell>
        </row>
        <row r="542">
          <cell r="A542" t="str">
            <v>00001545</v>
          </cell>
          <cell r="B542" t="str">
            <v>FILTRO ACEITE P550750(PA750)</v>
          </cell>
          <cell r="C542" t="str">
            <v>UND</v>
          </cell>
          <cell r="D542" t="str">
            <v>RS</v>
          </cell>
          <cell r="E542" t="str">
            <v>RS</v>
          </cell>
        </row>
        <row r="543">
          <cell r="A543" t="str">
            <v>00001546</v>
          </cell>
          <cell r="B543" t="str">
            <v>FILTRO COMBUSTIBLE LFF8707(1335673)</v>
          </cell>
          <cell r="C543">
            <v>0</v>
          </cell>
          <cell r="D543" t="str">
            <v>RS</v>
          </cell>
          <cell r="E543" t="str">
            <v>RS</v>
          </cell>
        </row>
        <row r="544">
          <cell r="A544" t="str">
            <v>00001547</v>
          </cell>
          <cell r="B544" t="str">
            <v>FILTRO ACEITE HIDRAHULICO LP4736(1R0746)</v>
          </cell>
          <cell r="C544" t="str">
            <v>UND</v>
          </cell>
          <cell r="D544" t="str">
            <v>RS</v>
          </cell>
          <cell r="E544" t="str">
            <v>RS</v>
          </cell>
        </row>
        <row r="545">
          <cell r="A545" t="str">
            <v>00001548</v>
          </cell>
          <cell r="B545" t="str">
            <v>FILTRO ACEITE 6I0273(P532473)</v>
          </cell>
          <cell r="C545" t="str">
            <v>UND</v>
          </cell>
          <cell r="D545" t="str">
            <v>RS</v>
          </cell>
          <cell r="E545" t="str">
            <v>RS</v>
          </cell>
        </row>
        <row r="546">
          <cell r="A546" t="str">
            <v>00001550</v>
          </cell>
          <cell r="B546" t="str">
            <v>SILLIN TANDEM SUSPENSION HD31017096L</v>
          </cell>
          <cell r="C546" t="str">
            <v>UND</v>
          </cell>
          <cell r="D546" t="str">
            <v>RS</v>
          </cell>
          <cell r="E546" t="str">
            <v>RS</v>
          </cell>
        </row>
        <row r="547">
          <cell r="A547" t="str">
            <v>00001551</v>
          </cell>
          <cell r="B547" t="str">
            <v>TORNILLO HEXAGONAL DE 1" X 12"</v>
          </cell>
          <cell r="C547" t="str">
            <v>UND</v>
          </cell>
          <cell r="D547" t="str">
            <v>RS</v>
          </cell>
          <cell r="E547" t="str">
            <v>RS</v>
          </cell>
        </row>
        <row r="548">
          <cell r="A548" t="str">
            <v>00001552</v>
          </cell>
          <cell r="B548" t="str">
            <v>KIT DE BUJE CENTRAL PARA BASTIDOR HD30437000L</v>
          </cell>
          <cell r="C548" t="str">
            <v>UND</v>
          </cell>
          <cell r="D548" t="str">
            <v>RS</v>
          </cell>
          <cell r="E548" t="str">
            <v>RS</v>
          </cell>
        </row>
        <row r="549">
          <cell r="A549" t="str">
            <v>00001554</v>
          </cell>
          <cell r="B549" t="str">
            <v>TERMOMETRO DE 0 A 200 ªC</v>
          </cell>
          <cell r="C549" t="str">
            <v>UND</v>
          </cell>
          <cell r="D549" t="str">
            <v>RS</v>
          </cell>
          <cell r="E549" t="str">
            <v>RS</v>
          </cell>
        </row>
        <row r="550">
          <cell r="A550" t="str">
            <v>00001555</v>
          </cell>
          <cell r="B550" t="str">
            <v>CORREA VENTILADOR 3579000C1</v>
          </cell>
          <cell r="C550" t="str">
            <v>UND</v>
          </cell>
          <cell r="D550" t="str">
            <v>RS</v>
          </cell>
          <cell r="E550" t="str">
            <v>RS</v>
          </cell>
        </row>
        <row r="551">
          <cell r="A551" t="str">
            <v>00001556</v>
          </cell>
          <cell r="B551" t="str">
            <v>CONO DE SEÑALIZACION DE 90 CTS DE ALTURA</v>
          </cell>
          <cell r="C551" t="str">
            <v>UND</v>
          </cell>
          <cell r="D551" t="str">
            <v>RS</v>
          </cell>
          <cell r="E551" t="str">
            <v>RS</v>
          </cell>
        </row>
        <row r="552">
          <cell r="A552" t="str">
            <v>00001557</v>
          </cell>
          <cell r="B552" t="str">
            <v>CASCO DE SEGURIDAD ARSEG</v>
          </cell>
          <cell r="C552" t="str">
            <v>UND</v>
          </cell>
          <cell r="D552" t="str">
            <v>RS</v>
          </cell>
          <cell r="E552" t="str">
            <v>RS</v>
          </cell>
        </row>
        <row r="553">
          <cell r="A553" t="str">
            <v>00001558</v>
          </cell>
          <cell r="B553" t="str">
            <v>IMPERMEABLE COMPLETO CON PANTALON Y CAMISA</v>
          </cell>
          <cell r="C553" t="str">
            <v>UND</v>
          </cell>
          <cell r="D553" t="str">
            <v>RS</v>
          </cell>
          <cell r="E553" t="str">
            <v>RS</v>
          </cell>
        </row>
        <row r="554">
          <cell r="A554" t="str">
            <v>00001559</v>
          </cell>
          <cell r="B554" t="str">
            <v>CINTA REFLECTIVA</v>
          </cell>
          <cell r="C554" t="str">
            <v>MTS</v>
          </cell>
          <cell r="D554" t="str">
            <v>RS</v>
          </cell>
          <cell r="E554" t="str">
            <v>RS</v>
          </cell>
        </row>
        <row r="555">
          <cell r="A555" t="str">
            <v>00001560</v>
          </cell>
          <cell r="B555" t="str">
            <v>PINZA VOLTIAMPERIMETRICA</v>
          </cell>
          <cell r="C555" t="str">
            <v>UND</v>
          </cell>
          <cell r="D555" t="str">
            <v>RS</v>
          </cell>
          <cell r="E555" t="str">
            <v>RS</v>
          </cell>
        </row>
        <row r="556">
          <cell r="A556" t="str">
            <v>00001561</v>
          </cell>
          <cell r="B556" t="str">
            <v>PALANCA DE FUERZA DE 1"</v>
          </cell>
          <cell r="C556" t="str">
            <v>UND</v>
          </cell>
          <cell r="D556" t="str">
            <v>RS</v>
          </cell>
          <cell r="E556" t="str">
            <v>RS</v>
          </cell>
        </row>
        <row r="557">
          <cell r="A557" t="str">
            <v>00001562</v>
          </cell>
          <cell r="B557" t="str">
            <v>DIENTE 1U3302 T25</v>
          </cell>
          <cell r="C557" t="str">
            <v>UND</v>
          </cell>
          <cell r="D557" t="str">
            <v>RS</v>
          </cell>
          <cell r="E557" t="str">
            <v>RS</v>
          </cell>
        </row>
        <row r="558">
          <cell r="A558" t="str">
            <v>00001563</v>
          </cell>
          <cell r="B558" t="str">
            <v>CONTACTOR LC1D65 CON BOBINA A 110 VOLTIOS</v>
          </cell>
          <cell r="C558" t="str">
            <v>UND</v>
          </cell>
          <cell r="D558" t="str">
            <v>RS</v>
          </cell>
          <cell r="E558" t="str">
            <v>RS</v>
          </cell>
        </row>
        <row r="559">
          <cell r="A559" t="str">
            <v>00001564</v>
          </cell>
          <cell r="B559" t="str">
            <v>FILTRO COMBUSTIBLE A39</v>
          </cell>
          <cell r="C559" t="str">
            <v>UND</v>
          </cell>
          <cell r="D559" t="str">
            <v>RS</v>
          </cell>
          <cell r="E559" t="str">
            <v>RS</v>
          </cell>
        </row>
        <row r="560">
          <cell r="A560" t="str">
            <v>00001565</v>
          </cell>
          <cell r="B560" t="str">
            <v>FILTRO ACEITE LFP777B</v>
          </cell>
          <cell r="C560" t="str">
            <v>UND</v>
          </cell>
          <cell r="D560" t="str">
            <v>RS</v>
          </cell>
          <cell r="E560" t="str">
            <v>RS</v>
          </cell>
        </row>
        <row r="561">
          <cell r="A561" t="str">
            <v>00001567</v>
          </cell>
          <cell r="B561" t="str">
            <v>FILTRO HIDRAHULICO LFH8640</v>
          </cell>
          <cell r="C561" t="str">
            <v>UND</v>
          </cell>
          <cell r="D561" t="str">
            <v>RS</v>
          </cell>
          <cell r="E561" t="str">
            <v>RS</v>
          </cell>
        </row>
        <row r="562">
          <cell r="A562" t="str">
            <v>00001568</v>
          </cell>
          <cell r="B562" t="str">
            <v>FILTRO AIRE SECUNDARIO LAF1843</v>
          </cell>
          <cell r="C562" t="str">
            <v>UND</v>
          </cell>
          <cell r="D562" t="str">
            <v>RS</v>
          </cell>
          <cell r="E562" t="str">
            <v>RS</v>
          </cell>
        </row>
        <row r="563">
          <cell r="A563" t="str">
            <v>00001569</v>
          </cell>
          <cell r="B563" t="str">
            <v>MONTADA DE LLANTA  RIN 18</v>
          </cell>
          <cell r="C563" t="str">
            <v>UND</v>
          </cell>
          <cell r="D563" t="str">
            <v>RS</v>
          </cell>
          <cell r="E563" t="str">
            <v>RS</v>
          </cell>
        </row>
        <row r="564">
          <cell r="A564" t="str">
            <v>00001570</v>
          </cell>
          <cell r="B564" t="str">
            <v>FILTRO ACEITE B7125</v>
          </cell>
          <cell r="C564" t="str">
            <v>UND</v>
          </cell>
          <cell r="D564" t="str">
            <v>RS</v>
          </cell>
          <cell r="E564" t="str">
            <v>RS</v>
          </cell>
        </row>
        <row r="565">
          <cell r="A565" t="str">
            <v>00001571</v>
          </cell>
          <cell r="B565" t="str">
            <v>FILTRO ACEITE BF7673D</v>
          </cell>
          <cell r="C565" t="str">
            <v>UND</v>
          </cell>
          <cell r="D565" t="str">
            <v>RS</v>
          </cell>
          <cell r="E565" t="str">
            <v>RS</v>
          </cell>
        </row>
        <row r="566">
          <cell r="A566" t="str">
            <v>00001572</v>
          </cell>
          <cell r="B566" t="str">
            <v>ASFALTO 80-100</v>
          </cell>
          <cell r="C566" t="str">
            <v>KGS</v>
          </cell>
          <cell r="D566" t="str">
            <v>RS</v>
          </cell>
          <cell r="E566" t="str">
            <v>RS</v>
          </cell>
        </row>
        <row r="567">
          <cell r="A567" t="str">
            <v>00001573</v>
          </cell>
          <cell r="B567" t="str">
            <v>FILTRO HIDRAHULICO 1188013</v>
          </cell>
          <cell r="C567" t="str">
            <v>UND</v>
          </cell>
          <cell r="D567" t="str">
            <v>RS</v>
          </cell>
          <cell r="E567" t="str">
            <v>RS</v>
          </cell>
        </row>
        <row r="568">
          <cell r="A568" t="str">
            <v>00001574</v>
          </cell>
          <cell r="B568" t="str">
            <v>ACEITE MOBIL SHC 630</v>
          </cell>
          <cell r="C568" t="str">
            <v>GLS</v>
          </cell>
          <cell r="D568" t="str">
            <v>ACEITE MOTOR</v>
          </cell>
          <cell r="E568" t="str">
            <v>RS</v>
          </cell>
        </row>
        <row r="569">
          <cell r="A569" t="str">
            <v>00001575</v>
          </cell>
          <cell r="B569" t="str">
            <v>TORNILLO PARA ZAPA DE 5/8" X 3-1/2" 2500128C1</v>
          </cell>
          <cell r="C569" t="str">
            <v>UND</v>
          </cell>
          <cell r="D569" t="str">
            <v>RS</v>
          </cell>
          <cell r="E569" t="str">
            <v>RS</v>
          </cell>
        </row>
        <row r="570">
          <cell r="A570" t="str">
            <v>00001576</v>
          </cell>
          <cell r="B570" t="str">
            <v>ZAPA TRASERA DELANTERA DERECHA HD50189006</v>
          </cell>
          <cell r="C570" t="str">
            <v>UND</v>
          </cell>
          <cell r="D570" t="str">
            <v>RS</v>
          </cell>
          <cell r="E570" t="str">
            <v>RS</v>
          </cell>
        </row>
        <row r="571">
          <cell r="A571" t="str">
            <v>00001577</v>
          </cell>
          <cell r="B571" t="str">
            <v>RADIADOR AGUA EN ALUMINIO 9400 M2586330C92</v>
          </cell>
          <cell r="C571" t="str">
            <v>UND</v>
          </cell>
          <cell r="D571" t="str">
            <v>RS</v>
          </cell>
          <cell r="E571" t="str">
            <v>RS</v>
          </cell>
        </row>
        <row r="572">
          <cell r="A572" t="str">
            <v>00001578</v>
          </cell>
          <cell r="B572" t="str">
            <v>SOPORTE RADIADOR 598699C1</v>
          </cell>
          <cell r="C572" t="str">
            <v>UND</v>
          </cell>
          <cell r="D572" t="str">
            <v>RS</v>
          </cell>
          <cell r="E572" t="str">
            <v>RS</v>
          </cell>
        </row>
        <row r="573">
          <cell r="A573" t="str">
            <v>00001579</v>
          </cell>
          <cell r="B573" t="str">
            <v>ZAPA TRASERA DELANTERA IZQUIERDA HD50181004</v>
          </cell>
          <cell r="C573" t="str">
            <v>UND</v>
          </cell>
          <cell r="D573" t="str">
            <v>RS</v>
          </cell>
          <cell r="E573" t="str">
            <v>RS</v>
          </cell>
        </row>
        <row r="574">
          <cell r="A574" t="str">
            <v>00001580</v>
          </cell>
          <cell r="B574" t="str">
            <v>SELENOIDE CUMINS</v>
          </cell>
          <cell r="C574" t="str">
            <v>UND</v>
          </cell>
          <cell r="D574" t="str">
            <v>RS</v>
          </cell>
          <cell r="E574" t="str">
            <v>RS</v>
          </cell>
        </row>
        <row r="575">
          <cell r="A575" t="str">
            <v>00001581</v>
          </cell>
          <cell r="B575" t="str">
            <v>RETENEDOR CIGUEÑAL 210 CUMMINS</v>
          </cell>
          <cell r="C575" t="str">
            <v>UND</v>
          </cell>
          <cell r="D575" t="str">
            <v>RS</v>
          </cell>
          <cell r="E575" t="str">
            <v>RS</v>
          </cell>
        </row>
        <row r="576">
          <cell r="A576" t="str">
            <v>00001582</v>
          </cell>
          <cell r="B576" t="str">
            <v>HOJA DE RESORTE 3RA</v>
          </cell>
          <cell r="C576" t="str">
            <v>UND</v>
          </cell>
          <cell r="D576" t="str">
            <v>RS</v>
          </cell>
          <cell r="E576" t="str">
            <v>RS</v>
          </cell>
        </row>
        <row r="577">
          <cell r="A577" t="str">
            <v>00001583</v>
          </cell>
          <cell r="B577" t="str">
            <v>CORREA 17380</v>
          </cell>
          <cell r="C577" t="str">
            <v>UND</v>
          </cell>
          <cell r="D577" t="str">
            <v>RS</v>
          </cell>
          <cell r="E577" t="str">
            <v>RS</v>
          </cell>
        </row>
        <row r="578">
          <cell r="A578" t="str">
            <v>00001584</v>
          </cell>
          <cell r="B578" t="str">
            <v>HOJA DE RESORTE PRINCIPAL</v>
          </cell>
          <cell r="C578" t="str">
            <v>UND</v>
          </cell>
          <cell r="D578" t="str">
            <v>RS</v>
          </cell>
          <cell r="E578" t="str">
            <v>RS</v>
          </cell>
        </row>
        <row r="579">
          <cell r="A579" t="str">
            <v>00001585</v>
          </cell>
          <cell r="B579" t="str">
            <v>GUIAS ADAPTADAS</v>
          </cell>
          <cell r="C579" t="str">
            <v>UND</v>
          </cell>
          <cell r="D579" t="str">
            <v>RS</v>
          </cell>
          <cell r="E579" t="str">
            <v>RS</v>
          </cell>
        </row>
        <row r="580">
          <cell r="A580" t="str">
            <v>00001586</v>
          </cell>
          <cell r="B580" t="str">
            <v>ASIENTOS</v>
          </cell>
          <cell r="C580" t="str">
            <v>UND</v>
          </cell>
          <cell r="D580" t="str">
            <v>RS</v>
          </cell>
          <cell r="E580" t="str">
            <v>RS</v>
          </cell>
        </row>
        <row r="581">
          <cell r="A581" t="str">
            <v>00001587</v>
          </cell>
          <cell r="B581" t="str">
            <v>VALVULAS RECTIFICADAS</v>
          </cell>
          <cell r="C581" t="str">
            <v>UND</v>
          </cell>
          <cell r="D581" t="str">
            <v>RS</v>
          </cell>
          <cell r="E581" t="str">
            <v>RS</v>
          </cell>
        </row>
        <row r="582">
          <cell r="A582" t="str">
            <v>00001588</v>
          </cell>
          <cell r="B582" t="str">
            <v>FILTRO AGUA 133-5673</v>
          </cell>
          <cell r="C582" t="str">
            <v>UND</v>
          </cell>
          <cell r="D582" t="str">
            <v>RS</v>
          </cell>
          <cell r="E582" t="str">
            <v>RS</v>
          </cell>
        </row>
        <row r="583">
          <cell r="A583" t="str">
            <v>00001589</v>
          </cell>
          <cell r="B583" t="str">
            <v>FILTRO AIRE PRIMARIO 6I0273</v>
          </cell>
          <cell r="C583" t="str">
            <v>UND</v>
          </cell>
          <cell r="D583" t="str">
            <v>RS</v>
          </cell>
          <cell r="E583" t="str">
            <v>RS</v>
          </cell>
        </row>
        <row r="584">
          <cell r="A584" t="str">
            <v>00001590</v>
          </cell>
          <cell r="B584" t="str">
            <v>FILTRO AIRE SECUNDARIO 6I0274</v>
          </cell>
          <cell r="C584" t="str">
            <v>UND</v>
          </cell>
          <cell r="D584" t="str">
            <v>RS</v>
          </cell>
          <cell r="E584" t="str">
            <v>RS</v>
          </cell>
        </row>
        <row r="585">
          <cell r="A585" t="str">
            <v>00001591</v>
          </cell>
          <cell r="B585" t="str">
            <v>TORNILLO HEXAGONAL DE 5/16" X 1-1/4"</v>
          </cell>
          <cell r="C585" t="str">
            <v>UND</v>
          </cell>
          <cell r="D585" t="str">
            <v>RS</v>
          </cell>
          <cell r="E585" t="str">
            <v>RS</v>
          </cell>
        </row>
        <row r="586">
          <cell r="A586" t="str">
            <v>00001592</v>
          </cell>
          <cell r="B586" t="str">
            <v>SILICONA PARA APLICAR CON PISTOLA</v>
          </cell>
          <cell r="C586" t="str">
            <v>UND</v>
          </cell>
          <cell r="D586" t="str">
            <v>RS</v>
          </cell>
          <cell r="E586" t="str">
            <v>RS</v>
          </cell>
        </row>
        <row r="587">
          <cell r="A587" t="str">
            <v>00001593</v>
          </cell>
          <cell r="B587" t="str">
            <v>TORNILLO HEXAGONAL DE 1/2" X 3-1/2"</v>
          </cell>
          <cell r="C587" t="str">
            <v>UND</v>
          </cell>
          <cell r="D587" t="str">
            <v>RS</v>
          </cell>
          <cell r="E587" t="str">
            <v>RS</v>
          </cell>
        </row>
        <row r="588">
          <cell r="A588" t="str">
            <v>00001594</v>
          </cell>
          <cell r="B588" t="str">
            <v>TORNILLO HEXAGONAL DE 5/8" X 3-1/2"</v>
          </cell>
          <cell r="C588" t="str">
            <v>UND</v>
          </cell>
          <cell r="D588" t="str">
            <v>RS</v>
          </cell>
          <cell r="E588" t="str">
            <v>RS</v>
          </cell>
        </row>
        <row r="589">
          <cell r="A589" t="str">
            <v>00001596</v>
          </cell>
          <cell r="B589" t="str">
            <v>TUERCA HEXAGONAL DE 1/2" GRADO 8</v>
          </cell>
          <cell r="C589" t="str">
            <v>UND</v>
          </cell>
          <cell r="D589" t="str">
            <v>RS</v>
          </cell>
          <cell r="E589" t="str">
            <v>RS</v>
          </cell>
        </row>
        <row r="590">
          <cell r="A590" t="str">
            <v>00001597</v>
          </cell>
          <cell r="B590" t="str">
            <v>TORNILLO HEXAGONAL DE 3/8" X 3-1/2"</v>
          </cell>
          <cell r="C590" t="str">
            <v>UND</v>
          </cell>
          <cell r="D590" t="str">
            <v>RS</v>
          </cell>
          <cell r="E590" t="str">
            <v>RS</v>
          </cell>
        </row>
        <row r="591">
          <cell r="A591" t="str">
            <v>00001598</v>
          </cell>
          <cell r="B591" t="str">
            <v>TORNILLO DE 5/8" X 6"</v>
          </cell>
          <cell r="C591" t="str">
            <v>UND</v>
          </cell>
          <cell r="D591" t="str">
            <v>RS</v>
          </cell>
          <cell r="E591" t="str">
            <v>RS</v>
          </cell>
        </row>
        <row r="592">
          <cell r="A592" t="str">
            <v>00001599</v>
          </cell>
          <cell r="B592" t="str">
            <v>GRAPA PARA MUELLE DE TOYOTA HILLUX</v>
          </cell>
          <cell r="C592" t="str">
            <v>UND</v>
          </cell>
          <cell r="D592" t="str">
            <v>RS</v>
          </cell>
          <cell r="E592" t="str">
            <v>RS</v>
          </cell>
        </row>
        <row r="593">
          <cell r="A593" t="str">
            <v>00001600</v>
          </cell>
          <cell r="B593" t="str">
            <v>PASADOR DE PUNTA PARA TOYOTA HILLUX</v>
          </cell>
          <cell r="C593" t="str">
            <v>UND</v>
          </cell>
          <cell r="D593" t="str">
            <v>RS</v>
          </cell>
          <cell r="E593" t="str">
            <v>RS</v>
          </cell>
        </row>
        <row r="594">
          <cell r="A594" t="str">
            <v>00001601</v>
          </cell>
          <cell r="B594" t="str">
            <v>TORNILLO GUIA DE 3/8" X 4"</v>
          </cell>
          <cell r="C594" t="str">
            <v>UND</v>
          </cell>
          <cell r="D594" t="str">
            <v>RS</v>
          </cell>
          <cell r="E594" t="str">
            <v>RS</v>
          </cell>
        </row>
        <row r="595">
          <cell r="A595" t="str">
            <v>00001602</v>
          </cell>
          <cell r="B595" t="str">
            <v>TORNILLO HEXAGONAL DE 5/8" X 3"</v>
          </cell>
          <cell r="C595" t="str">
            <v>UND</v>
          </cell>
          <cell r="D595" t="str">
            <v>RS</v>
          </cell>
          <cell r="E595" t="str">
            <v>RS</v>
          </cell>
        </row>
        <row r="596">
          <cell r="A596" t="str">
            <v>00001603</v>
          </cell>
          <cell r="B596" t="str">
            <v>SENSOR INDUCTIVO AUTONICS DIA 18 MM ALC 5MM PN</v>
          </cell>
          <cell r="C596" t="str">
            <v>UND</v>
          </cell>
          <cell r="D596" t="str">
            <v>RS</v>
          </cell>
          <cell r="E596" t="str">
            <v>RS</v>
          </cell>
        </row>
        <row r="597">
          <cell r="A597" t="str">
            <v>00001604</v>
          </cell>
          <cell r="B597" t="str">
            <v>BUJE TANDEM SUSPENSION EXTREMO HD34013088L</v>
          </cell>
          <cell r="C597" t="str">
            <v>UND</v>
          </cell>
          <cell r="D597" t="str">
            <v>RS</v>
          </cell>
          <cell r="E597" t="str">
            <v>RS</v>
          </cell>
        </row>
        <row r="598">
          <cell r="A598" t="str">
            <v>00001605</v>
          </cell>
          <cell r="B598" t="str">
            <v>KIT PISTON 7156</v>
          </cell>
          <cell r="C598" t="str">
            <v>UND</v>
          </cell>
          <cell r="D598" t="str">
            <v>RS</v>
          </cell>
          <cell r="E598" t="str">
            <v>RS</v>
          </cell>
        </row>
        <row r="599">
          <cell r="A599" t="str">
            <v>00001606</v>
          </cell>
          <cell r="B599" t="str">
            <v>CAMISAS MOTOR</v>
          </cell>
          <cell r="C599" t="str">
            <v>UND</v>
          </cell>
          <cell r="D599" t="str">
            <v>RS</v>
          </cell>
          <cell r="E599" t="str">
            <v>RS</v>
          </cell>
        </row>
        <row r="600">
          <cell r="A600" t="str">
            <v>00001607</v>
          </cell>
          <cell r="B600" t="str">
            <v>EMPAQUETADURA SUPERIOR</v>
          </cell>
          <cell r="C600" t="str">
            <v>UND</v>
          </cell>
          <cell r="D600" t="str">
            <v>RS</v>
          </cell>
          <cell r="E600" t="str">
            <v>RS</v>
          </cell>
        </row>
        <row r="601">
          <cell r="A601" t="str">
            <v>00001608</v>
          </cell>
          <cell r="B601" t="str">
            <v>EMPAQUETADURA INFERIOR</v>
          </cell>
          <cell r="C601" t="str">
            <v>UND</v>
          </cell>
          <cell r="D601" t="str">
            <v>RS</v>
          </cell>
          <cell r="E601" t="str">
            <v>RS</v>
          </cell>
        </row>
        <row r="602">
          <cell r="A602" t="str">
            <v>00001609</v>
          </cell>
          <cell r="B602" t="str">
            <v>CASQUETE BANCADA STANDAR</v>
          </cell>
          <cell r="C602" t="str">
            <v>UND</v>
          </cell>
          <cell r="D602" t="str">
            <v>RS</v>
          </cell>
          <cell r="E602" t="str">
            <v>RS</v>
          </cell>
        </row>
        <row r="603">
          <cell r="A603" t="str">
            <v>00001610</v>
          </cell>
          <cell r="B603" t="str">
            <v>CASQUETE BIELA STANDAR</v>
          </cell>
          <cell r="C603" t="str">
            <v>UND</v>
          </cell>
          <cell r="D603" t="str">
            <v>RS</v>
          </cell>
          <cell r="E603" t="str">
            <v>RS</v>
          </cell>
        </row>
        <row r="604">
          <cell r="A604" t="str">
            <v>00001611</v>
          </cell>
          <cell r="B604" t="str">
            <v>BUJE EJE DE LEVA</v>
          </cell>
          <cell r="C604" t="str">
            <v>UND</v>
          </cell>
          <cell r="D604" t="str">
            <v>RS</v>
          </cell>
          <cell r="E604" t="str">
            <v>RS</v>
          </cell>
        </row>
        <row r="605">
          <cell r="A605" t="str">
            <v>00001612</v>
          </cell>
          <cell r="B605" t="str">
            <v>RETENEDOR RUEDA DELANTERA 9400 CR43764</v>
          </cell>
          <cell r="C605" t="str">
            <v>UND</v>
          </cell>
          <cell r="D605" t="str">
            <v>RS</v>
          </cell>
          <cell r="E605" t="str">
            <v>RS</v>
          </cell>
        </row>
        <row r="606">
          <cell r="A606" t="str">
            <v>00001613</v>
          </cell>
          <cell r="B606" t="str">
            <v>LIQUIDO DE FRENO POR 1/4 GALON</v>
          </cell>
          <cell r="C606" t="str">
            <v>UND</v>
          </cell>
          <cell r="D606" t="str">
            <v>RS</v>
          </cell>
          <cell r="E606" t="str">
            <v>RS</v>
          </cell>
        </row>
        <row r="607">
          <cell r="A607" t="str">
            <v>00001614</v>
          </cell>
          <cell r="B607" t="str">
            <v>STOP TRASERO</v>
          </cell>
          <cell r="C607" t="str">
            <v>UND</v>
          </cell>
          <cell r="D607" t="str">
            <v>RS</v>
          </cell>
          <cell r="E607" t="str">
            <v>RS</v>
          </cell>
        </row>
        <row r="608">
          <cell r="A608" t="str">
            <v>00001615</v>
          </cell>
          <cell r="B608" t="str">
            <v>FAROLA DELANTERA</v>
          </cell>
          <cell r="C608" t="str">
            <v>UND</v>
          </cell>
          <cell r="D608" t="str">
            <v>RS</v>
          </cell>
          <cell r="E608" t="str">
            <v>RS</v>
          </cell>
        </row>
        <row r="609">
          <cell r="A609" t="str">
            <v>00001616</v>
          </cell>
          <cell r="B609" t="str">
            <v>SENSOR DE CARGA 11061944</v>
          </cell>
          <cell r="C609" t="str">
            <v>UND</v>
          </cell>
          <cell r="D609" t="str">
            <v>RS</v>
          </cell>
          <cell r="E609" t="str">
            <v>RS</v>
          </cell>
        </row>
        <row r="610">
          <cell r="A610" t="str">
            <v>00001617</v>
          </cell>
          <cell r="B610" t="str">
            <v>ESPARRAGOS 13977298</v>
          </cell>
          <cell r="C610" t="str">
            <v>UND</v>
          </cell>
          <cell r="D610" t="str">
            <v>RS</v>
          </cell>
          <cell r="E610" t="str">
            <v>RS</v>
          </cell>
        </row>
        <row r="611">
          <cell r="A611" t="str">
            <v>00001618</v>
          </cell>
          <cell r="B611" t="str">
            <v>MANGUITOS 470467</v>
          </cell>
          <cell r="C611" t="str">
            <v>UND</v>
          </cell>
          <cell r="D611" t="str">
            <v>RS</v>
          </cell>
          <cell r="E611" t="str">
            <v>RS</v>
          </cell>
        </row>
        <row r="612">
          <cell r="A612" t="str">
            <v>00001619</v>
          </cell>
          <cell r="B612" t="str">
            <v>TUERCAS 471628</v>
          </cell>
          <cell r="C612" t="str">
            <v>UND</v>
          </cell>
          <cell r="D612" t="str">
            <v>RS</v>
          </cell>
          <cell r="E612" t="str">
            <v>RS</v>
          </cell>
        </row>
        <row r="613">
          <cell r="A613" t="str">
            <v>00001620</v>
          </cell>
          <cell r="B613" t="str">
            <v>JUNTAS 420618</v>
          </cell>
          <cell r="C613" t="str">
            <v>UND</v>
          </cell>
          <cell r="D613" t="str">
            <v>RS</v>
          </cell>
          <cell r="E613" t="str">
            <v>RS</v>
          </cell>
        </row>
        <row r="614">
          <cell r="A614" t="str">
            <v>00001621</v>
          </cell>
          <cell r="B614" t="str">
            <v>BATERIA 4D ALTA</v>
          </cell>
          <cell r="C614" t="str">
            <v>UND</v>
          </cell>
          <cell r="D614" t="str">
            <v>RS</v>
          </cell>
          <cell r="E614" t="str">
            <v>RS</v>
          </cell>
        </row>
        <row r="615">
          <cell r="A615" t="str">
            <v>00001622</v>
          </cell>
          <cell r="B615" t="str">
            <v>FILTRO AIRE PRIMARIO AF437</v>
          </cell>
          <cell r="C615" t="str">
            <v>UND</v>
          </cell>
          <cell r="D615" t="str">
            <v>RS</v>
          </cell>
          <cell r="E615" t="str">
            <v>RS</v>
          </cell>
        </row>
        <row r="616">
          <cell r="A616" t="str">
            <v>00001623</v>
          </cell>
          <cell r="B616" t="str">
            <v>DIAFRAGMA TIPO 30</v>
          </cell>
          <cell r="C616" t="str">
            <v>UND</v>
          </cell>
          <cell r="D616" t="str">
            <v>RS</v>
          </cell>
          <cell r="E616" t="str">
            <v>RS</v>
          </cell>
        </row>
        <row r="617">
          <cell r="A617" t="str">
            <v>00001624</v>
          </cell>
          <cell r="B617" t="str">
            <v>LLANTA PARA FRESADORA</v>
          </cell>
          <cell r="C617" t="str">
            <v>UND</v>
          </cell>
          <cell r="D617" t="str">
            <v>RS</v>
          </cell>
          <cell r="E617" t="str">
            <v>RS</v>
          </cell>
        </row>
        <row r="618">
          <cell r="A618" t="str">
            <v>00001625</v>
          </cell>
          <cell r="B618" t="str">
            <v>FILTRO AIRE PRIMARIO 6I0273</v>
          </cell>
          <cell r="C618" t="str">
            <v>UND</v>
          </cell>
          <cell r="D618" t="str">
            <v>RS</v>
          </cell>
          <cell r="E618" t="str">
            <v>RS</v>
          </cell>
        </row>
        <row r="619">
          <cell r="A619" t="str">
            <v>00001626</v>
          </cell>
          <cell r="B619" t="str">
            <v>FILTRO AIRE SECUNDARIO 6I0274</v>
          </cell>
          <cell r="C619" t="str">
            <v>UND</v>
          </cell>
          <cell r="D619" t="str">
            <v>RS</v>
          </cell>
          <cell r="E619" t="str">
            <v>RS</v>
          </cell>
        </row>
        <row r="620">
          <cell r="A620" t="str">
            <v>00001627</v>
          </cell>
          <cell r="B620" t="str">
            <v>FILTRO AGUA 1335673</v>
          </cell>
          <cell r="C620" t="str">
            <v>UND</v>
          </cell>
          <cell r="D620" t="str">
            <v>RS</v>
          </cell>
          <cell r="E620" t="str">
            <v>RS</v>
          </cell>
        </row>
        <row r="621">
          <cell r="A621" t="str">
            <v>00001628</v>
          </cell>
          <cell r="B621" t="str">
            <v>TORNILLO PARA CADENA DE RETRO KOMATZU 1S1859</v>
          </cell>
          <cell r="C621" t="str">
            <v>UND</v>
          </cell>
          <cell r="D621" t="str">
            <v>RS</v>
          </cell>
          <cell r="E621" t="str">
            <v>RS</v>
          </cell>
        </row>
        <row r="622">
          <cell r="A622" t="str">
            <v>00001629</v>
          </cell>
          <cell r="B622" t="str">
            <v>EXPLORADORA 7021</v>
          </cell>
          <cell r="C622" t="str">
            <v>UND</v>
          </cell>
          <cell r="D622" t="str">
            <v>RS</v>
          </cell>
          <cell r="E622" t="str">
            <v>RS</v>
          </cell>
        </row>
        <row r="623">
          <cell r="A623" t="str">
            <v>00001630</v>
          </cell>
          <cell r="B623" t="str">
            <v>SOPORTE MOTOR</v>
          </cell>
          <cell r="C623" t="str">
            <v>UND</v>
          </cell>
          <cell r="D623" t="str">
            <v>RS</v>
          </cell>
          <cell r="E623" t="str">
            <v>RS</v>
          </cell>
        </row>
        <row r="624">
          <cell r="A624" t="str">
            <v>00001631</v>
          </cell>
          <cell r="B624" t="str">
            <v>CORREA 153406</v>
          </cell>
          <cell r="C624" t="str">
            <v>UND</v>
          </cell>
          <cell r="D624" t="str">
            <v>RS</v>
          </cell>
          <cell r="E624" t="str">
            <v>RS</v>
          </cell>
        </row>
        <row r="625">
          <cell r="A625" t="str">
            <v>00001632</v>
          </cell>
          <cell r="B625" t="str">
            <v>TUBO PARA EXOSTO DE 4"</v>
          </cell>
          <cell r="C625" t="str">
            <v>MTS</v>
          </cell>
          <cell r="D625" t="str">
            <v>RS</v>
          </cell>
          <cell r="E625" t="str">
            <v>RS</v>
          </cell>
        </row>
        <row r="626">
          <cell r="A626" t="str">
            <v>00001633</v>
          </cell>
          <cell r="B626" t="str">
            <v>REPARACION DE PLUMILLA</v>
          </cell>
          <cell r="C626" t="str">
            <v>UND</v>
          </cell>
          <cell r="D626" t="str">
            <v>RS</v>
          </cell>
          <cell r="E626" t="str">
            <v>RS</v>
          </cell>
        </row>
        <row r="627">
          <cell r="A627" t="str">
            <v>00001634</v>
          </cell>
          <cell r="B627" t="str">
            <v>TRASLADO DE EQUIPO A SITIO DE LABORES</v>
          </cell>
          <cell r="C627" t="str">
            <v>UND</v>
          </cell>
          <cell r="D627" t="str">
            <v>RS</v>
          </cell>
          <cell r="E627" t="str">
            <v>RS</v>
          </cell>
        </row>
        <row r="628">
          <cell r="A628" t="str">
            <v>00001635</v>
          </cell>
          <cell r="B628" t="str">
            <v>SUICHE  TORIKA</v>
          </cell>
          <cell r="C628" t="str">
            <v>UND</v>
          </cell>
          <cell r="D628" t="str">
            <v>RS</v>
          </cell>
          <cell r="E628" t="str">
            <v>RS</v>
          </cell>
        </row>
        <row r="629">
          <cell r="A629" t="str">
            <v>00001637</v>
          </cell>
          <cell r="B629" t="str">
            <v>MADERA UTILIZADA PARA MONTADA DE EQUIPO</v>
          </cell>
          <cell r="C629" t="str">
            <v>UND</v>
          </cell>
          <cell r="D629" t="str">
            <v>RS</v>
          </cell>
          <cell r="E629" t="str">
            <v>RS</v>
          </cell>
        </row>
        <row r="630">
          <cell r="A630" t="str">
            <v>00001638</v>
          </cell>
          <cell r="B630" t="str">
            <v>EXTRACCION DE LLANTA EN PRENSA</v>
          </cell>
          <cell r="C630" t="str">
            <v>UND</v>
          </cell>
          <cell r="D630" t="str">
            <v>RS</v>
          </cell>
          <cell r="E630" t="str">
            <v>RS</v>
          </cell>
        </row>
        <row r="631">
          <cell r="A631" t="str">
            <v>00001639</v>
          </cell>
          <cell r="B631" t="str">
            <v>VALVULA DE PUERTA</v>
          </cell>
          <cell r="C631" t="str">
            <v>UND</v>
          </cell>
          <cell r="D631" t="str">
            <v>RS</v>
          </cell>
          <cell r="E631" t="str">
            <v>RS</v>
          </cell>
        </row>
        <row r="632">
          <cell r="A632" t="str">
            <v>00001640</v>
          </cell>
          <cell r="B632" t="str">
            <v>RELE TERMICO 17-25 AMP</v>
          </cell>
          <cell r="C632" t="str">
            <v>UND</v>
          </cell>
          <cell r="D632" t="str">
            <v>RS</v>
          </cell>
          <cell r="E632" t="str">
            <v>RS</v>
          </cell>
        </row>
        <row r="633">
          <cell r="A633" t="str">
            <v>00001641</v>
          </cell>
          <cell r="B633" t="str">
            <v>POLEA EN ALUMINIO TIPO A DOS CANALES 5A2</v>
          </cell>
          <cell r="C633" t="str">
            <v>UND</v>
          </cell>
          <cell r="D633" t="str">
            <v>RS</v>
          </cell>
          <cell r="E633" t="str">
            <v>RS</v>
          </cell>
        </row>
        <row r="634">
          <cell r="A634" t="str">
            <v>00001642</v>
          </cell>
          <cell r="B634" t="str">
            <v>GUIAS VALVULA 3906206-B</v>
          </cell>
          <cell r="C634" t="str">
            <v>UND</v>
          </cell>
          <cell r="D634" t="str">
            <v>RS</v>
          </cell>
          <cell r="E634" t="str">
            <v>RS</v>
          </cell>
        </row>
        <row r="635">
          <cell r="A635" t="str">
            <v>00001643</v>
          </cell>
          <cell r="B635" t="str">
            <v>BENDIX, RESORTES, ESCOBILLAS Y BUJES EN REPARACION</v>
          </cell>
          <cell r="C635" t="str">
            <v>UND</v>
          </cell>
          <cell r="D635" t="str">
            <v>RS</v>
          </cell>
          <cell r="E635" t="str">
            <v>RS</v>
          </cell>
        </row>
        <row r="636">
          <cell r="A636" t="str">
            <v>00001644</v>
          </cell>
          <cell r="B636" t="str">
            <v>SOPORTE CABINA</v>
          </cell>
          <cell r="C636" t="str">
            <v>UND</v>
          </cell>
          <cell r="D636" t="str">
            <v>RS</v>
          </cell>
          <cell r="E636" t="str">
            <v>RS</v>
          </cell>
        </row>
        <row r="637">
          <cell r="A637" t="str">
            <v>00001645</v>
          </cell>
          <cell r="B637" t="str">
            <v>ESPEJO RETROVIZOR</v>
          </cell>
          <cell r="C637" t="str">
            <v>UND</v>
          </cell>
          <cell r="D637" t="str">
            <v>RS</v>
          </cell>
          <cell r="E637" t="str">
            <v>RS</v>
          </cell>
        </row>
        <row r="638">
          <cell r="A638" t="str">
            <v>00001646</v>
          </cell>
          <cell r="B638" t="str">
            <v>HOJA RESORTE PRINCIPAL 90065-1</v>
          </cell>
          <cell r="C638" t="str">
            <v>UND</v>
          </cell>
          <cell r="D638" t="str">
            <v>RS</v>
          </cell>
          <cell r="E638" t="str">
            <v>RS</v>
          </cell>
        </row>
        <row r="639">
          <cell r="A639" t="str">
            <v>00001647</v>
          </cell>
          <cell r="B639" t="str">
            <v>CAUCHOS</v>
          </cell>
          <cell r="C639" t="str">
            <v>UND</v>
          </cell>
          <cell r="D639" t="str">
            <v>RS</v>
          </cell>
          <cell r="E639" t="str">
            <v>RS</v>
          </cell>
        </row>
        <row r="640">
          <cell r="A640" t="str">
            <v>00001648</v>
          </cell>
          <cell r="B640" t="str">
            <v>FILTRO COMBUSTIBLE BF1345</v>
          </cell>
          <cell r="C640" t="str">
            <v>UND</v>
          </cell>
          <cell r="D640" t="str">
            <v>RS</v>
          </cell>
          <cell r="E640" t="str">
            <v>RS</v>
          </cell>
        </row>
        <row r="641">
          <cell r="A641" t="str">
            <v>00001649</v>
          </cell>
          <cell r="B641" t="str">
            <v>FILTRO ACEITE BT1212</v>
          </cell>
          <cell r="C641" t="str">
            <v>UND</v>
          </cell>
          <cell r="D641" t="str">
            <v>RS</v>
          </cell>
          <cell r="E641" t="str">
            <v>RS</v>
          </cell>
        </row>
        <row r="642">
          <cell r="A642" t="str">
            <v>00001650</v>
          </cell>
          <cell r="B642" t="str">
            <v>BOMBILLOS 12 VOLTIOS</v>
          </cell>
          <cell r="C642" t="str">
            <v>UND</v>
          </cell>
          <cell r="D642" t="str">
            <v>RS</v>
          </cell>
          <cell r="E642" t="str">
            <v>RS</v>
          </cell>
        </row>
        <row r="643">
          <cell r="A643" t="str">
            <v>00001651</v>
          </cell>
          <cell r="B643" t="str">
            <v>UNIUON COUPLING DE 3/16"</v>
          </cell>
          <cell r="C643" t="str">
            <v>UND</v>
          </cell>
          <cell r="D643" t="str">
            <v>RS</v>
          </cell>
          <cell r="E643" t="str">
            <v>RS</v>
          </cell>
        </row>
        <row r="644">
          <cell r="A644" t="str">
            <v>00001652</v>
          </cell>
          <cell r="B644" t="str">
            <v>ACIDO MURIATICO POR CANECA DE 5 GALONES</v>
          </cell>
          <cell r="C644" t="str">
            <v>UND</v>
          </cell>
          <cell r="D644" t="str">
            <v>RS</v>
          </cell>
          <cell r="E644" t="str">
            <v>RS</v>
          </cell>
        </row>
        <row r="645">
          <cell r="A645" t="str">
            <v>00001653</v>
          </cell>
          <cell r="B645" t="str">
            <v>REPARACION BOMBA DE AGUA</v>
          </cell>
          <cell r="C645" t="str">
            <v>UND</v>
          </cell>
          <cell r="D645" t="str">
            <v>RS</v>
          </cell>
          <cell r="E645" t="str">
            <v>RS</v>
          </cell>
        </row>
        <row r="646">
          <cell r="A646" t="str">
            <v>00001654</v>
          </cell>
          <cell r="B646" t="str">
            <v>FABRICACION DE 3 TENSORES</v>
          </cell>
          <cell r="C646" t="str">
            <v>UND</v>
          </cell>
          <cell r="D646" t="str">
            <v>RS</v>
          </cell>
          <cell r="E646" t="str">
            <v>RS</v>
          </cell>
        </row>
        <row r="647">
          <cell r="A647" t="str">
            <v>00001655</v>
          </cell>
          <cell r="B647" t="str">
            <v>EXTRACCION Y COLOCACION DE BUJES DE PUNTA Y CENTRO</v>
          </cell>
          <cell r="C647" t="str">
            <v>UND</v>
          </cell>
          <cell r="D647" t="str">
            <v>RS</v>
          </cell>
          <cell r="E647" t="str">
            <v>RS</v>
          </cell>
        </row>
        <row r="648">
          <cell r="A648" t="str">
            <v>00001656</v>
          </cell>
          <cell r="B648" t="str">
            <v>RECTIFICADA DE EJE DE IMPELLE</v>
          </cell>
          <cell r="C648" t="str">
            <v>UND</v>
          </cell>
          <cell r="D648" t="str">
            <v>RS</v>
          </cell>
          <cell r="E648" t="str">
            <v>RS</v>
          </cell>
        </row>
        <row r="649">
          <cell r="A649" t="str">
            <v>00001657</v>
          </cell>
          <cell r="B649" t="str">
            <v>MAQUINADA DE ACOPPLE REX OMEGA A MEDIDAS SOLICIT</v>
          </cell>
          <cell r="C649" t="str">
            <v>UND</v>
          </cell>
          <cell r="D649" t="str">
            <v>RS</v>
          </cell>
          <cell r="E649" t="str">
            <v>RS</v>
          </cell>
        </row>
        <row r="650">
          <cell r="A650" t="str">
            <v>00001658</v>
          </cell>
          <cell r="B650" t="str">
            <v>RECONSTRUCCION DE PISTON</v>
          </cell>
          <cell r="C650" t="str">
            <v>UND</v>
          </cell>
          <cell r="D650" t="str">
            <v>RS</v>
          </cell>
          <cell r="E650" t="str">
            <v>RS</v>
          </cell>
        </row>
        <row r="651">
          <cell r="A651" t="str">
            <v>00001659</v>
          </cell>
          <cell r="B651" t="str">
            <v>MAQUINADA DE DE BARRA ESTABILIZADORA</v>
          </cell>
          <cell r="C651" t="str">
            <v>UND</v>
          </cell>
          <cell r="D651" t="str">
            <v>RS</v>
          </cell>
          <cell r="E651" t="str">
            <v>RS</v>
          </cell>
        </row>
        <row r="652">
          <cell r="A652" t="str">
            <v>00001660</v>
          </cell>
          <cell r="B652" t="str">
            <v>REPARACION TURBO</v>
          </cell>
          <cell r="C652" t="str">
            <v>UND</v>
          </cell>
          <cell r="D652" t="str">
            <v>RS</v>
          </cell>
          <cell r="E652" t="str">
            <v>RS</v>
          </cell>
        </row>
        <row r="653">
          <cell r="A653" t="str">
            <v>00001661</v>
          </cell>
          <cell r="B653" t="str">
            <v>REPARACION ALTERNADOR</v>
          </cell>
          <cell r="C653" t="str">
            <v>UND</v>
          </cell>
          <cell r="D653" t="str">
            <v>RS</v>
          </cell>
          <cell r="E653" t="str">
            <v>RS</v>
          </cell>
        </row>
        <row r="654">
          <cell r="A654" t="str">
            <v>00001662</v>
          </cell>
          <cell r="B654" t="str">
            <v>FILTROS VARIOS PARA MANTENIMIENTO DE EQUIPO</v>
          </cell>
          <cell r="C654" t="str">
            <v>UND</v>
          </cell>
          <cell r="D654" t="str">
            <v>RS</v>
          </cell>
          <cell r="E654" t="str">
            <v>RS</v>
          </cell>
        </row>
        <row r="655">
          <cell r="A655" t="str">
            <v>00001663</v>
          </cell>
          <cell r="B655" t="str">
            <v>ACEITE MOTOR 20W50</v>
          </cell>
          <cell r="C655" t="str">
            <v>GLS</v>
          </cell>
          <cell r="D655" t="str">
            <v>ACEITE MOTOR</v>
          </cell>
          <cell r="E655" t="str">
            <v>RS</v>
          </cell>
        </row>
        <row r="656">
          <cell r="A656" t="str">
            <v>00001664</v>
          </cell>
          <cell r="B656" t="str">
            <v>REPARACION DE COGIN</v>
          </cell>
          <cell r="C656" t="str">
            <v>UND</v>
          </cell>
          <cell r="D656" t="str">
            <v>RS</v>
          </cell>
          <cell r="E656" t="str">
            <v>RS</v>
          </cell>
        </row>
        <row r="657">
          <cell r="A657" t="str">
            <v>00001665</v>
          </cell>
          <cell r="B657" t="str">
            <v>CORREA</v>
          </cell>
          <cell r="C657" t="str">
            <v>UND</v>
          </cell>
          <cell r="D657" t="str">
            <v>RS</v>
          </cell>
          <cell r="E657" t="str">
            <v>RS</v>
          </cell>
        </row>
        <row r="658">
          <cell r="A658" t="str">
            <v>00001666</v>
          </cell>
          <cell r="B658" t="str">
            <v>FILTRO ACEITE A408</v>
          </cell>
          <cell r="C658" t="str">
            <v>UND</v>
          </cell>
          <cell r="D658" t="str">
            <v>RS</v>
          </cell>
          <cell r="E658" t="str">
            <v>RS</v>
          </cell>
        </row>
        <row r="659">
          <cell r="A659" t="str">
            <v>00001667</v>
          </cell>
          <cell r="B659" t="str">
            <v>FILTRO COMBUSTIBLE A588</v>
          </cell>
          <cell r="C659" t="str">
            <v>UND</v>
          </cell>
          <cell r="D659" t="str">
            <v>RS</v>
          </cell>
          <cell r="E659" t="str">
            <v>RS</v>
          </cell>
        </row>
        <row r="660">
          <cell r="A660" t="str">
            <v>00001668</v>
          </cell>
          <cell r="B660" t="str">
            <v>FILTRO AGUA AW2010</v>
          </cell>
          <cell r="C660" t="str">
            <v>UND</v>
          </cell>
          <cell r="D660" t="str">
            <v>RS</v>
          </cell>
          <cell r="E660" t="str">
            <v>RS</v>
          </cell>
        </row>
        <row r="661">
          <cell r="A661" t="str">
            <v>00001669</v>
          </cell>
          <cell r="B661" t="str">
            <v>FILTRO AIRE SFAP3548</v>
          </cell>
          <cell r="C661" t="str">
            <v>UND</v>
          </cell>
          <cell r="D661" t="str">
            <v>RS</v>
          </cell>
          <cell r="E661" t="str">
            <v>RS</v>
          </cell>
        </row>
        <row r="662">
          <cell r="A662" t="str">
            <v>00001670</v>
          </cell>
          <cell r="B662" t="str">
            <v>SELLO MECANICO</v>
          </cell>
          <cell r="C662" t="str">
            <v>UND</v>
          </cell>
          <cell r="D662" t="str">
            <v>RS</v>
          </cell>
          <cell r="E662" t="str">
            <v>RS</v>
          </cell>
        </row>
        <row r="663">
          <cell r="A663" t="str">
            <v>00001671</v>
          </cell>
          <cell r="B663" t="str">
            <v>PLASTY GAY</v>
          </cell>
          <cell r="C663" t="str">
            <v>UND</v>
          </cell>
          <cell r="D663" t="str">
            <v>RS</v>
          </cell>
          <cell r="E663" t="str">
            <v>RS</v>
          </cell>
        </row>
        <row r="664">
          <cell r="A664" t="str">
            <v>00001672</v>
          </cell>
          <cell r="B664" t="str">
            <v>TOALLA SCOTT</v>
          </cell>
          <cell r="C664" t="str">
            <v>UND</v>
          </cell>
          <cell r="D664" t="str">
            <v>RS</v>
          </cell>
          <cell r="E664" t="str">
            <v>RS</v>
          </cell>
        </row>
        <row r="665">
          <cell r="A665" t="str">
            <v>00001673</v>
          </cell>
          <cell r="B665" t="str">
            <v>TORNILLO HEXAGONAL DE 5/16" X 1"</v>
          </cell>
          <cell r="C665" t="str">
            <v>UND</v>
          </cell>
          <cell r="D665" t="str">
            <v>RS</v>
          </cell>
          <cell r="E665" t="str">
            <v>RS</v>
          </cell>
        </row>
        <row r="666">
          <cell r="A666" t="str">
            <v>00001674</v>
          </cell>
          <cell r="B666" t="str">
            <v>CEPILLADA DE CULATA</v>
          </cell>
          <cell r="C666" t="str">
            <v>UND</v>
          </cell>
          <cell r="D666" t="str">
            <v>RS</v>
          </cell>
          <cell r="E666" t="str">
            <v>RS</v>
          </cell>
        </row>
        <row r="667">
          <cell r="A667" t="str">
            <v>00001675</v>
          </cell>
          <cell r="B667" t="str">
            <v>VENTILADOR MOTOR</v>
          </cell>
          <cell r="C667" t="str">
            <v>UND</v>
          </cell>
          <cell r="D667" t="str">
            <v>RS</v>
          </cell>
          <cell r="E667" t="str">
            <v>RS</v>
          </cell>
        </row>
        <row r="668">
          <cell r="A668" t="str">
            <v>00001676</v>
          </cell>
          <cell r="B668" t="str">
            <v>GANCHO DE CAPOT</v>
          </cell>
          <cell r="C668" t="str">
            <v>UND</v>
          </cell>
          <cell r="D668" t="str">
            <v>RS</v>
          </cell>
          <cell r="E668" t="str">
            <v>RS</v>
          </cell>
        </row>
        <row r="669">
          <cell r="A669" t="str">
            <v>00001677</v>
          </cell>
          <cell r="B669" t="str">
            <v>ARANDEAL DE CUCHO</v>
          </cell>
          <cell r="C669" t="str">
            <v>UND</v>
          </cell>
          <cell r="D669" t="str">
            <v>RS</v>
          </cell>
          <cell r="E669" t="str">
            <v>RS</v>
          </cell>
        </row>
        <row r="670">
          <cell r="A670" t="str">
            <v>00001678</v>
          </cell>
          <cell r="B670" t="str">
            <v>DIAFRAGMA TIPO 20</v>
          </cell>
          <cell r="C670" t="str">
            <v>UND</v>
          </cell>
          <cell r="D670" t="str">
            <v>RS</v>
          </cell>
          <cell r="E670" t="str">
            <v>RS</v>
          </cell>
        </row>
        <row r="671">
          <cell r="A671" t="str">
            <v>00001679</v>
          </cell>
          <cell r="B671" t="str">
            <v>DIAFRAGMA AFAYO</v>
          </cell>
          <cell r="C671" t="str">
            <v>UND</v>
          </cell>
          <cell r="D671" t="str">
            <v>RS</v>
          </cell>
          <cell r="E671" t="str">
            <v>RS</v>
          </cell>
        </row>
        <row r="672">
          <cell r="A672" t="str">
            <v>00001680</v>
          </cell>
          <cell r="B672" t="str">
            <v>SOLDADURA DE ALUMINIO</v>
          </cell>
          <cell r="C672" t="str">
            <v>UND</v>
          </cell>
          <cell r="D672" t="str">
            <v>RS</v>
          </cell>
          <cell r="E672" t="str">
            <v>RS</v>
          </cell>
        </row>
        <row r="673">
          <cell r="A673" t="str">
            <v>00001681</v>
          </cell>
          <cell r="B673" t="str">
            <v>TUBO DE VIDRIO</v>
          </cell>
          <cell r="C673" t="str">
            <v>UND</v>
          </cell>
          <cell r="D673" t="str">
            <v>RS</v>
          </cell>
          <cell r="E673" t="str">
            <v>RS</v>
          </cell>
        </row>
        <row r="674">
          <cell r="A674" t="str">
            <v>00001682</v>
          </cell>
          <cell r="B674" t="str">
            <v>LIMPIADOR ELECTRONICO</v>
          </cell>
          <cell r="C674" t="str">
            <v>UND</v>
          </cell>
          <cell r="D674" t="str">
            <v>RS</v>
          </cell>
          <cell r="E674" t="str">
            <v>RS</v>
          </cell>
        </row>
        <row r="675">
          <cell r="A675" t="str">
            <v>00001683</v>
          </cell>
          <cell r="B675" t="str">
            <v>NEUMATICO DE SEGUNDA</v>
          </cell>
          <cell r="C675" t="str">
            <v>UND</v>
          </cell>
          <cell r="D675" t="str">
            <v>RS</v>
          </cell>
          <cell r="E675" t="str">
            <v>RS</v>
          </cell>
        </row>
        <row r="676">
          <cell r="A676" t="str">
            <v>00001684</v>
          </cell>
          <cell r="B676" t="str">
            <v>FILTRO HIDRAULICO</v>
          </cell>
          <cell r="C676" t="str">
            <v>UND</v>
          </cell>
          <cell r="D676" t="str">
            <v>RS</v>
          </cell>
          <cell r="E676" t="str">
            <v>RS</v>
          </cell>
        </row>
        <row r="677">
          <cell r="A677" t="str">
            <v>00001685</v>
          </cell>
          <cell r="B677" t="str">
            <v>EMBOBINADA DE MOTOR</v>
          </cell>
          <cell r="C677" t="str">
            <v>UND</v>
          </cell>
          <cell r="D677" t="str">
            <v>RS</v>
          </cell>
          <cell r="E677" t="str">
            <v>RS</v>
          </cell>
        </row>
        <row r="678">
          <cell r="A678" t="str">
            <v>00001686</v>
          </cell>
          <cell r="B678" t="str">
            <v>GUAYA LEVANTE DE VOLCO</v>
          </cell>
          <cell r="C678" t="str">
            <v>UND</v>
          </cell>
          <cell r="D678" t="str">
            <v>RS</v>
          </cell>
          <cell r="E678" t="str">
            <v>RS</v>
          </cell>
        </row>
        <row r="679">
          <cell r="A679" t="str">
            <v>00001687</v>
          </cell>
          <cell r="B679" t="str">
            <v>PIN</v>
          </cell>
          <cell r="C679" t="str">
            <v>UND</v>
          </cell>
          <cell r="D679" t="str">
            <v>RS</v>
          </cell>
          <cell r="E679" t="str">
            <v>RS</v>
          </cell>
        </row>
        <row r="680">
          <cell r="A680" t="str">
            <v>00001688</v>
          </cell>
          <cell r="B680" t="str">
            <v>VALVULA BOLA DE 1"</v>
          </cell>
          <cell r="C680" t="str">
            <v>UND</v>
          </cell>
          <cell r="D680" t="str">
            <v>RS</v>
          </cell>
          <cell r="E680" t="str">
            <v>RS</v>
          </cell>
        </row>
        <row r="681">
          <cell r="A681" t="str">
            <v>00001689</v>
          </cell>
          <cell r="B681" t="str">
            <v>VARILLA ROSCADA</v>
          </cell>
          <cell r="C681" t="str">
            <v>UND</v>
          </cell>
          <cell r="D681" t="str">
            <v>RS</v>
          </cell>
          <cell r="E681" t="str">
            <v>RS</v>
          </cell>
        </row>
        <row r="682">
          <cell r="A682" t="str">
            <v>00001690</v>
          </cell>
          <cell r="B682" t="str">
            <v>TUBO PARA EXOSTO DE 2"</v>
          </cell>
          <cell r="C682" t="str">
            <v>UND</v>
          </cell>
          <cell r="D682" t="str">
            <v>RS</v>
          </cell>
          <cell r="E682" t="str">
            <v>RS</v>
          </cell>
        </row>
        <row r="683">
          <cell r="A683" t="str">
            <v>00001691</v>
          </cell>
          <cell r="B683" t="str">
            <v>INSTALACION DE CHAPA</v>
          </cell>
          <cell r="C683" t="str">
            <v>UND</v>
          </cell>
          <cell r="D683" t="str">
            <v>RS</v>
          </cell>
          <cell r="E683" t="str">
            <v>RS</v>
          </cell>
        </row>
        <row r="684">
          <cell r="A684" t="str">
            <v>00001692</v>
          </cell>
          <cell r="B684" t="str">
            <v>TAPIZADO DE PISO</v>
          </cell>
          <cell r="C684" t="str">
            <v>UND</v>
          </cell>
          <cell r="D684" t="str">
            <v>RS</v>
          </cell>
          <cell r="E684" t="str">
            <v>RS</v>
          </cell>
        </row>
        <row r="685">
          <cell r="A685" t="str">
            <v>00001693</v>
          </cell>
          <cell r="B685" t="str">
            <v>BULON CORTO</v>
          </cell>
          <cell r="C685" t="str">
            <v>UND</v>
          </cell>
          <cell r="D685" t="str">
            <v>RS</v>
          </cell>
          <cell r="E685" t="str">
            <v>RS</v>
          </cell>
        </row>
        <row r="686">
          <cell r="A686" t="str">
            <v>00001694</v>
          </cell>
          <cell r="B686" t="str">
            <v>TORNILLO HEXAGONAL DE 7/8" X 5"</v>
          </cell>
          <cell r="C686" t="str">
            <v>UND</v>
          </cell>
          <cell r="D686" t="str">
            <v>RS</v>
          </cell>
          <cell r="E686" t="str">
            <v>RS</v>
          </cell>
        </row>
        <row r="687">
          <cell r="A687" t="str">
            <v>00001695</v>
          </cell>
          <cell r="B687" t="str">
            <v>TORNILLO HEXAGONAL DE 7/8" X 6"</v>
          </cell>
          <cell r="C687" t="str">
            <v>UND</v>
          </cell>
          <cell r="D687" t="str">
            <v>RS</v>
          </cell>
          <cell r="E687" t="str">
            <v>RS</v>
          </cell>
        </row>
        <row r="688">
          <cell r="A688" t="str">
            <v>00001696</v>
          </cell>
          <cell r="B688" t="str">
            <v>TUERCA HEXAGONAL DE 7/8"</v>
          </cell>
          <cell r="C688" t="str">
            <v>UND</v>
          </cell>
          <cell r="D688" t="str">
            <v>RS</v>
          </cell>
          <cell r="E688" t="str">
            <v>RS</v>
          </cell>
        </row>
        <row r="689">
          <cell r="A689" t="str">
            <v>00001697</v>
          </cell>
          <cell r="B689" t="str">
            <v>ABRAZADERA TIPO INDUSTRIAL DE 5"</v>
          </cell>
          <cell r="C689" t="str">
            <v>UND</v>
          </cell>
          <cell r="D689" t="str">
            <v>RS</v>
          </cell>
          <cell r="E689" t="str">
            <v>RS</v>
          </cell>
        </row>
        <row r="690">
          <cell r="A690" t="str">
            <v>00001698</v>
          </cell>
          <cell r="B690" t="str">
            <v>ABRAZADERA PLASTICA</v>
          </cell>
          <cell r="C690" t="str">
            <v>UND</v>
          </cell>
          <cell r="D690" t="str">
            <v>RS</v>
          </cell>
          <cell r="E690" t="str">
            <v>RS</v>
          </cell>
        </row>
        <row r="691">
          <cell r="A691" t="str">
            <v>00001699</v>
          </cell>
          <cell r="B691" t="str">
            <v>PAPEL HUMEDO 1-32"</v>
          </cell>
          <cell r="C691" t="str">
            <v>MTS</v>
          </cell>
          <cell r="D691" t="str">
            <v>RS</v>
          </cell>
          <cell r="E691" t="str">
            <v>RS</v>
          </cell>
        </row>
        <row r="692">
          <cell r="A692" t="str">
            <v>00001700</v>
          </cell>
          <cell r="B692" t="str">
            <v>TORNILLO HEXAGONAL DE 6 MM</v>
          </cell>
          <cell r="C692" t="str">
            <v>UND</v>
          </cell>
          <cell r="D692" t="str">
            <v>RS</v>
          </cell>
          <cell r="E692" t="str">
            <v>RS</v>
          </cell>
        </row>
        <row r="693">
          <cell r="A693" t="str">
            <v>00001701</v>
          </cell>
          <cell r="B693" t="str">
            <v>TORNILLO HEXAGONAL DE 3/8" X 3-"</v>
          </cell>
          <cell r="C693" t="str">
            <v>UND</v>
          </cell>
          <cell r="D693" t="str">
            <v>RS</v>
          </cell>
          <cell r="E693" t="str">
            <v>RS</v>
          </cell>
        </row>
        <row r="694">
          <cell r="A694" t="str">
            <v>00001702</v>
          </cell>
          <cell r="B694" t="str">
            <v>GUAYA DE 1/2"</v>
          </cell>
          <cell r="C694" t="str">
            <v>MTS</v>
          </cell>
          <cell r="D694" t="str">
            <v>RS</v>
          </cell>
          <cell r="E694" t="str">
            <v>RS</v>
          </cell>
        </row>
        <row r="695">
          <cell r="A695" t="str">
            <v>00001703</v>
          </cell>
          <cell r="B695" t="str">
            <v>REVISION SISTEMA DE COMBUSTION DE MOTOR CUMMIS 6BT</v>
          </cell>
          <cell r="C695" t="str">
            <v>UND</v>
          </cell>
          <cell r="D695" t="str">
            <v>RS</v>
          </cell>
          <cell r="E695" t="str">
            <v>RS</v>
          </cell>
        </row>
        <row r="696">
          <cell r="A696" t="str">
            <v>00001704</v>
          </cell>
          <cell r="B696" t="str">
            <v>SELENOIDE DE 24 VOLTIOS</v>
          </cell>
          <cell r="C696" t="str">
            <v>UND</v>
          </cell>
          <cell r="D696" t="str">
            <v>RS</v>
          </cell>
          <cell r="E696" t="str">
            <v>RS</v>
          </cell>
        </row>
        <row r="697">
          <cell r="A697" t="str">
            <v>00001705</v>
          </cell>
          <cell r="B697" t="str">
            <v>TOBERA 4126-178</v>
          </cell>
          <cell r="C697" t="str">
            <v>UND</v>
          </cell>
          <cell r="D697" t="str">
            <v>RS</v>
          </cell>
          <cell r="E697" t="str">
            <v>RS</v>
          </cell>
        </row>
        <row r="698">
          <cell r="A698" t="str">
            <v>00001706</v>
          </cell>
          <cell r="B698" t="str">
            <v>CALIBRACION INYECTORES</v>
          </cell>
          <cell r="C698" t="str">
            <v>UND</v>
          </cell>
          <cell r="D698" t="str">
            <v>RS</v>
          </cell>
          <cell r="E698" t="str">
            <v>RS</v>
          </cell>
        </row>
        <row r="699">
          <cell r="A699" t="str">
            <v>00001707</v>
          </cell>
          <cell r="B699" t="str">
            <v>KIT EMPAQUETADURA BOMBA DE INYECCION</v>
          </cell>
          <cell r="C699" t="str">
            <v>UND</v>
          </cell>
          <cell r="D699" t="str">
            <v>RS</v>
          </cell>
          <cell r="E699" t="str">
            <v>RS</v>
          </cell>
        </row>
        <row r="700">
          <cell r="A700" t="str">
            <v>00001709</v>
          </cell>
          <cell r="B700" t="str">
            <v>CALIBRACION BOMBA DE INYECCION</v>
          </cell>
          <cell r="C700" t="str">
            <v>UND</v>
          </cell>
          <cell r="D700" t="str">
            <v>RS</v>
          </cell>
          <cell r="E700" t="str">
            <v>RS</v>
          </cell>
        </row>
        <row r="701">
          <cell r="A701" t="str">
            <v>00001710</v>
          </cell>
          <cell r="B701" t="str">
            <v>SEDIMENTADOR DE COMBUSTIBLE</v>
          </cell>
          <cell r="C701" t="str">
            <v>UND</v>
          </cell>
          <cell r="D701" t="str">
            <v>RS</v>
          </cell>
          <cell r="E701" t="str">
            <v>RS</v>
          </cell>
        </row>
        <row r="702">
          <cell r="A702" t="str">
            <v>00001711</v>
          </cell>
          <cell r="B702" t="str">
            <v>MANO DE OBRA EN BAJADA Y INSTALADA DE BOMBA DE INY</v>
          </cell>
          <cell r="C702" t="str">
            <v>UND</v>
          </cell>
          <cell r="D702" t="str">
            <v>RS</v>
          </cell>
          <cell r="E702" t="str">
            <v>RS</v>
          </cell>
        </row>
        <row r="703">
          <cell r="A703" t="str">
            <v>00001708</v>
          </cell>
          <cell r="B703" t="str">
            <v>RODAJAS</v>
          </cell>
          <cell r="C703" t="str">
            <v>UND</v>
          </cell>
          <cell r="D703" t="str">
            <v>RS</v>
          </cell>
          <cell r="E703" t="str">
            <v>RS</v>
          </cell>
        </row>
        <row r="704">
          <cell r="A704" t="str">
            <v>00001712</v>
          </cell>
          <cell r="B704" t="str">
            <v>RETENEDOR 370003</v>
          </cell>
          <cell r="C704" t="str">
            <v>UND</v>
          </cell>
          <cell r="D704" t="str">
            <v>RS</v>
          </cell>
          <cell r="E704" t="str">
            <v>RS</v>
          </cell>
        </row>
        <row r="705">
          <cell r="A705" t="str">
            <v>00001713</v>
          </cell>
          <cell r="B705" t="str">
            <v>RODILLO 6203</v>
          </cell>
          <cell r="C705" t="str">
            <v>UND</v>
          </cell>
          <cell r="D705" t="str">
            <v>RS</v>
          </cell>
          <cell r="E705" t="str">
            <v>RS</v>
          </cell>
        </row>
        <row r="706">
          <cell r="A706" t="str">
            <v>00001714</v>
          </cell>
          <cell r="B706" t="str">
            <v>CUÑERO PARA SPLINDER</v>
          </cell>
          <cell r="C706" t="str">
            <v>UND</v>
          </cell>
          <cell r="D706" t="str">
            <v>RS</v>
          </cell>
          <cell r="E706" t="str">
            <v>RS</v>
          </cell>
        </row>
        <row r="707">
          <cell r="A707" t="str">
            <v>00001715</v>
          </cell>
          <cell r="B707" t="str">
            <v>JUEGO DE SPLINDER PARA TOYOTA HILLUX</v>
          </cell>
          <cell r="C707" t="str">
            <v>UND</v>
          </cell>
          <cell r="D707" t="str">
            <v>RS</v>
          </cell>
          <cell r="E707" t="str">
            <v>RS</v>
          </cell>
        </row>
        <row r="708">
          <cell r="A708" t="str">
            <v>00001716</v>
          </cell>
          <cell r="B708" t="str">
            <v>CAUCHOS AMORTIGUADORES</v>
          </cell>
          <cell r="C708" t="str">
            <v>UND</v>
          </cell>
          <cell r="D708" t="str">
            <v>RS</v>
          </cell>
          <cell r="E708" t="str">
            <v>RS</v>
          </cell>
        </row>
        <row r="709">
          <cell r="A709" t="str">
            <v>00001717</v>
          </cell>
          <cell r="B709" t="str">
            <v>JUEGO DE PINES</v>
          </cell>
          <cell r="C709" t="str">
            <v>UND</v>
          </cell>
          <cell r="D709" t="str">
            <v>RS</v>
          </cell>
          <cell r="E709" t="str">
            <v>RS</v>
          </cell>
        </row>
        <row r="710">
          <cell r="A710" t="str">
            <v>00001718</v>
          </cell>
          <cell r="B710" t="str">
            <v>RODILLO 32207</v>
          </cell>
          <cell r="C710" t="str">
            <v>UND</v>
          </cell>
          <cell r="D710" t="str">
            <v>RS</v>
          </cell>
          <cell r="E710" t="str">
            <v>RS</v>
          </cell>
        </row>
        <row r="711">
          <cell r="A711" t="str">
            <v>00001719</v>
          </cell>
          <cell r="B711" t="str">
            <v>RODILLO 28584</v>
          </cell>
          <cell r="C711" t="str">
            <v>UND</v>
          </cell>
          <cell r="D711" t="str">
            <v>RS</v>
          </cell>
          <cell r="E711" t="str">
            <v>RS</v>
          </cell>
        </row>
        <row r="712">
          <cell r="A712" t="str">
            <v>00001720</v>
          </cell>
          <cell r="B712" t="str">
            <v>RODILLO 32210</v>
          </cell>
          <cell r="C712" t="str">
            <v>UND</v>
          </cell>
          <cell r="D712" t="str">
            <v>RS</v>
          </cell>
          <cell r="E712" t="str">
            <v>RS</v>
          </cell>
        </row>
        <row r="713">
          <cell r="A713" t="str">
            <v>00001721</v>
          </cell>
          <cell r="B713" t="str">
            <v>RODILLO 28985</v>
          </cell>
          <cell r="C713" t="str">
            <v>UND</v>
          </cell>
          <cell r="D713" t="str">
            <v>RS</v>
          </cell>
          <cell r="E713" t="str">
            <v>RS</v>
          </cell>
        </row>
        <row r="714">
          <cell r="A714" t="str">
            <v>00001722</v>
          </cell>
          <cell r="B714" t="str">
            <v>RETENEDOR 69025</v>
          </cell>
          <cell r="C714" t="str">
            <v>UND</v>
          </cell>
          <cell r="D714" t="str">
            <v>RS</v>
          </cell>
          <cell r="E714" t="str">
            <v>RS</v>
          </cell>
        </row>
        <row r="715">
          <cell r="A715" t="str">
            <v>00001723</v>
          </cell>
          <cell r="B715" t="str">
            <v>RETENEDOR 69076</v>
          </cell>
          <cell r="C715" t="str">
            <v>UND</v>
          </cell>
          <cell r="D715" t="str">
            <v>RS</v>
          </cell>
          <cell r="E715" t="str">
            <v>RS</v>
          </cell>
        </row>
        <row r="716">
          <cell r="A716" t="str">
            <v>00001724</v>
          </cell>
          <cell r="B716" t="str">
            <v>RETENEDOR 69064</v>
          </cell>
          <cell r="C716" t="str">
            <v>UND</v>
          </cell>
          <cell r="D716" t="str">
            <v>RS</v>
          </cell>
          <cell r="E716" t="str">
            <v>RS</v>
          </cell>
        </row>
        <row r="717">
          <cell r="A717" t="str">
            <v>00001725</v>
          </cell>
          <cell r="B717" t="str">
            <v>RODILLO PARA SPLINDER</v>
          </cell>
          <cell r="C717" t="str">
            <v>UND</v>
          </cell>
          <cell r="D717" t="str">
            <v>RS</v>
          </cell>
          <cell r="E717" t="str">
            <v>RS</v>
          </cell>
        </row>
        <row r="718">
          <cell r="A718" t="str">
            <v>00001726</v>
          </cell>
          <cell r="B718" t="str">
            <v>TORNILLO GUIA DE 5/8" X 12"</v>
          </cell>
          <cell r="C718" t="str">
            <v>UND</v>
          </cell>
          <cell r="D718" t="str">
            <v>RS</v>
          </cell>
          <cell r="E718" t="str">
            <v>RS</v>
          </cell>
        </row>
        <row r="719">
          <cell r="A719" t="str">
            <v>00001727</v>
          </cell>
          <cell r="B719" t="str">
            <v>UINDUCIDO</v>
          </cell>
          <cell r="C719" t="str">
            <v>UND</v>
          </cell>
          <cell r="D719" t="str">
            <v>RS</v>
          </cell>
          <cell r="E719" t="str">
            <v>RS</v>
          </cell>
        </row>
        <row r="720">
          <cell r="A720" t="str">
            <v>00001728</v>
          </cell>
          <cell r="B720" t="str">
            <v>CARCAZA PORTA BOBINA</v>
          </cell>
          <cell r="C720" t="str">
            <v>UND</v>
          </cell>
          <cell r="D720" t="str">
            <v>RS</v>
          </cell>
          <cell r="E720" t="str">
            <v>RS</v>
          </cell>
        </row>
        <row r="721">
          <cell r="A721" t="str">
            <v>00001729</v>
          </cell>
          <cell r="B721" t="str">
            <v>REPARACION MOTOR DE ARRANQUE</v>
          </cell>
          <cell r="C721" t="str">
            <v>UND</v>
          </cell>
          <cell r="D721" t="str">
            <v>RS</v>
          </cell>
          <cell r="E721" t="str">
            <v>RS</v>
          </cell>
        </row>
        <row r="722">
          <cell r="A722" t="str">
            <v>00001730</v>
          </cell>
          <cell r="B722" t="str">
            <v>REPARACION SISTEMA ELECTRICO Y GIRO DE RETRO KOMAT</v>
          </cell>
          <cell r="C722" t="str">
            <v>UND</v>
          </cell>
          <cell r="D722" t="str">
            <v>RS</v>
          </cell>
          <cell r="E722" t="str">
            <v>RS</v>
          </cell>
        </row>
        <row r="723">
          <cell r="A723" t="str">
            <v>00001731</v>
          </cell>
          <cell r="B723" t="str">
            <v>HOJA SUSPENSION HD47057002</v>
          </cell>
          <cell r="C723" t="str">
            <v>UND</v>
          </cell>
          <cell r="D723" t="str">
            <v>RS</v>
          </cell>
          <cell r="E723" t="str">
            <v>RS</v>
          </cell>
        </row>
        <row r="724">
          <cell r="A724" t="str">
            <v>00001732</v>
          </cell>
          <cell r="B724" t="str">
            <v>HOJA SUSPENSION HD47057001</v>
          </cell>
          <cell r="C724" t="str">
            <v>UND</v>
          </cell>
          <cell r="D724" t="str">
            <v>RS</v>
          </cell>
          <cell r="E724" t="str">
            <v>RS</v>
          </cell>
        </row>
        <row r="725">
          <cell r="A725" t="str">
            <v>00001734</v>
          </cell>
          <cell r="B725" t="str">
            <v>RECTIFICACION DE BLOQUE</v>
          </cell>
          <cell r="C725" t="str">
            <v>UND</v>
          </cell>
          <cell r="D725" t="str">
            <v>RS</v>
          </cell>
          <cell r="E725" t="str">
            <v>RS</v>
          </cell>
        </row>
        <row r="726">
          <cell r="A726" t="str">
            <v>00001735</v>
          </cell>
          <cell r="B726" t="str">
            <v>RECTIFICADA DE CULATA</v>
          </cell>
          <cell r="C726" t="str">
            <v>UND</v>
          </cell>
          <cell r="D726" t="str">
            <v>RS</v>
          </cell>
          <cell r="E726" t="str">
            <v>RS</v>
          </cell>
        </row>
        <row r="727">
          <cell r="A727" t="str">
            <v>00001736</v>
          </cell>
          <cell r="B727" t="str">
            <v>CAMBIO DE GUIAS Y ACIEMNTOS A CULATA</v>
          </cell>
          <cell r="C727" t="str">
            <v>UND</v>
          </cell>
          <cell r="D727" t="str">
            <v>RS</v>
          </cell>
          <cell r="E727" t="str">
            <v>RS</v>
          </cell>
        </row>
        <row r="728">
          <cell r="A728" t="str">
            <v>00001737</v>
          </cell>
          <cell r="B728" t="str">
            <v>CUCHILLAS PARA MOTONIVELADORA DE 15 HUECOS</v>
          </cell>
          <cell r="C728" t="str">
            <v>UND</v>
          </cell>
          <cell r="D728" t="str">
            <v>RS</v>
          </cell>
          <cell r="E728" t="str">
            <v>RS</v>
          </cell>
        </row>
        <row r="729">
          <cell r="A729" t="str">
            <v>00001738</v>
          </cell>
          <cell r="B729" t="str">
            <v>TORNILLO PARA CUCHILLA 15 HUECOS</v>
          </cell>
          <cell r="C729" t="str">
            <v>UND</v>
          </cell>
          <cell r="D729" t="str">
            <v>RS</v>
          </cell>
          <cell r="E729" t="str">
            <v>RS</v>
          </cell>
        </row>
        <row r="730">
          <cell r="A730" t="str">
            <v>00001739</v>
          </cell>
          <cell r="B730" t="str">
            <v>ESQUINERO PARA CUCHILLA 15 HUECOS</v>
          </cell>
          <cell r="C730" t="str">
            <v>UND</v>
          </cell>
          <cell r="D730" t="str">
            <v>RS</v>
          </cell>
          <cell r="E730" t="str">
            <v>RS</v>
          </cell>
        </row>
        <row r="731">
          <cell r="A731" t="str">
            <v>00001740</v>
          </cell>
          <cell r="B731" t="str">
            <v>TORNILLO HEXAGONAL 7/8" X 3-31/2"</v>
          </cell>
          <cell r="C731" t="str">
            <v>UND</v>
          </cell>
          <cell r="D731" t="str">
            <v>RS</v>
          </cell>
          <cell r="E731" t="str">
            <v>RS</v>
          </cell>
        </row>
        <row r="732">
          <cell r="A732" t="str">
            <v>00001741</v>
          </cell>
          <cell r="B732" t="str">
            <v>TORNILLO HEXAGONAL 7/8" X 4"</v>
          </cell>
          <cell r="C732" t="str">
            <v>UND</v>
          </cell>
          <cell r="D732" t="str">
            <v>RS</v>
          </cell>
          <cell r="E732" t="str">
            <v>RS</v>
          </cell>
        </row>
        <row r="733">
          <cell r="A733" t="str">
            <v>00001742</v>
          </cell>
          <cell r="B733" t="str">
            <v>TORNILLO PARA ESQUINERO DE MOTO 120G</v>
          </cell>
          <cell r="C733" t="str">
            <v>UND</v>
          </cell>
          <cell r="D733" t="str">
            <v>RS</v>
          </cell>
          <cell r="E733" t="str">
            <v>RS</v>
          </cell>
        </row>
        <row r="734">
          <cell r="A734" t="str">
            <v>00001743</v>
          </cell>
          <cell r="B734" t="str">
            <v>KIT PASADOR DIENTE 1U3302 T25</v>
          </cell>
          <cell r="C734" t="str">
            <v>UND</v>
          </cell>
          <cell r="D734" t="str">
            <v>RS</v>
          </cell>
          <cell r="E734" t="str">
            <v>RS</v>
          </cell>
        </row>
        <row r="735">
          <cell r="A735" t="str">
            <v>00001744</v>
          </cell>
          <cell r="B735" t="str">
            <v>CUERPO PARA BOMBA HIDRAULICA</v>
          </cell>
          <cell r="C735" t="str">
            <v>UND</v>
          </cell>
          <cell r="D735" t="str">
            <v>RS</v>
          </cell>
          <cell r="E735" t="str">
            <v>RS</v>
          </cell>
        </row>
        <row r="736">
          <cell r="A736" t="str">
            <v>00001745</v>
          </cell>
          <cell r="B736" t="str">
            <v>EMPAQUES PARA CUERPO DE BOMBA</v>
          </cell>
          <cell r="C736" t="str">
            <v>UND</v>
          </cell>
          <cell r="D736" t="str">
            <v>RS</v>
          </cell>
          <cell r="E736" t="str">
            <v>RS</v>
          </cell>
        </row>
        <row r="737">
          <cell r="A737" t="str">
            <v>00001746</v>
          </cell>
          <cell r="B737" t="str">
            <v>OCHOS PARA CUERPO BOMBA HIDRAULICA</v>
          </cell>
          <cell r="C737" t="str">
            <v>UND</v>
          </cell>
          <cell r="D737" t="str">
            <v>RS</v>
          </cell>
          <cell r="E737" t="str">
            <v>RS</v>
          </cell>
        </row>
        <row r="738">
          <cell r="A738" t="str">
            <v>00001747</v>
          </cell>
          <cell r="B738" t="str">
            <v>RETENEDOR 39 X 12 X 89 -3119</v>
          </cell>
          <cell r="C738" t="str">
            <v>UND</v>
          </cell>
          <cell r="D738" t="str">
            <v>RS</v>
          </cell>
          <cell r="E738" t="str">
            <v>RS</v>
          </cell>
        </row>
        <row r="739">
          <cell r="A739" t="str">
            <v>00001748</v>
          </cell>
          <cell r="B739" t="str">
            <v>RODILLO BALINERAS</v>
          </cell>
          <cell r="C739" t="str">
            <v>UND</v>
          </cell>
          <cell r="D739" t="str">
            <v>RS</v>
          </cell>
          <cell r="E739" t="str">
            <v>RS</v>
          </cell>
        </row>
        <row r="740">
          <cell r="A740" t="str">
            <v>00001749</v>
          </cell>
          <cell r="B740" t="str">
            <v>MANGUERA INOXIDABLE DE 3/4" X  80 CTS</v>
          </cell>
          <cell r="C740" t="str">
            <v>UND</v>
          </cell>
          <cell r="D740" t="str">
            <v>RS</v>
          </cell>
          <cell r="E740" t="str">
            <v>RS</v>
          </cell>
        </row>
        <row r="741">
          <cell r="A741" t="str">
            <v>00001750</v>
          </cell>
          <cell r="B741" t="str">
            <v>REPARACION DE GATO HIDRAULICO Y VENTA DE EMPAQUETA</v>
          </cell>
          <cell r="C741" t="str">
            <v>UND</v>
          </cell>
          <cell r="D741" t="str">
            <v>RS</v>
          </cell>
          <cell r="E741" t="str">
            <v>RS</v>
          </cell>
        </row>
        <row r="742">
          <cell r="A742" t="str">
            <v>00001751</v>
          </cell>
          <cell r="B742" t="str">
            <v>MANGUERA INOXIDABLE DE 3/4" X  50 CTS</v>
          </cell>
          <cell r="C742" t="str">
            <v>UND</v>
          </cell>
          <cell r="D742" t="str">
            <v>RS</v>
          </cell>
          <cell r="E742" t="str">
            <v>RS</v>
          </cell>
        </row>
        <row r="743">
          <cell r="A743" t="str">
            <v>00001753</v>
          </cell>
          <cell r="B743" t="str">
            <v>REPARACION DE CREMALLERA</v>
          </cell>
          <cell r="C743" t="str">
            <v>UND</v>
          </cell>
          <cell r="D743" t="str">
            <v>RS</v>
          </cell>
          <cell r="E743" t="str">
            <v>RS</v>
          </cell>
        </row>
        <row r="744">
          <cell r="A744" t="str">
            <v>00001754</v>
          </cell>
          <cell r="B744" t="str">
            <v>REPARACION DE CHAPAS</v>
          </cell>
          <cell r="C744" t="str">
            <v>UND</v>
          </cell>
          <cell r="D744" t="str">
            <v>RS</v>
          </cell>
          <cell r="E744" t="str">
            <v>RS</v>
          </cell>
        </row>
        <row r="745">
          <cell r="A745" t="str">
            <v>00001755</v>
          </cell>
          <cell r="B745" t="str">
            <v>REPARACION DE GUIAS Y SOPORTES DE PUERTAS LATERALS</v>
          </cell>
          <cell r="C745" t="str">
            <v>UND</v>
          </cell>
          <cell r="D745" t="str">
            <v>RS</v>
          </cell>
          <cell r="E745" t="str">
            <v>RS</v>
          </cell>
        </row>
        <row r="746">
          <cell r="A746" t="str">
            <v>00001756</v>
          </cell>
          <cell r="B746" t="str">
            <v>MANIJAS CHAPETAS</v>
          </cell>
          <cell r="C746" t="str">
            <v>UND</v>
          </cell>
          <cell r="D746" t="str">
            <v>RS</v>
          </cell>
          <cell r="E746" t="str">
            <v>RS</v>
          </cell>
        </row>
        <row r="747">
          <cell r="A747" t="str">
            <v>00001757</v>
          </cell>
          <cell r="B747" t="str">
            <v>PARABRISAS</v>
          </cell>
          <cell r="C747" t="str">
            <v>UND</v>
          </cell>
          <cell r="D747" t="str">
            <v>RS</v>
          </cell>
          <cell r="E747" t="str">
            <v>RS</v>
          </cell>
        </row>
        <row r="748">
          <cell r="A748" t="str">
            <v>00001758</v>
          </cell>
          <cell r="B748" t="str">
            <v>LLANTA 23.5 X 25</v>
          </cell>
          <cell r="C748" t="str">
            <v>UND</v>
          </cell>
          <cell r="D748" t="str">
            <v>RS</v>
          </cell>
          <cell r="E748" t="str">
            <v>RS</v>
          </cell>
        </row>
        <row r="749">
          <cell r="A749" t="str">
            <v>00001759</v>
          </cell>
          <cell r="B749" t="str">
            <v>NEUMATICO 23.5 X 25</v>
          </cell>
          <cell r="C749" t="str">
            <v>UND</v>
          </cell>
          <cell r="D749" t="str">
            <v>RS</v>
          </cell>
          <cell r="E749" t="str">
            <v>RS</v>
          </cell>
        </row>
        <row r="750">
          <cell r="A750" t="str">
            <v>00001760</v>
          </cell>
          <cell r="B750" t="str">
            <v>PROTECTOR NEUMATICO 23.5 X 25</v>
          </cell>
          <cell r="C750" t="str">
            <v>UND</v>
          </cell>
          <cell r="D750" t="str">
            <v>RS</v>
          </cell>
          <cell r="E750" t="str">
            <v>RS</v>
          </cell>
        </row>
        <row r="751">
          <cell r="A751" t="str">
            <v>00001761</v>
          </cell>
          <cell r="B751" t="str">
            <v>ABRAZADERA INOXIDABLE Nº 16</v>
          </cell>
          <cell r="C751" t="str">
            <v>UND</v>
          </cell>
          <cell r="D751" t="str">
            <v>RS</v>
          </cell>
          <cell r="E751" t="str">
            <v>RS</v>
          </cell>
        </row>
        <row r="752">
          <cell r="A752" t="str">
            <v>00001762</v>
          </cell>
          <cell r="B752" t="str">
            <v>ABRAZADERA INOXIDABLE Nº 32</v>
          </cell>
          <cell r="C752" t="str">
            <v>UND</v>
          </cell>
          <cell r="D752" t="str">
            <v>RS</v>
          </cell>
          <cell r="E752" t="str">
            <v>RS</v>
          </cell>
        </row>
        <row r="753">
          <cell r="A753" t="str">
            <v>00001763</v>
          </cell>
          <cell r="B753" t="str">
            <v>RETENEDOR 40X70X10</v>
          </cell>
          <cell r="C753" t="str">
            <v>UND</v>
          </cell>
          <cell r="D753" t="str">
            <v>RS</v>
          </cell>
          <cell r="E753" t="str">
            <v>RS</v>
          </cell>
        </row>
        <row r="754">
          <cell r="A754" t="str">
            <v>00001764</v>
          </cell>
          <cell r="B754" t="str">
            <v>RODILLO 6308</v>
          </cell>
          <cell r="C754" t="str">
            <v>UND</v>
          </cell>
          <cell r="D754" t="str">
            <v>RS</v>
          </cell>
          <cell r="E754" t="str">
            <v>RS</v>
          </cell>
        </row>
        <row r="755">
          <cell r="A755" t="str">
            <v>00001765</v>
          </cell>
          <cell r="B755" t="str">
            <v>ACOPLE REX OMEGA</v>
          </cell>
          <cell r="C755" t="str">
            <v>UND</v>
          </cell>
          <cell r="D755" t="str">
            <v>RS</v>
          </cell>
          <cell r="E755" t="str">
            <v>RS</v>
          </cell>
        </row>
        <row r="756">
          <cell r="A756" t="str">
            <v>00001766</v>
          </cell>
          <cell r="B756" t="str">
            <v>RETENEDOR 45X65X8</v>
          </cell>
          <cell r="C756" t="str">
            <v>UND</v>
          </cell>
          <cell r="D756" t="str">
            <v>RS</v>
          </cell>
          <cell r="E756" t="str">
            <v>RS</v>
          </cell>
        </row>
        <row r="757">
          <cell r="A757" t="str">
            <v>00001767</v>
          </cell>
          <cell r="B757" t="str">
            <v>RODILLO 48548</v>
          </cell>
          <cell r="C757" t="str">
            <v>UND</v>
          </cell>
          <cell r="D757" t="str">
            <v>RS</v>
          </cell>
          <cell r="E757" t="str">
            <v>RS</v>
          </cell>
        </row>
        <row r="758">
          <cell r="A758" t="str">
            <v>00001768</v>
          </cell>
          <cell r="B758" t="str">
            <v>RETENEDOR 32X42X10</v>
          </cell>
          <cell r="C758" t="str">
            <v>UND</v>
          </cell>
          <cell r="D758" t="str">
            <v>RS</v>
          </cell>
          <cell r="E758" t="str">
            <v>RS</v>
          </cell>
        </row>
        <row r="759">
          <cell r="A759" t="str">
            <v>00001769</v>
          </cell>
          <cell r="B759" t="str">
            <v>RETENEDOR 32X42X7</v>
          </cell>
          <cell r="C759" t="str">
            <v>UND</v>
          </cell>
          <cell r="D759" t="str">
            <v>RS</v>
          </cell>
          <cell r="E759" t="str">
            <v>RS</v>
          </cell>
        </row>
        <row r="760">
          <cell r="A760" t="str">
            <v>00001770</v>
          </cell>
          <cell r="B760" t="str">
            <v>RETENEDOR 85X140X12</v>
          </cell>
          <cell r="C760" t="str">
            <v>UND</v>
          </cell>
          <cell r="D760" t="str">
            <v>RS</v>
          </cell>
          <cell r="E760" t="str">
            <v>RS</v>
          </cell>
        </row>
        <row r="761">
          <cell r="A761" t="str">
            <v>00001771</v>
          </cell>
          <cell r="B761" t="str">
            <v>LUBRI GRAFITO MOLIBDENO</v>
          </cell>
          <cell r="C761" t="str">
            <v>UND</v>
          </cell>
          <cell r="D761" t="str">
            <v>RS</v>
          </cell>
          <cell r="E761" t="str">
            <v>RS</v>
          </cell>
        </row>
        <row r="762">
          <cell r="A762" t="str">
            <v>00001772</v>
          </cell>
          <cell r="B762" t="str">
            <v>BALINERA 4"X2"</v>
          </cell>
          <cell r="C762" t="str">
            <v>UND</v>
          </cell>
          <cell r="D762" t="str">
            <v>RS</v>
          </cell>
          <cell r="E762" t="str">
            <v>RS</v>
          </cell>
        </row>
        <row r="763">
          <cell r="A763" t="str">
            <v>00001773</v>
          </cell>
          <cell r="B763" t="str">
            <v>SOPORTE GIRATORIO</v>
          </cell>
          <cell r="C763" t="str">
            <v>UND</v>
          </cell>
          <cell r="D763" t="str">
            <v>RS</v>
          </cell>
          <cell r="E763" t="str">
            <v>RS</v>
          </cell>
        </row>
        <row r="764">
          <cell r="A764" t="str">
            <v>00001774</v>
          </cell>
          <cell r="B764" t="str">
            <v>RODAMIENTO K25521</v>
          </cell>
          <cell r="C764" t="str">
            <v>UND</v>
          </cell>
          <cell r="D764" t="str">
            <v>RS</v>
          </cell>
          <cell r="E764" t="str">
            <v>RS</v>
          </cell>
        </row>
        <row r="765">
          <cell r="A765" t="str">
            <v>00001775</v>
          </cell>
          <cell r="B765" t="str">
            <v>RODAMIENTO K25580</v>
          </cell>
          <cell r="C765" t="str">
            <v>UND</v>
          </cell>
          <cell r="D765" t="str">
            <v>RS</v>
          </cell>
          <cell r="E765" t="str">
            <v>RS</v>
          </cell>
        </row>
        <row r="766">
          <cell r="A766" t="str">
            <v>00001776</v>
          </cell>
          <cell r="B766" t="str">
            <v>RODAMIENTO K332</v>
          </cell>
          <cell r="C766" t="str">
            <v>UND</v>
          </cell>
          <cell r="D766" t="str">
            <v>RS</v>
          </cell>
          <cell r="E766" t="str">
            <v>RS</v>
          </cell>
        </row>
        <row r="767">
          <cell r="A767" t="str">
            <v>00001777</v>
          </cell>
          <cell r="B767" t="str">
            <v>RODAMIENTO K344</v>
          </cell>
          <cell r="C767" t="str">
            <v>UND</v>
          </cell>
          <cell r="D767" t="str">
            <v>RS</v>
          </cell>
          <cell r="E767" t="str">
            <v>RS</v>
          </cell>
        </row>
        <row r="768">
          <cell r="A768" t="str">
            <v>00001778</v>
          </cell>
          <cell r="B768" t="str">
            <v>RODAMIENTO 6203-2RS</v>
          </cell>
          <cell r="C768" t="str">
            <v>UND</v>
          </cell>
          <cell r="D768" t="str">
            <v>RS</v>
          </cell>
          <cell r="E768" t="str">
            <v>RS</v>
          </cell>
        </row>
        <row r="769">
          <cell r="A769" t="str">
            <v>00001779</v>
          </cell>
          <cell r="B769" t="str">
            <v>RODAMIENTO 86649</v>
          </cell>
          <cell r="C769" t="str">
            <v>UND</v>
          </cell>
          <cell r="D769" t="str">
            <v>RS</v>
          </cell>
          <cell r="E769" t="str">
            <v>RS</v>
          </cell>
        </row>
        <row r="770">
          <cell r="A770" t="str">
            <v>00001780</v>
          </cell>
          <cell r="B770" t="str">
            <v>RODAMIENTO DAC-3564</v>
          </cell>
          <cell r="C770" t="str">
            <v>UND</v>
          </cell>
          <cell r="D770" t="str">
            <v>RS</v>
          </cell>
          <cell r="E770" t="str">
            <v>RS</v>
          </cell>
        </row>
        <row r="771">
          <cell r="A771" t="str">
            <v>00001781</v>
          </cell>
          <cell r="B771" t="str">
            <v>MARQUILLAS EN PLASTICO DE COLOR NEGRO</v>
          </cell>
          <cell r="C771" t="str">
            <v>UND</v>
          </cell>
          <cell r="D771" t="str">
            <v>RS</v>
          </cell>
          <cell r="E771" t="str">
            <v>RS</v>
          </cell>
        </row>
        <row r="772">
          <cell r="A772" t="str">
            <v>00001782</v>
          </cell>
          <cell r="B772" t="str">
            <v>FILTRO AIRE PRIMARIO 07088</v>
          </cell>
          <cell r="C772" t="str">
            <v>UND</v>
          </cell>
          <cell r="D772" t="str">
            <v>RS</v>
          </cell>
          <cell r="E772" t="str">
            <v>RS</v>
          </cell>
        </row>
        <row r="773">
          <cell r="A773" t="str">
            <v>00001783</v>
          </cell>
          <cell r="B773" t="str">
            <v>FILTRO AIRE SECUNDARIO LAF47</v>
          </cell>
          <cell r="C773" t="str">
            <v>UND</v>
          </cell>
          <cell r="D773" t="str">
            <v>RS</v>
          </cell>
          <cell r="E773" t="str">
            <v>RS</v>
          </cell>
        </row>
        <row r="774">
          <cell r="A774" t="str">
            <v>00001784</v>
          </cell>
          <cell r="B774" t="str">
            <v>BREACKER TRIPOLAR DE 400 AMPERIOS</v>
          </cell>
          <cell r="C774" t="str">
            <v>UND</v>
          </cell>
          <cell r="D774" t="str">
            <v>RS</v>
          </cell>
          <cell r="E774" t="str">
            <v>RS</v>
          </cell>
        </row>
        <row r="775">
          <cell r="A775" t="str">
            <v>00001785</v>
          </cell>
          <cell r="B775" t="str">
            <v>BATERIA 30H X 1000</v>
          </cell>
          <cell r="C775" t="str">
            <v>UND</v>
          </cell>
          <cell r="D775" t="str">
            <v>RS</v>
          </cell>
          <cell r="E775" t="str">
            <v>RS</v>
          </cell>
        </row>
        <row r="776">
          <cell r="A776" t="str">
            <v>00001786</v>
          </cell>
          <cell r="B776" t="str">
            <v>ESQUINERO PARA CUCHILLA 13 HUECOS</v>
          </cell>
          <cell r="C776" t="str">
            <v>UND</v>
          </cell>
          <cell r="D776" t="str">
            <v>RS</v>
          </cell>
          <cell r="E776" t="str">
            <v>RS</v>
          </cell>
        </row>
        <row r="777">
          <cell r="A777" t="str">
            <v>00001787</v>
          </cell>
          <cell r="B777" t="str">
            <v>STREE WEAR</v>
          </cell>
          <cell r="C777" t="str">
            <v>UND</v>
          </cell>
          <cell r="D777" t="str">
            <v>RS</v>
          </cell>
          <cell r="E777" t="str">
            <v>RS</v>
          </cell>
        </row>
        <row r="778">
          <cell r="A778" t="str">
            <v>00001788</v>
          </cell>
          <cell r="B778" t="str">
            <v>TORNILLOS PARA ESQUINERO DE CUCHILLAS 13 HUECOS</v>
          </cell>
          <cell r="C778" t="str">
            <v>UND</v>
          </cell>
          <cell r="D778" t="str">
            <v>RS</v>
          </cell>
          <cell r="E778" t="str">
            <v>RS</v>
          </cell>
        </row>
        <row r="779">
          <cell r="A779" t="str">
            <v>00001790</v>
          </cell>
          <cell r="B779" t="str">
            <v>ENFRIADOR DE ACEITE 2508806091</v>
          </cell>
          <cell r="C779" t="str">
            <v>UND</v>
          </cell>
          <cell r="D779" t="str">
            <v>RS</v>
          </cell>
          <cell r="E779" t="str">
            <v>RS</v>
          </cell>
        </row>
        <row r="780">
          <cell r="A780" t="str">
            <v>00001791</v>
          </cell>
          <cell r="B780" t="str">
            <v>MANGUERA RADIADOR 3610829C1</v>
          </cell>
          <cell r="C780" t="str">
            <v>UND</v>
          </cell>
          <cell r="D780" t="str">
            <v>RS</v>
          </cell>
          <cell r="E780" t="str">
            <v>RS</v>
          </cell>
        </row>
        <row r="781">
          <cell r="A781" t="str">
            <v>00001792</v>
          </cell>
          <cell r="B781" t="str">
            <v>VENTILADOR MOTOR ZBH991813253</v>
          </cell>
          <cell r="C781" t="str">
            <v>UND</v>
          </cell>
          <cell r="D781" t="str">
            <v>RS</v>
          </cell>
          <cell r="E781" t="str">
            <v>RS</v>
          </cell>
        </row>
        <row r="782">
          <cell r="A782" t="str">
            <v>00001793</v>
          </cell>
          <cell r="B782" t="str">
            <v>GOBERNADOR DE AIRE</v>
          </cell>
          <cell r="C782" t="str">
            <v>UND</v>
          </cell>
          <cell r="D782" t="str">
            <v>RS</v>
          </cell>
          <cell r="E782" t="str">
            <v>RS</v>
          </cell>
        </row>
        <row r="783">
          <cell r="A783" t="str">
            <v>00001794</v>
          </cell>
          <cell r="B783" t="str">
            <v>UNIVERSAL DE 1"</v>
          </cell>
          <cell r="C783" t="str">
            <v>UND</v>
          </cell>
          <cell r="D783" t="str">
            <v>RS</v>
          </cell>
          <cell r="E783" t="str">
            <v>RS</v>
          </cell>
        </row>
        <row r="784">
          <cell r="A784" t="str">
            <v>00001795</v>
          </cell>
          <cell r="B784" t="str">
            <v>PLIEGO DE LIJA Nº 220</v>
          </cell>
          <cell r="C784" t="str">
            <v>UND</v>
          </cell>
          <cell r="D784" t="str">
            <v>RS</v>
          </cell>
          <cell r="E784" t="str">
            <v>RS</v>
          </cell>
        </row>
        <row r="785">
          <cell r="A785" t="str">
            <v>00001796</v>
          </cell>
          <cell r="B785" t="str">
            <v>PLIEGO DE LIJA Nº 140</v>
          </cell>
          <cell r="C785" t="str">
            <v>UND</v>
          </cell>
          <cell r="D785" t="str">
            <v>RS</v>
          </cell>
          <cell r="E785" t="str">
            <v>RS</v>
          </cell>
        </row>
        <row r="786">
          <cell r="A786" t="str">
            <v>00001797</v>
          </cell>
          <cell r="B786" t="str">
            <v>HORMETRO</v>
          </cell>
          <cell r="C786" t="str">
            <v>UND</v>
          </cell>
          <cell r="D786" t="str">
            <v>RS</v>
          </cell>
          <cell r="E786" t="str">
            <v>RS</v>
          </cell>
        </row>
        <row r="787">
          <cell r="A787" t="str">
            <v>00001798</v>
          </cell>
          <cell r="B787" t="str">
            <v>INSTALADA DE HORMETRO</v>
          </cell>
          <cell r="C787" t="str">
            <v>UND</v>
          </cell>
          <cell r="D787" t="str">
            <v>RS</v>
          </cell>
          <cell r="E787" t="str">
            <v>RS</v>
          </cell>
        </row>
        <row r="788">
          <cell r="A788" t="str">
            <v>00001799</v>
          </cell>
          <cell r="B788" t="str">
            <v>REPARACION GATO HIDRAULICO</v>
          </cell>
          <cell r="C788" t="str">
            <v>UND</v>
          </cell>
          <cell r="D788" t="str">
            <v>RS</v>
          </cell>
          <cell r="E788" t="str">
            <v>RS</v>
          </cell>
        </row>
        <row r="789">
          <cell r="A789" t="str">
            <v>00001800</v>
          </cell>
          <cell r="B789" t="str">
            <v>REPARACION GATO HIDRAULICO</v>
          </cell>
          <cell r="C789" t="str">
            <v>UND</v>
          </cell>
          <cell r="D789" t="str">
            <v>RS</v>
          </cell>
          <cell r="E789" t="str">
            <v>RS</v>
          </cell>
        </row>
        <row r="790">
          <cell r="A790" t="str">
            <v>00001801</v>
          </cell>
          <cell r="B790" t="str">
            <v>REPARACION GATO HIDRAULICO 1100 TORRE</v>
          </cell>
          <cell r="C790" t="str">
            <v>UND</v>
          </cell>
          <cell r="D790" t="str">
            <v>RS</v>
          </cell>
          <cell r="E790" t="str">
            <v>RS</v>
          </cell>
        </row>
        <row r="791">
          <cell r="A791" t="str">
            <v>00001802</v>
          </cell>
          <cell r="B791" t="str">
            <v>BEARING 58639</v>
          </cell>
          <cell r="C791" t="str">
            <v>UND</v>
          </cell>
          <cell r="D791" t="str">
            <v>RS</v>
          </cell>
          <cell r="E791" t="str">
            <v>RS</v>
          </cell>
        </row>
        <row r="792">
          <cell r="A792" t="str">
            <v>00001803</v>
          </cell>
          <cell r="B792" t="str">
            <v>KIT DE PIN Y RETENEDOR PARA DIENTE 1I3302</v>
          </cell>
          <cell r="C792" t="str">
            <v>UND</v>
          </cell>
          <cell r="D792" t="str">
            <v>RS</v>
          </cell>
          <cell r="E792" t="str">
            <v>RS</v>
          </cell>
        </row>
        <row r="793">
          <cell r="A793" t="str">
            <v>00001804</v>
          </cell>
          <cell r="B793" t="str">
            <v>ESQUINERO PARA BALDE DERECHO 6I9250</v>
          </cell>
          <cell r="C793" t="str">
            <v>UND</v>
          </cell>
          <cell r="D793" t="str">
            <v>RS</v>
          </cell>
          <cell r="E793" t="str">
            <v>RS</v>
          </cell>
        </row>
        <row r="794">
          <cell r="A794" t="str">
            <v>00001805</v>
          </cell>
          <cell r="B794" t="str">
            <v>ESQUINERO PARA BALDE IZQUIERDO 6I9551</v>
          </cell>
          <cell r="C794" t="str">
            <v>UND</v>
          </cell>
          <cell r="D794" t="str">
            <v>RS</v>
          </cell>
          <cell r="E794" t="str">
            <v>RS</v>
          </cell>
        </row>
        <row r="795">
          <cell r="A795" t="str">
            <v>00001806</v>
          </cell>
          <cell r="B795" t="str">
            <v>TORNILLO PARA ESQUINERO DE BALDE 4042</v>
          </cell>
          <cell r="C795" t="str">
            <v>UND</v>
          </cell>
          <cell r="D795" t="str">
            <v>RS</v>
          </cell>
          <cell r="E795" t="str">
            <v>RS</v>
          </cell>
        </row>
        <row r="796">
          <cell r="A796" t="str">
            <v>00001807</v>
          </cell>
          <cell r="B796" t="str">
            <v>MOTOBOMBA MARCA VARIMOTOR DE 3HP</v>
          </cell>
          <cell r="C796" t="str">
            <v>UND</v>
          </cell>
          <cell r="D796" t="str">
            <v>RS</v>
          </cell>
          <cell r="E796" t="str">
            <v>RS</v>
          </cell>
        </row>
        <row r="797">
          <cell r="A797" t="str">
            <v>00001808</v>
          </cell>
          <cell r="B797" t="str">
            <v>HOJA DE RESORTE PRINCIPAL SENC PARA  INTERNATIONAL</v>
          </cell>
          <cell r="C797" t="str">
            <v>UND</v>
          </cell>
          <cell r="D797" t="str">
            <v>RS</v>
          </cell>
          <cell r="E797" t="str">
            <v>RS</v>
          </cell>
        </row>
        <row r="798">
          <cell r="A798" t="str">
            <v>00001809</v>
          </cell>
          <cell r="B798" t="str">
            <v>HOJA DE RESORTE CUARTA PARA  INTERNATIONAL SENC</v>
          </cell>
          <cell r="C798" t="str">
            <v>UND</v>
          </cell>
          <cell r="D798" t="str">
            <v>RS</v>
          </cell>
          <cell r="E798" t="str">
            <v>RS</v>
          </cell>
        </row>
        <row r="799">
          <cell r="A799" t="str">
            <v>00001810</v>
          </cell>
          <cell r="B799" t="str">
            <v>HOJA DE RESORTE PRINCIPAL PARA  INTERNATIONAL SENC</v>
          </cell>
          <cell r="C799" t="str">
            <v>UND</v>
          </cell>
          <cell r="D799" t="str">
            <v>RS</v>
          </cell>
          <cell r="E799" t="str">
            <v>RS</v>
          </cell>
        </row>
        <row r="800">
          <cell r="A800" t="str">
            <v>00001811</v>
          </cell>
          <cell r="B800" t="str">
            <v>BUSHING, ADAPTADORES, CODOS, ABRAZADERAS Y OTROS R</v>
          </cell>
          <cell r="C800" t="str">
            <v>UND</v>
          </cell>
          <cell r="D800" t="str">
            <v>RS</v>
          </cell>
          <cell r="E800" t="str">
            <v>RS</v>
          </cell>
        </row>
        <row r="801">
          <cell r="A801" t="str">
            <v>00001812</v>
          </cell>
          <cell r="B801" t="str">
            <v>GRIFO DE 1/4" PARA TANQUE DE AIRE</v>
          </cell>
          <cell r="C801" t="str">
            <v>UND</v>
          </cell>
          <cell r="D801" t="str">
            <v>RS</v>
          </cell>
          <cell r="E801" t="str">
            <v>RS</v>
          </cell>
        </row>
        <row r="802">
          <cell r="A802" t="str">
            <v>00001813</v>
          </cell>
          <cell r="B802" t="str">
            <v>SOLDADURA 6011 X 1/8"</v>
          </cell>
          <cell r="C802" t="str">
            <v>KGS</v>
          </cell>
          <cell r="D802" t="str">
            <v>RS</v>
          </cell>
          <cell r="E802" t="str">
            <v>RS</v>
          </cell>
        </row>
        <row r="803">
          <cell r="A803" t="str">
            <v>00001814</v>
          </cell>
          <cell r="B803" t="str">
            <v>BOQUILLA DE 1/2"</v>
          </cell>
          <cell r="C803" t="str">
            <v>UND</v>
          </cell>
          <cell r="D803" t="str">
            <v>RS</v>
          </cell>
          <cell r="E803" t="str">
            <v>RS</v>
          </cell>
        </row>
        <row r="804">
          <cell r="A804" t="str">
            <v>00001815</v>
          </cell>
          <cell r="B804" t="str">
            <v>BOQUILLA DE 3/4" X 1/2"</v>
          </cell>
          <cell r="C804" t="str">
            <v>UND</v>
          </cell>
          <cell r="D804" t="str">
            <v>RS</v>
          </cell>
          <cell r="E804" t="str">
            <v>RS</v>
          </cell>
        </row>
        <row r="805">
          <cell r="A805" t="str">
            <v>00001816</v>
          </cell>
          <cell r="B805" t="str">
            <v>TUBO GALVANIZADO DE 3/4" X 6 METROS</v>
          </cell>
          <cell r="C805" t="str">
            <v>UND</v>
          </cell>
          <cell r="D805" t="str">
            <v>RS</v>
          </cell>
          <cell r="E805" t="str">
            <v>RS</v>
          </cell>
        </row>
        <row r="806">
          <cell r="A806" t="str">
            <v>00001817</v>
          </cell>
          <cell r="B806" t="str">
            <v>LAMINA HR DE 1/8"X4X8</v>
          </cell>
          <cell r="C806" t="str">
            <v>UND</v>
          </cell>
          <cell r="D806" t="str">
            <v>RS</v>
          </cell>
          <cell r="E806" t="str">
            <v>RS</v>
          </cell>
        </row>
        <row r="807">
          <cell r="A807" t="str">
            <v>00001818</v>
          </cell>
          <cell r="B807" t="str">
            <v>ANGULO DE 4"X1/2"X6MTS</v>
          </cell>
          <cell r="C807" t="str">
            <v>UND</v>
          </cell>
          <cell r="D807" t="str">
            <v>RS</v>
          </cell>
          <cell r="E807" t="str">
            <v>RS</v>
          </cell>
        </row>
        <row r="808">
          <cell r="A808" t="str">
            <v>00001819</v>
          </cell>
          <cell r="B808" t="str">
            <v>RODILLO 1211K</v>
          </cell>
          <cell r="C808" t="str">
            <v>UND</v>
          </cell>
          <cell r="D808" t="str">
            <v>RS</v>
          </cell>
          <cell r="E808" t="str">
            <v>RS</v>
          </cell>
        </row>
        <row r="809">
          <cell r="A809" t="str">
            <v>00001820</v>
          </cell>
          <cell r="B809" t="str">
            <v>RODILLO 69044</v>
          </cell>
          <cell r="C809" t="str">
            <v>UND</v>
          </cell>
          <cell r="D809" t="str">
            <v>RS</v>
          </cell>
          <cell r="E809" t="str">
            <v>RS</v>
          </cell>
        </row>
        <row r="810">
          <cell r="A810" t="str">
            <v>00001821</v>
          </cell>
          <cell r="B810" t="str">
            <v>RETENEDOR 50X650X8</v>
          </cell>
          <cell r="C810" t="str">
            <v>UND</v>
          </cell>
          <cell r="D810" t="str">
            <v>RS</v>
          </cell>
          <cell r="E810" t="str">
            <v>RS</v>
          </cell>
        </row>
        <row r="811">
          <cell r="A811" t="str">
            <v>00001822</v>
          </cell>
          <cell r="B811" t="str">
            <v>LOCTITE</v>
          </cell>
          <cell r="C811" t="str">
            <v>UND</v>
          </cell>
          <cell r="D811" t="str">
            <v>RS</v>
          </cell>
          <cell r="E811" t="str">
            <v>RS</v>
          </cell>
        </row>
        <row r="812">
          <cell r="A812" t="str">
            <v>00001823</v>
          </cell>
          <cell r="B812" t="str">
            <v>ACOPLE REX OMEGA 40-1F4</v>
          </cell>
          <cell r="C812" t="str">
            <v>UND</v>
          </cell>
          <cell r="D812" t="str">
            <v>RS</v>
          </cell>
          <cell r="E812" t="str">
            <v>RS</v>
          </cell>
        </row>
        <row r="813">
          <cell r="A813" t="str">
            <v>00001824</v>
          </cell>
          <cell r="B813" t="str">
            <v>AMARRES PARA ZINC</v>
          </cell>
          <cell r="C813" t="str">
            <v>UND</v>
          </cell>
          <cell r="D813" t="str">
            <v>RS</v>
          </cell>
          <cell r="E813" t="str">
            <v>RS</v>
          </cell>
        </row>
        <row r="814">
          <cell r="A814" t="str">
            <v>00001825</v>
          </cell>
          <cell r="B814" t="str">
            <v>CANDADO DE 50 M.M</v>
          </cell>
          <cell r="C814" t="str">
            <v>UND</v>
          </cell>
          <cell r="D814" t="str">
            <v>RS</v>
          </cell>
          <cell r="E814" t="str">
            <v>RS</v>
          </cell>
        </row>
        <row r="815">
          <cell r="A815" t="str">
            <v>00001826</v>
          </cell>
          <cell r="B815" t="str">
            <v>BROCHA DE 3"</v>
          </cell>
          <cell r="C815" t="str">
            <v>UND</v>
          </cell>
          <cell r="D815" t="str">
            <v>RS</v>
          </cell>
          <cell r="E815" t="str">
            <v>RS</v>
          </cell>
        </row>
        <row r="816">
          <cell r="A816" t="str">
            <v>00001827</v>
          </cell>
          <cell r="B816" t="str">
            <v>CODO GALVANIZADO DE 1/2"</v>
          </cell>
          <cell r="C816" t="str">
            <v>UND</v>
          </cell>
          <cell r="D816" t="str">
            <v>RS</v>
          </cell>
          <cell r="E816" t="str">
            <v>RS</v>
          </cell>
        </row>
        <row r="817">
          <cell r="A817" t="str">
            <v>00001828</v>
          </cell>
          <cell r="B817" t="str">
            <v>MANGUERA NIVEL DE 3/8"</v>
          </cell>
          <cell r="C817" t="str">
            <v>MTS</v>
          </cell>
          <cell r="D817" t="str">
            <v>RS</v>
          </cell>
          <cell r="E817" t="str">
            <v>RS</v>
          </cell>
        </row>
        <row r="818">
          <cell r="A818" t="str">
            <v>00001829</v>
          </cell>
          <cell r="B818" t="str">
            <v>APLICADOR DE SILICONA EN TETERO</v>
          </cell>
          <cell r="C818" t="str">
            <v>UND</v>
          </cell>
          <cell r="D818" t="str">
            <v>RS</v>
          </cell>
          <cell r="E818" t="str">
            <v>RS</v>
          </cell>
        </row>
        <row r="819">
          <cell r="A819" t="str">
            <v>00001830</v>
          </cell>
          <cell r="B819" t="str">
            <v>VALVULA DE ADMISION 13201-Z5501</v>
          </cell>
          <cell r="C819" t="str">
            <v>UND</v>
          </cell>
          <cell r="D819" t="str">
            <v>RS</v>
          </cell>
          <cell r="E819" t="str">
            <v>RS</v>
          </cell>
        </row>
        <row r="820">
          <cell r="A820" t="str">
            <v>00001831</v>
          </cell>
          <cell r="B820" t="str">
            <v>SERVICIO DE PRENSA HIDRAULICA</v>
          </cell>
          <cell r="C820" t="str">
            <v>UND</v>
          </cell>
          <cell r="D820" t="str">
            <v>RS</v>
          </cell>
          <cell r="E820" t="str">
            <v>RS</v>
          </cell>
        </row>
        <row r="821">
          <cell r="A821" t="str">
            <v>00001832</v>
          </cell>
          <cell r="B821" t="str">
            <v>REPARACION DE TARJETA ELECTRONICA</v>
          </cell>
          <cell r="C821" t="str">
            <v>UND</v>
          </cell>
          <cell r="D821" t="str">
            <v>RS</v>
          </cell>
          <cell r="E821" t="str">
            <v>RS</v>
          </cell>
        </row>
        <row r="822">
          <cell r="A822" t="str">
            <v>00001834</v>
          </cell>
          <cell r="B822" t="str">
            <v>TUBO GALVANIZADO DE 1/2" X 6 METROS</v>
          </cell>
          <cell r="C822" t="str">
            <v>UND</v>
          </cell>
          <cell r="D822" t="str">
            <v>RS</v>
          </cell>
          <cell r="E822" t="str">
            <v>RS</v>
          </cell>
        </row>
        <row r="823">
          <cell r="A823" t="str">
            <v>00001835</v>
          </cell>
          <cell r="B823" t="str">
            <v>TUBO PARA EXOSTO DE 2-1/2"</v>
          </cell>
          <cell r="C823" t="str">
            <v>MTS</v>
          </cell>
          <cell r="D823" t="str">
            <v>RS</v>
          </cell>
          <cell r="E823" t="str">
            <v>RS</v>
          </cell>
        </row>
        <row r="824">
          <cell r="A824" t="str">
            <v>00001833</v>
          </cell>
          <cell r="B824" t="str">
            <v>CANAL EN U DE 4" X 6 METROS</v>
          </cell>
          <cell r="C824" t="str">
            <v>UND</v>
          </cell>
          <cell r="D824" t="str">
            <v>RS</v>
          </cell>
          <cell r="E824" t="str">
            <v>RS</v>
          </cell>
        </row>
        <row r="825">
          <cell r="A825" t="str">
            <v>00001836</v>
          </cell>
          <cell r="B825" t="str">
            <v>CAUCHO</v>
          </cell>
          <cell r="C825" t="str">
            <v>UND</v>
          </cell>
          <cell r="D825" t="str">
            <v>RS</v>
          </cell>
          <cell r="E825" t="str">
            <v>RS</v>
          </cell>
        </row>
        <row r="826">
          <cell r="A826" t="str">
            <v>00001837</v>
          </cell>
          <cell r="B826" t="str">
            <v>ALINEACION Y BALANCEO</v>
          </cell>
          <cell r="C826" t="str">
            <v>UND</v>
          </cell>
          <cell r="D826" t="str">
            <v>RS</v>
          </cell>
          <cell r="E826" t="str">
            <v>RS</v>
          </cell>
        </row>
        <row r="827">
          <cell r="A827" t="str">
            <v>00001838</v>
          </cell>
          <cell r="B827" t="str">
            <v>LLANTA 22.5 DE SGUNDA, NEUMATICO Y MONTADA DE LLAN</v>
          </cell>
          <cell r="C827" t="str">
            <v>UND</v>
          </cell>
          <cell r="D827" t="str">
            <v>RS</v>
          </cell>
          <cell r="E827" t="str">
            <v>RS</v>
          </cell>
        </row>
        <row r="828">
          <cell r="A828" t="str">
            <v>00001839</v>
          </cell>
          <cell r="B828" t="str">
            <v>GUAYA DE TOMA FUERZA</v>
          </cell>
          <cell r="C828" t="str">
            <v>UND</v>
          </cell>
          <cell r="D828" t="str">
            <v>RS</v>
          </cell>
          <cell r="E828" t="str">
            <v>RS</v>
          </cell>
        </row>
        <row r="829">
          <cell r="A829" t="str">
            <v>00001840</v>
          </cell>
          <cell r="B829" t="str">
            <v>REPARACION DE RADIADOR Y CONDENSADOR DE AIRE</v>
          </cell>
          <cell r="C829" t="str">
            <v>UND</v>
          </cell>
          <cell r="D829" t="str">
            <v>RS</v>
          </cell>
          <cell r="E829" t="str">
            <v>RS</v>
          </cell>
        </row>
        <row r="830">
          <cell r="A830" t="str">
            <v>00001841</v>
          </cell>
          <cell r="B830" t="str">
            <v>HOJA DE RESORTE 21923-3</v>
          </cell>
          <cell r="C830" t="str">
            <v>UND</v>
          </cell>
          <cell r="D830" t="str">
            <v>RS</v>
          </cell>
          <cell r="E830" t="str">
            <v>RS</v>
          </cell>
        </row>
        <row r="831">
          <cell r="A831" t="str">
            <v>00001842</v>
          </cell>
          <cell r="B831" t="str">
            <v>HOJA DE RESORTE 22923-2</v>
          </cell>
          <cell r="C831" t="str">
            <v>UND</v>
          </cell>
          <cell r="D831" t="str">
            <v>RS</v>
          </cell>
          <cell r="E831" t="str">
            <v>RS</v>
          </cell>
        </row>
        <row r="832">
          <cell r="A832" t="str">
            <v>00001843</v>
          </cell>
          <cell r="B832" t="str">
            <v>CORREA M32</v>
          </cell>
          <cell r="C832" t="str">
            <v>UND</v>
          </cell>
          <cell r="D832" t="str">
            <v>RS</v>
          </cell>
          <cell r="E832" t="str">
            <v>RS</v>
          </cell>
        </row>
        <row r="833">
          <cell r="A833" t="str">
            <v>00001844</v>
          </cell>
          <cell r="B833" t="str">
            <v>EMPAQUE PARA TURBO</v>
          </cell>
          <cell r="C833" t="str">
            <v>UND</v>
          </cell>
          <cell r="D833" t="str">
            <v>RS</v>
          </cell>
          <cell r="E833" t="str">
            <v>RS</v>
          </cell>
        </row>
        <row r="834">
          <cell r="A834" t="str">
            <v>00001845</v>
          </cell>
          <cell r="B834" t="str">
            <v>PLUMILLA</v>
          </cell>
          <cell r="C834" t="str">
            <v>UND</v>
          </cell>
          <cell r="D834" t="str">
            <v>RS</v>
          </cell>
          <cell r="E834" t="str">
            <v>RS</v>
          </cell>
        </row>
        <row r="835">
          <cell r="A835" t="str">
            <v>00001846</v>
          </cell>
          <cell r="B835" t="str">
            <v>RETENEDOR 18X34X7</v>
          </cell>
          <cell r="C835" t="str">
            <v>UND</v>
          </cell>
          <cell r="D835" t="str">
            <v>RS</v>
          </cell>
          <cell r="E835" t="str">
            <v>RS</v>
          </cell>
        </row>
        <row r="836">
          <cell r="A836" t="str">
            <v>00001847</v>
          </cell>
          <cell r="B836" t="str">
            <v>VALVULA MARIPOSA DE 3"</v>
          </cell>
          <cell r="C836" t="str">
            <v>UND</v>
          </cell>
          <cell r="D836" t="str">
            <v>RS</v>
          </cell>
          <cell r="E836" t="str">
            <v>RS</v>
          </cell>
        </row>
        <row r="837">
          <cell r="A837" t="str">
            <v>00001848</v>
          </cell>
          <cell r="B837" t="str">
            <v>RECTIFICADA DE CILINDROS</v>
          </cell>
          <cell r="C837" t="str">
            <v>UND</v>
          </cell>
          <cell r="D837" t="str">
            <v>RS</v>
          </cell>
          <cell r="E837" t="str">
            <v>RS</v>
          </cell>
        </row>
        <row r="838">
          <cell r="A838" t="str">
            <v>00001849</v>
          </cell>
          <cell r="B838" t="str">
            <v>PRUEBAS HIDROSTATICAS</v>
          </cell>
          <cell r="C838" t="str">
            <v>UND</v>
          </cell>
          <cell r="D838" t="str">
            <v>RS</v>
          </cell>
          <cell r="E838" t="str">
            <v>RS</v>
          </cell>
        </row>
        <row r="839">
          <cell r="A839" t="str">
            <v>00001850</v>
          </cell>
          <cell r="B839" t="str">
            <v>FILTRO COMBUSTBLE 71706</v>
          </cell>
          <cell r="C839" t="str">
            <v>UND</v>
          </cell>
          <cell r="D839" t="str">
            <v>RS</v>
          </cell>
          <cell r="E839" t="str">
            <v>RS</v>
          </cell>
        </row>
        <row r="840">
          <cell r="A840" t="str">
            <v>00001851</v>
          </cell>
          <cell r="B840" t="str">
            <v>FILTRO AIRE PRIMARIO 182028</v>
          </cell>
          <cell r="C840" t="str">
            <v>UND</v>
          </cell>
          <cell r="D840" t="str">
            <v>RS</v>
          </cell>
          <cell r="E840" t="str">
            <v>RS</v>
          </cell>
        </row>
        <row r="841">
          <cell r="A841" t="str">
            <v>00001852</v>
          </cell>
          <cell r="B841" t="str">
            <v>SOPORTE</v>
          </cell>
          <cell r="C841" t="str">
            <v>UND</v>
          </cell>
          <cell r="D841" t="str">
            <v>RS</v>
          </cell>
          <cell r="E841" t="str">
            <v>RS</v>
          </cell>
        </row>
        <row r="842">
          <cell r="A842" t="str">
            <v>00001853</v>
          </cell>
          <cell r="B842" t="str">
            <v>COMPLEMENTO</v>
          </cell>
          <cell r="C842" t="str">
            <v>UND</v>
          </cell>
          <cell r="D842" t="str">
            <v>RS</v>
          </cell>
          <cell r="E842" t="str">
            <v>RS</v>
          </cell>
        </row>
        <row r="843">
          <cell r="A843" t="str">
            <v>00001854</v>
          </cell>
          <cell r="B843" t="str">
            <v>TORNILLO</v>
          </cell>
          <cell r="C843" t="str">
            <v>UND</v>
          </cell>
          <cell r="D843" t="str">
            <v>RS</v>
          </cell>
          <cell r="E843" t="str">
            <v>RS</v>
          </cell>
        </row>
        <row r="844">
          <cell r="A844" t="str">
            <v>00001855</v>
          </cell>
          <cell r="B844" t="str">
            <v>TRABAJOS VARIOS</v>
          </cell>
          <cell r="C844" t="str">
            <v>UND</v>
          </cell>
          <cell r="D844" t="str">
            <v>RS</v>
          </cell>
          <cell r="E844" t="str">
            <v>RS</v>
          </cell>
        </row>
        <row r="845">
          <cell r="A845" t="str">
            <v>00001856</v>
          </cell>
          <cell r="B845" t="str">
            <v>SOLDADA PALANCA DE CAMBIOS</v>
          </cell>
          <cell r="C845" t="str">
            <v>UND</v>
          </cell>
          <cell r="D845" t="str">
            <v>RS</v>
          </cell>
          <cell r="E845" t="str">
            <v>RS</v>
          </cell>
        </row>
        <row r="846">
          <cell r="A846" t="str">
            <v>00001857</v>
          </cell>
          <cell r="B846" t="str">
            <v>SERVICIO DE LLAMAS Y ENVIO DE FAX</v>
          </cell>
          <cell r="C846" t="str">
            <v>UND</v>
          </cell>
          <cell r="D846" t="str">
            <v>RS</v>
          </cell>
          <cell r="E846" t="str">
            <v>RS</v>
          </cell>
        </row>
        <row r="847">
          <cell r="A847" t="str">
            <v>00001858</v>
          </cell>
          <cell r="B847" t="str">
            <v>BUJES EN LLANTAS</v>
          </cell>
          <cell r="C847" t="str">
            <v>UND</v>
          </cell>
          <cell r="D847" t="str">
            <v>RS</v>
          </cell>
          <cell r="E847" t="str">
            <v>RS</v>
          </cell>
        </row>
        <row r="848">
          <cell r="A848" t="str">
            <v>00001859</v>
          </cell>
          <cell r="B848" t="str">
            <v>MACHUELOS DE 10 MM</v>
          </cell>
          <cell r="C848" t="str">
            <v>UND</v>
          </cell>
          <cell r="D848" t="str">
            <v>RS</v>
          </cell>
          <cell r="E848" t="str">
            <v>RS</v>
          </cell>
        </row>
        <row r="849">
          <cell r="A849" t="str">
            <v>00001860</v>
          </cell>
          <cell r="B849" t="str">
            <v>PERNOS Y TUERCAS ARTILLEROS</v>
          </cell>
          <cell r="C849" t="str">
            <v>UND</v>
          </cell>
          <cell r="D849" t="str">
            <v>RS</v>
          </cell>
          <cell r="E849" t="str">
            <v>RS</v>
          </cell>
        </row>
        <row r="850">
          <cell r="A850" t="str">
            <v>00001861</v>
          </cell>
          <cell r="B850" t="str">
            <v>TIJERA SUPERIOR</v>
          </cell>
          <cell r="C850" t="str">
            <v>UND</v>
          </cell>
          <cell r="D850" t="str">
            <v>RS</v>
          </cell>
          <cell r="E850" t="str">
            <v>RS</v>
          </cell>
        </row>
        <row r="851">
          <cell r="A851" t="str">
            <v>00001862</v>
          </cell>
          <cell r="B851" t="str">
            <v>AMORTIGUADOR PARA TOYOTA HILLUX</v>
          </cell>
          <cell r="C851" t="str">
            <v>UND</v>
          </cell>
          <cell r="D851" t="str">
            <v>RS</v>
          </cell>
          <cell r="E851" t="str">
            <v>RS</v>
          </cell>
        </row>
        <row r="852">
          <cell r="A852" t="str">
            <v>00001863</v>
          </cell>
          <cell r="B852" t="str">
            <v>PASADOR BARRA ESTABILIZADORA PARA TOYOTA HILLUX</v>
          </cell>
          <cell r="C852" t="str">
            <v>UND</v>
          </cell>
          <cell r="D852" t="str">
            <v>RS</v>
          </cell>
          <cell r="E852" t="str">
            <v>RS</v>
          </cell>
        </row>
        <row r="853">
          <cell r="A853" t="str">
            <v>00001864</v>
          </cell>
          <cell r="B853" t="str">
            <v>CAUCHO CARDAN PARA TOYOTA HILLUX</v>
          </cell>
          <cell r="C853" t="str">
            <v>UND</v>
          </cell>
          <cell r="D853" t="str">
            <v>RS</v>
          </cell>
          <cell r="E853" t="str">
            <v>RS</v>
          </cell>
        </row>
        <row r="854">
          <cell r="A854" t="str">
            <v>00001865</v>
          </cell>
          <cell r="B854" t="str">
            <v>VENTA DE MATERIAL Y FABRICACION DE TUBO DE ESCAPAE</v>
          </cell>
          <cell r="C854" t="str">
            <v>UND</v>
          </cell>
          <cell r="D854" t="str">
            <v>RS</v>
          </cell>
          <cell r="E854" t="str">
            <v>RS</v>
          </cell>
        </row>
        <row r="855">
          <cell r="A855" t="str">
            <v>00001866</v>
          </cell>
          <cell r="B855" t="str">
            <v>REPARACION AIRE ACONDICIONADO</v>
          </cell>
          <cell r="C855" t="str">
            <v>UND</v>
          </cell>
          <cell r="D855" t="str">
            <v>RS</v>
          </cell>
          <cell r="E855" t="str">
            <v>RS</v>
          </cell>
        </row>
        <row r="856">
          <cell r="A856" t="str">
            <v>00001867</v>
          </cell>
          <cell r="B856" t="str">
            <v>RECONSTRUCCION DE PASADOR A TIJERA DE RETRO</v>
          </cell>
          <cell r="C856" t="str">
            <v>UND</v>
          </cell>
          <cell r="D856" t="str">
            <v>RS</v>
          </cell>
          <cell r="E856" t="str">
            <v>RS</v>
          </cell>
        </row>
        <row r="857">
          <cell r="A857" t="str">
            <v>00001868</v>
          </cell>
          <cell r="B857" t="str">
            <v>SOPORTE EN LLANTA PARA CABINA</v>
          </cell>
          <cell r="C857" t="str">
            <v>UND</v>
          </cell>
          <cell r="D857" t="str">
            <v>RS</v>
          </cell>
          <cell r="E857" t="str">
            <v>RS</v>
          </cell>
        </row>
        <row r="858">
          <cell r="A858" t="str">
            <v>00001869</v>
          </cell>
          <cell r="B858" t="str">
            <v>SOPORTE CARDAN PARA CAMIONETA TOYOTA HILLUX</v>
          </cell>
          <cell r="C858" t="str">
            <v>UND</v>
          </cell>
          <cell r="D858" t="str">
            <v>RS</v>
          </cell>
          <cell r="E858" t="str">
            <v>RS</v>
          </cell>
        </row>
        <row r="859">
          <cell r="A859" t="str">
            <v>00001870</v>
          </cell>
          <cell r="B859" t="str">
            <v>RACORES, FITTING Y ANILLOS DE 1/2"</v>
          </cell>
          <cell r="C859" t="str">
            <v>UND</v>
          </cell>
          <cell r="D859" t="str">
            <v>RS</v>
          </cell>
          <cell r="E859" t="str">
            <v>RS</v>
          </cell>
        </row>
        <row r="860">
          <cell r="A860" t="str">
            <v>00001871</v>
          </cell>
          <cell r="B860" t="str">
            <v>TENSIONADA DE FRENOS Y SOPLETEADA DE FILTROS</v>
          </cell>
          <cell r="C860" t="str">
            <v>UND</v>
          </cell>
          <cell r="D860" t="str">
            <v>RS</v>
          </cell>
          <cell r="E860" t="str">
            <v>RS</v>
          </cell>
        </row>
        <row r="861">
          <cell r="A861" t="str">
            <v>00001872</v>
          </cell>
          <cell r="B861" t="str">
            <v>ROTACION DE LLANTAS A EQUIPO</v>
          </cell>
          <cell r="C861" t="str">
            <v>UND</v>
          </cell>
          <cell r="D861" t="str">
            <v>RS</v>
          </cell>
          <cell r="E861" t="str">
            <v>RS</v>
          </cell>
        </row>
        <row r="862">
          <cell r="A862" t="str">
            <v>00001873</v>
          </cell>
          <cell r="B862" t="str">
            <v>CAUCHO PARA U DE CARDAN</v>
          </cell>
          <cell r="C862" t="str">
            <v>UND</v>
          </cell>
          <cell r="D862" t="str">
            <v>RS</v>
          </cell>
          <cell r="E862" t="str">
            <v>RS</v>
          </cell>
        </row>
        <row r="863">
          <cell r="A863" t="str">
            <v>00001874</v>
          </cell>
          <cell r="B863" t="str">
            <v>CAMBIO DE ACEITE,  TENSIONADA DE FRENO Y CAMBIO DE</v>
          </cell>
          <cell r="C863" t="str">
            <v>UND</v>
          </cell>
          <cell r="D863" t="str">
            <v>RS</v>
          </cell>
          <cell r="E863" t="str">
            <v>RS</v>
          </cell>
        </row>
        <row r="864">
          <cell r="A864" t="str">
            <v>00001875</v>
          </cell>
          <cell r="B864" t="str">
            <v>REPARACION DE ALTERNADOR</v>
          </cell>
          <cell r="C864" t="str">
            <v>UND</v>
          </cell>
          <cell r="D864" t="str">
            <v>RS</v>
          </cell>
          <cell r="E864" t="str">
            <v>RS</v>
          </cell>
        </row>
        <row r="865">
          <cell r="A865" t="str">
            <v>00001876</v>
          </cell>
          <cell r="B865" t="str">
            <v>PAGO A POLICIA DE CARRETERA POR FALT A DE DOCUMNET</v>
          </cell>
          <cell r="C865" t="str">
            <v>UND</v>
          </cell>
          <cell r="D865" t="str">
            <v>RS</v>
          </cell>
          <cell r="E865" t="str">
            <v>RS</v>
          </cell>
        </row>
        <row r="866">
          <cell r="A866" t="str">
            <v>00001877</v>
          </cell>
          <cell r="B866" t="str">
            <v>HOSPEDAJE, SERVICIO DE COMEDOR EN TRASLADO DE EQUI</v>
          </cell>
          <cell r="C866" t="str">
            <v>UND</v>
          </cell>
          <cell r="D866" t="str">
            <v>RS</v>
          </cell>
          <cell r="E866" t="str">
            <v>RS</v>
          </cell>
        </row>
        <row r="867">
          <cell r="A867" t="str">
            <v>00001878</v>
          </cell>
          <cell r="B867" t="str">
            <v>EMPAQUE PARA MANGAS DE FILTRO PLANTA CIBER</v>
          </cell>
          <cell r="C867" t="str">
            <v>UND</v>
          </cell>
          <cell r="D867" t="str">
            <v>RS</v>
          </cell>
          <cell r="E867" t="str">
            <v>RS</v>
          </cell>
        </row>
        <row r="868">
          <cell r="A868" t="str">
            <v>00001879</v>
          </cell>
          <cell r="B868" t="str">
            <v>BISAGRA PISTON DE 5/8"</v>
          </cell>
          <cell r="C868" t="str">
            <v>UND</v>
          </cell>
          <cell r="D868" t="str">
            <v>RS</v>
          </cell>
          <cell r="E868" t="str">
            <v>RS</v>
          </cell>
        </row>
        <row r="869">
          <cell r="A869" t="str">
            <v>00001881</v>
          </cell>
          <cell r="B869" t="str">
            <v>DEDUCIBLE EN REPARACION DE CAMIONETA HILLUX</v>
          </cell>
          <cell r="C869" t="str">
            <v>UND</v>
          </cell>
          <cell r="D869" t="str">
            <v>RS</v>
          </cell>
          <cell r="E869" t="str">
            <v>RS</v>
          </cell>
        </row>
        <row r="870">
          <cell r="A870" t="str">
            <v>00001882</v>
          </cell>
          <cell r="B870" t="str">
            <v>FILTRO AIRE SECUNDARIO LAF8392</v>
          </cell>
          <cell r="C870" t="str">
            <v>UND</v>
          </cell>
          <cell r="D870" t="str">
            <v>RS</v>
          </cell>
          <cell r="E870" t="str">
            <v>RS</v>
          </cell>
        </row>
        <row r="871">
          <cell r="A871" t="str">
            <v>00001883</v>
          </cell>
          <cell r="B871" t="str">
            <v>FILTRO ACEITE LFP780</v>
          </cell>
          <cell r="C871" t="str">
            <v>UND</v>
          </cell>
          <cell r="D871" t="str">
            <v>RS</v>
          </cell>
          <cell r="E871" t="str">
            <v>RS</v>
          </cell>
        </row>
        <row r="872">
          <cell r="A872" t="str">
            <v>00001884</v>
          </cell>
          <cell r="B872" t="str">
            <v>FILTRO COMBUSTIBLE P550625</v>
          </cell>
          <cell r="C872" t="str">
            <v>UND</v>
          </cell>
          <cell r="D872" t="str">
            <v>RS</v>
          </cell>
          <cell r="E872" t="str">
            <v>RS</v>
          </cell>
        </row>
        <row r="873">
          <cell r="A873" t="str">
            <v>00001885</v>
          </cell>
          <cell r="B873" t="str">
            <v>LICUADORA CON BASE</v>
          </cell>
          <cell r="C873" t="str">
            <v>UND</v>
          </cell>
          <cell r="D873" t="str">
            <v>RS</v>
          </cell>
          <cell r="E873" t="str">
            <v>RS</v>
          </cell>
        </row>
        <row r="874">
          <cell r="A874" t="str">
            <v>00001886</v>
          </cell>
          <cell r="B874" t="str">
            <v>FILTRO AIRE PRIMARIO AS-840 (AP1843)</v>
          </cell>
          <cell r="C874" t="str">
            <v>UND</v>
          </cell>
          <cell r="D874" t="str">
            <v>RS</v>
          </cell>
          <cell r="E874" t="str">
            <v>RS</v>
          </cell>
        </row>
        <row r="875">
          <cell r="A875" t="str">
            <v>00001887</v>
          </cell>
          <cell r="B875" t="str">
            <v>GATO TIPO BOTELLA DE 50 TONELADAS</v>
          </cell>
          <cell r="C875" t="str">
            <v>UND</v>
          </cell>
          <cell r="D875" t="str">
            <v>RS</v>
          </cell>
          <cell r="E875" t="str">
            <v>RS</v>
          </cell>
        </row>
        <row r="876">
          <cell r="A876" t="str">
            <v>00001888</v>
          </cell>
          <cell r="B876" t="str">
            <v>ENFRIADOR DE ACEITE</v>
          </cell>
          <cell r="C876" t="str">
            <v>UND</v>
          </cell>
          <cell r="D876" t="str">
            <v>RS</v>
          </cell>
          <cell r="E876" t="str">
            <v>RS</v>
          </cell>
        </row>
        <row r="877">
          <cell r="A877" t="str">
            <v>00001889</v>
          </cell>
          <cell r="B877" t="str">
            <v>REPARACION BOMBA DE INYECCION  Y BOMBA DE ACEITE</v>
          </cell>
          <cell r="C877" t="str">
            <v>UND</v>
          </cell>
          <cell r="D877" t="str">
            <v>RS</v>
          </cell>
          <cell r="E877" t="str">
            <v>RS</v>
          </cell>
        </row>
        <row r="878">
          <cell r="A878" t="str">
            <v>00001890</v>
          </cell>
          <cell r="B878" t="str">
            <v>IMPELLER</v>
          </cell>
          <cell r="C878" t="str">
            <v>UND</v>
          </cell>
          <cell r="D878" t="str">
            <v>RS</v>
          </cell>
          <cell r="E878" t="str">
            <v>RS</v>
          </cell>
        </row>
        <row r="879">
          <cell r="A879" t="str">
            <v>00001892</v>
          </cell>
          <cell r="B879" t="str">
            <v>COJIN 11052112-7</v>
          </cell>
          <cell r="C879" t="str">
            <v>UND</v>
          </cell>
          <cell r="D879" t="str">
            <v>RS</v>
          </cell>
          <cell r="E879" t="str">
            <v>RS</v>
          </cell>
        </row>
        <row r="880">
          <cell r="A880" t="str">
            <v>00001893</v>
          </cell>
          <cell r="B880" t="str">
            <v>PORTA PINES</v>
          </cell>
          <cell r="C880" t="str">
            <v>UND</v>
          </cell>
          <cell r="D880" t="str">
            <v>RS</v>
          </cell>
          <cell r="E880" t="str">
            <v>RS</v>
          </cell>
        </row>
        <row r="881">
          <cell r="A881" t="str">
            <v>00001894</v>
          </cell>
          <cell r="B881" t="str">
            <v>VALVULA MARIPOSA DE 3"</v>
          </cell>
          <cell r="C881" t="str">
            <v>UND</v>
          </cell>
          <cell r="D881" t="str">
            <v>RS</v>
          </cell>
          <cell r="E881" t="str">
            <v>RS</v>
          </cell>
        </row>
        <row r="882">
          <cell r="A882" t="str">
            <v>00001895</v>
          </cell>
          <cell r="B882" t="str">
            <v>KIT DE SELLOS PARA BOMBA HIDRAULICA 0773524</v>
          </cell>
          <cell r="C882" t="str">
            <v>UND</v>
          </cell>
          <cell r="D882" t="str">
            <v>RS</v>
          </cell>
          <cell r="E882" t="str">
            <v>RS</v>
          </cell>
        </row>
        <row r="883">
          <cell r="A883" t="str">
            <v>00001896</v>
          </cell>
          <cell r="B883" t="str">
            <v>KIT DE SELLOS PARA BOMBA HIDRAULICA 0869620</v>
          </cell>
          <cell r="C883" t="str">
            <v>UND</v>
          </cell>
          <cell r="D883" t="str">
            <v>RS</v>
          </cell>
          <cell r="E883" t="str">
            <v>RS</v>
          </cell>
        </row>
        <row r="884">
          <cell r="A884" t="str">
            <v>00001897</v>
          </cell>
          <cell r="B884" t="str">
            <v>BOMBA HIDRAULICA</v>
          </cell>
          <cell r="C884" t="str">
            <v>UND</v>
          </cell>
          <cell r="D884" t="str">
            <v>RS</v>
          </cell>
          <cell r="E884" t="str">
            <v>RS</v>
          </cell>
        </row>
        <row r="885">
          <cell r="A885" t="str">
            <v>00001898</v>
          </cell>
          <cell r="B885" t="str">
            <v>REPUESTOS VARIOS (ANILLO CUCHO, Y SELLOS RETEN)</v>
          </cell>
          <cell r="C885" t="str">
            <v>UND</v>
          </cell>
          <cell r="D885" t="str">
            <v>RS</v>
          </cell>
          <cell r="E885" t="str">
            <v>RS</v>
          </cell>
        </row>
        <row r="886">
          <cell r="A886" t="str">
            <v>00001899</v>
          </cell>
          <cell r="B886" t="str">
            <v>EJECTORAS</v>
          </cell>
          <cell r="C886" t="str">
            <v>UND</v>
          </cell>
          <cell r="D886" t="str">
            <v>RS</v>
          </cell>
          <cell r="E886" t="str">
            <v>RS</v>
          </cell>
        </row>
        <row r="887">
          <cell r="A887" t="str">
            <v>00001900</v>
          </cell>
          <cell r="B887" t="str">
            <v>LIMPIA BRISA, CON BRAZO</v>
          </cell>
          <cell r="C887" t="str">
            <v>UND</v>
          </cell>
          <cell r="D887" t="str">
            <v>RS</v>
          </cell>
          <cell r="E887" t="str">
            <v>RS</v>
          </cell>
        </row>
        <row r="888">
          <cell r="A888" t="str">
            <v>00001901</v>
          </cell>
          <cell r="B888" t="str">
            <v>SWITCH 7861-92-1610</v>
          </cell>
          <cell r="C888" t="str">
            <v>UND</v>
          </cell>
          <cell r="D888" t="str">
            <v>RS</v>
          </cell>
          <cell r="E888" t="str">
            <v>RS</v>
          </cell>
        </row>
        <row r="889">
          <cell r="A889" t="str">
            <v>00001902</v>
          </cell>
          <cell r="B889" t="str">
            <v>KIT DE SELLOS 5E8618</v>
          </cell>
          <cell r="C889" t="str">
            <v>UND</v>
          </cell>
          <cell r="D889" t="str">
            <v>RS</v>
          </cell>
          <cell r="E889" t="str">
            <v>RS</v>
          </cell>
        </row>
        <row r="890">
          <cell r="A890" t="str">
            <v>00001903</v>
          </cell>
          <cell r="B890" t="str">
            <v>BEARING 8C1457</v>
          </cell>
          <cell r="C890" t="str">
            <v>UND</v>
          </cell>
          <cell r="D890" t="str">
            <v>RS</v>
          </cell>
          <cell r="E890" t="str">
            <v>RS</v>
          </cell>
        </row>
        <row r="891">
          <cell r="A891" t="str">
            <v>00001904</v>
          </cell>
          <cell r="B891" t="str">
            <v>NUT 1A4168</v>
          </cell>
          <cell r="C891" t="str">
            <v>UND</v>
          </cell>
          <cell r="D891" t="str">
            <v>RS</v>
          </cell>
          <cell r="E891" t="str">
            <v>RS</v>
          </cell>
        </row>
        <row r="892">
          <cell r="A892" t="str">
            <v>00001905</v>
          </cell>
          <cell r="B892" t="str">
            <v>BASTIDORES CON BUJES Y PASADORES</v>
          </cell>
          <cell r="C892" t="str">
            <v>UND</v>
          </cell>
          <cell r="D892" t="str">
            <v>RS</v>
          </cell>
          <cell r="E892" t="str">
            <v>RS</v>
          </cell>
        </row>
        <row r="893">
          <cell r="A893" t="str">
            <v>00001906</v>
          </cell>
          <cell r="B893" t="str">
            <v>KIT DE BUJE CENTRAL PARA BASTIDOR Y PASADOR</v>
          </cell>
          <cell r="C893" t="str">
            <v>UND</v>
          </cell>
          <cell r="D893" t="str">
            <v>RS</v>
          </cell>
          <cell r="E893" t="str">
            <v>RS</v>
          </cell>
        </row>
        <row r="894">
          <cell r="A894" t="str">
            <v>00001907</v>
          </cell>
          <cell r="B894" t="str">
            <v>SILLIN TANDEM SUSPENSION DE SEGUNDA</v>
          </cell>
          <cell r="C894" t="str">
            <v>UND</v>
          </cell>
          <cell r="D894" t="str">
            <v>RS</v>
          </cell>
          <cell r="E894" t="str">
            <v>RS</v>
          </cell>
        </row>
        <row r="895">
          <cell r="A895" t="str">
            <v>00001908</v>
          </cell>
          <cell r="B895" t="str">
            <v>REPARACION BOMBA HIDRAULICA</v>
          </cell>
          <cell r="C895" t="str">
            <v>UND</v>
          </cell>
          <cell r="D895" t="str">
            <v>RS</v>
          </cell>
          <cell r="E895" t="str">
            <v>RS</v>
          </cell>
        </row>
        <row r="896">
          <cell r="A896" t="str">
            <v>00001909</v>
          </cell>
          <cell r="B896" t="str">
            <v>TERMOMETRO DIGITAL</v>
          </cell>
          <cell r="C896" t="str">
            <v>UND</v>
          </cell>
          <cell r="D896" t="str">
            <v>RS</v>
          </cell>
          <cell r="E896" t="str">
            <v>RS</v>
          </cell>
        </row>
        <row r="897">
          <cell r="A897" t="str">
            <v>00001910</v>
          </cell>
          <cell r="B897" t="str">
            <v>FILTRO COMBUSTIBLE LFF3806</v>
          </cell>
          <cell r="C897" t="str">
            <v>UND</v>
          </cell>
          <cell r="D897" t="str">
            <v>RS</v>
          </cell>
          <cell r="E897" t="str">
            <v>RS</v>
          </cell>
        </row>
        <row r="898">
          <cell r="A898" t="str">
            <v>00001911</v>
          </cell>
          <cell r="B898" t="str">
            <v>RELE DE TEMPERATURA 7861-923390</v>
          </cell>
          <cell r="C898" t="str">
            <v>UND</v>
          </cell>
          <cell r="D898" t="str">
            <v>RS</v>
          </cell>
          <cell r="E898" t="str">
            <v>RS</v>
          </cell>
        </row>
        <row r="899">
          <cell r="A899" t="str">
            <v>00001912</v>
          </cell>
          <cell r="B899" t="str">
            <v>INYECTOR</v>
          </cell>
          <cell r="C899" t="str">
            <v>UND</v>
          </cell>
          <cell r="D899" t="str">
            <v>RS</v>
          </cell>
          <cell r="E899" t="str">
            <v>RS</v>
          </cell>
        </row>
        <row r="900">
          <cell r="A900" t="str">
            <v>00001913</v>
          </cell>
          <cell r="B900" t="str">
            <v>FILTRO ACEITE A73</v>
          </cell>
          <cell r="C900" t="str">
            <v>UND</v>
          </cell>
          <cell r="D900" t="str">
            <v>RS</v>
          </cell>
          <cell r="E900" t="str">
            <v>RS</v>
          </cell>
        </row>
        <row r="901">
          <cell r="A901" t="str">
            <v>00001915</v>
          </cell>
          <cell r="B901" t="str">
            <v>ORING 7F8607</v>
          </cell>
          <cell r="C901" t="str">
            <v>UND</v>
          </cell>
          <cell r="D901" t="str">
            <v>RS</v>
          </cell>
          <cell r="E901" t="str">
            <v>RS</v>
          </cell>
        </row>
        <row r="902">
          <cell r="A902" t="str">
            <v>00001916</v>
          </cell>
          <cell r="B902" t="str">
            <v>ORING 8J6264</v>
          </cell>
          <cell r="C902" t="str">
            <v>UND</v>
          </cell>
          <cell r="D902" t="str">
            <v>RS</v>
          </cell>
          <cell r="E902" t="str">
            <v>RS</v>
          </cell>
        </row>
        <row r="903">
          <cell r="A903" t="str">
            <v>00001917</v>
          </cell>
          <cell r="B903" t="str">
            <v>FILTRO TRANSMISION 775232 (9M9740)</v>
          </cell>
          <cell r="C903" t="str">
            <v>UND</v>
          </cell>
          <cell r="D903" t="str">
            <v>RS</v>
          </cell>
          <cell r="E903" t="str">
            <v>RS</v>
          </cell>
        </row>
        <row r="904">
          <cell r="A904" t="str">
            <v>00001918</v>
          </cell>
          <cell r="B904" t="str">
            <v>EMPAQUE 8S8258</v>
          </cell>
          <cell r="C904" t="str">
            <v>UND</v>
          </cell>
          <cell r="D904" t="str">
            <v>RS</v>
          </cell>
          <cell r="E904" t="str">
            <v>RS</v>
          </cell>
        </row>
        <row r="905">
          <cell r="A905" t="str">
            <v>00001919</v>
          </cell>
          <cell r="B905" t="str">
            <v>EMPAQUE 7N8022</v>
          </cell>
          <cell r="C905" t="str">
            <v>UND</v>
          </cell>
          <cell r="D905" t="str">
            <v>RS</v>
          </cell>
          <cell r="E905" t="str">
            <v>RS</v>
          </cell>
        </row>
        <row r="906">
          <cell r="A906" t="str">
            <v>00001920</v>
          </cell>
          <cell r="B906" t="str">
            <v>EMPAQUE 7N8018</v>
          </cell>
          <cell r="C906" t="str">
            <v>UND</v>
          </cell>
          <cell r="D906" t="str">
            <v>RS</v>
          </cell>
          <cell r="E906" t="str">
            <v>RS</v>
          </cell>
        </row>
        <row r="907">
          <cell r="A907" t="str">
            <v>00001921</v>
          </cell>
          <cell r="B907" t="str">
            <v>EMPAQUE 3S5496</v>
          </cell>
          <cell r="C907" t="str">
            <v>UND</v>
          </cell>
          <cell r="D907" t="str">
            <v>RS</v>
          </cell>
          <cell r="E907" t="str">
            <v>RS</v>
          </cell>
        </row>
        <row r="908">
          <cell r="A908" t="str">
            <v>00001922</v>
          </cell>
          <cell r="B908" t="str">
            <v>SELLO 9Y1798 (4W8089)</v>
          </cell>
          <cell r="C908" t="str">
            <v>UND</v>
          </cell>
          <cell r="D908" t="str">
            <v>RS</v>
          </cell>
          <cell r="E908" t="str">
            <v>RS</v>
          </cell>
        </row>
        <row r="909">
          <cell r="A909" t="str">
            <v>00001923</v>
          </cell>
          <cell r="B909" t="str">
            <v>EMPAQUE 5S6735</v>
          </cell>
          <cell r="C909" t="str">
            <v>UND</v>
          </cell>
          <cell r="D909" t="str">
            <v>RS</v>
          </cell>
          <cell r="E909" t="str">
            <v>RS</v>
          </cell>
        </row>
        <row r="910">
          <cell r="A910" t="str">
            <v>00001924</v>
          </cell>
          <cell r="B910" t="str">
            <v>EMPAQUE 8S1606</v>
          </cell>
          <cell r="C910" t="str">
            <v>UND</v>
          </cell>
          <cell r="D910" t="str">
            <v>RS</v>
          </cell>
          <cell r="E910" t="str">
            <v>RS</v>
          </cell>
        </row>
        <row r="911">
          <cell r="A911" t="str">
            <v>00001925</v>
          </cell>
          <cell r="B911" t="str">
            <v>STRIP 5T8366 (5D0134)</v>
          </cell>
          <cell r="C911" t="str">
            <v>UND</v>
          </cell>
          <cell r="D911" t="str">
            <v>RS</v>
          </cell>
          <cell r="E911" t="str">
            <v>RS</v>
          </cell>
        </row>
        <row r="912">
          <cell r="A912" t="str">
            <v>00001926</v>
          </cell>
          <cell r="B912" t="str">
            <v>STRIP 5T8367(9D6638)</v>
          </cell>
          <cell r="C912" t="str">
            <v>UND</v>
          </cell>
          <cell r="D912" t="str">
            <v>RS</v>
          </cell>
          <cell r="E912" t="str">
            <v>RS</v>
          </cell>
        </row>
        <row r="913">
          <cell r="A913" t="str">
            <v>00001927</v>
          </cell>
          <cell r="B913" t="str">
            <v>SHIM 2G3221</v>
          </cell>
          <cell r="C913" t="str">
            <v>UND</v>
          </cell>
          <cell r="D913" t="str">
            <v>RS</v>
          </cell>
          <cell r="E913" t="str">
            <v>RS</v>
          </cell>
        </row>
        <row r="914">
          <cell r="A914" t="str">
            <v>00001928</v>
          </cell>
          <cell r="B914" t="str">
            <v>PLATE 6D5415</v>
          </cell>
          <cell r="C914" t="str">
            <v>UND</v>
          </cell>
          <cell r="D914" t="str">
            <v>RS</v>
          </cell>
          <cell r="E914" t="str">
            <v>RS</v>
          </cell>
        </row>
        <row r="915">
          <cell r="A915" t="str">
            <v>00001929</v>
          </cell>
          <cell r="B915" t="str">
            <v>BEARING 058639</v>
          </cell>
          <cell r="C915" t="str">
            <v>UND</v>
          </cell>
          <cell r="D915" t="str">
            <v>RS</v>
          </cell>
          <cell r="E915" t="str">
            <v>RS</v>
          </cell>
        </row>
        <row r="916">
          <cell r="A916" t="str">
            <v>00001930</v>
          </cell>
          <cell r="B916" t="str">
            <v>RING 6V7723</v>
          </cell>
          <cell r="C916" t="str">
            <v>UND</v>
          </cell>
          <cell r="D916" t="str">
            <v>RS</v>
          </cell>
          <cell r="E916" t="str">
            <v>RS</v>
          </cell>
        </row>
        <row r="917">
          <cell r="A917" t="str">
            <v>00001931</v>
          </cell>
          <cell r="B917" t="str">
            <v>BUJE 2D8652</v>
          </cell>
          <cell r="C917" t="str">
            <v>UND</v>
          </cell>
          <cell r="D917" t="str">
            <v>RS</v>
          </cell>
          <cell r="E917" t="str">
            <v>RS</v>
          </cell>
        </row>
        <row r="918">
          <cell r="A918" t="str">
            <v>00001932</v>
          </cell>
          <cell r="B918" t="str">
            <v>GLASS 6J1081</v>
          </cell>
          <cell r="C918" t="str">
            <v>UND</v>
          </cell>
          <cell r="D918" t="str">
            <v>RS</v>
          </cell>
          <cell r="E918" t="str">
            <v>RS</v>
          </cell>
        </row>
        <row r="919">
          <cell r="A919" t="str">
            <v>00001933</v>
          </cell>
          <cell r="B919" t="str">
            <v>SELLO 2M2561</v>
          </cell>
          <cell r="C919" t="str">
            <v>UND</v>
          </cell>
          <cell r="D919" t="str">
            <v>RS</v>
          </cell>
          <cell r="E919" t="str">
            <v>RS</v>
          </cell>
        </row>
        <row r="920">
          <cell r="A920" t="str">
            <v>00001934</v>
          </cell>
          <cell r="B920" t="str">
            <v>FILTRO ACEITE LP4736 (2P5834)</v>
          </cell>
          <cell r="C920" t="str">
            <v>UND</v>
          </cell>
          <cell r="D920" t="str">
            <v>RS</v>
          </cell>
          <cell r="E920" t="str">
            <v>RS</v>
          </cell>
        </row>
        <row r="921">
          <cell r="A921" t="str">
            <v>00001935</v>
          </cell>
          <cell r="B921" t="str">
            <v>FILTRO AIRE PRIMARIO P181052(AF437K)</v>
          </cell>
          <cell r="C921" t="str">
            <v>UND</v>
          </cell>
          <cell r="D921" t="str">
            <v>RS</v>
          </cell>
          <cell r="E921" t="str">
            <v>RS</v>
          </cell>
        </row>
        <row r="922">
          <cell r="A922" t="str">
            <v>00001936</v>
          </cell>
          <cell r="B922" t="str">
            <v>FILTRO COMBUSTIBLE P550626</v>
          </cell>
          <cell r="C922" t="str">
            <v>UND</v>
          </cell>
          <cell r="D922" t="str">
            <v>RS</v>
          </cell>
          <cell r="E922" t="str">
            <v>RS</v>
          </cell>
        </row>
        <row r="923">
          <cell r="A923" t="str">
            <v>00001937</v>
          </cell>
          <cell r="B923" t="str">
            <v>FILTRO COMBUSTBLE P551318</v>
          </cell>
          <cell r="C923" t="str">
            <v>UND</v>
          </cell>
          <cell r="D923" t="str">
            <v>RS</v>
          </cell>
          <cell r="E923" t="str">
            <v>RS</v>
          </cell>
        </row>
        <row r="924">
          <cell r="A924" t="str">
            <v>00001938</v>
          </cell>
          <cell r="B924" t="str">
            <v>FILTRO ACEITE P551808(1R0716)</v>
          </cell>
          <cell r="C924" t="str">
            <v>UND</v>
          </cell>
          <cell r="D924" t="str">
            <v>RS</v>
          </cell>
          <cell r="E924" t="str">
            <v>RS</v>
          </cell>
        </row>
        <row r="925">
          <cell r="A925" t="str">
            <v>00001939</v>
          </cell>
          <cell r="B925" t="str">
            <v>FILTRO ACEITE P554005</v>
          </cell>
          <cell r="C925" t="str">
            <v>UND</v>
          </cell>
          <cell r="D925" t="str">
            <v>RS</v>
          </cell>
          <cell r="E925" t="str">
            <v>RS</v>
          </cell>
        </row>
        <row r="926">
          <cell r="A926" t="str">
            <v>00001940</v>
          </cell>
          <cell r="B926" t="str">
            <v>FILTRO COMBUSTIBLE PC2-155(LF296)</v>
          </cell>
          <cell r="C926" t="str">
            <v>UND</v>
          </cell>
          <cell r="D926" t="str">
            <v>RS</v>
          </cell>
          <cell r="E926" t="str">
            <v>RS</v>
          </cell>
        </row>
        <row r="927">
          <cell r="A927" t="str">
            <v>00001941</v>
          </cell>
          <cell r="B927" t="str">
            <v>FILTRO COMBUSTIBLE FF5020</v>
          </cell>
          <cell r="C927" t="str">
            <v>UND</v>
          </cell>
          <cell r="D927" t="str">
            <v>RS</v>
          </cell>
          <cell r="E927" t="str">
            <v>RS</v>
          </cell>
        </row>
        <row r="928">
          <cell r="A928" t="str">
            <v>00001942</v>
          </cell>
          <cell r="B928" t="str">
            <v>FILTRO AIRE PRIMARIO LAF334</v>
          </cell>
          <cell r="C928" t="str">
            <v>UND</v>
          </cell>
          <cell r="D928" t="str">
            <v>RS</v>
          </cell>
          <cell r="E928" t="str">
            <v>RS</v>
          </cell>
        </row>
        <row r="929">
          <cell r="A929" t="str">
            <v>00001943</v>
          </cell>
          <cell r="B929" t="str">
            <v>FILTRO AIRE  PRIMARIO LAF5842(9Y307)</v>
          </cell>
          <cell r="C929" t="str">
            <v>UND</v>
          </cell>
          <cell r="D929" t="str">
            <v>RS</v>
          </cell>
          <cell r="E929" t="str">
            <v>RS</v>
          </cell>
        </row>
        <row r="930">
          <cell r="A930" t="str">
            <v>00001944</v>
          </cell>
          <cell r="B930" t="str">
            <v>FILTRO AIRE  PRIMARIO LAF8392</v>
          </cell>
          <cell r="C930" t="str">
            <v>UND</v>
          </cell>
          <cell r="D930" t="str">
            <v>RS</v>
          </cell>
          <cell r="E930" t="str">
            <v>RS</v>
          </cell>
        </row>
        <row r="931">
          <cell r="A931" t="str">
            <v>00001945</v>
          </cell>
          <cell r="B931" t="str">
            <v>FILTRO AIRE  SECUNDARIO LAF9972(158669)</v>
          </cell>
          <cell r="C931" t="str">
            <v>UND</v>
          </cell>
          <cell r="D931" t="str">
            <v>RS</v>
          </cell>
          <cell r="E931" t="str">
            <v>RS</v>
          </cell>
        </row>
        <row r="932">
          <cell r="A932" t="str">
            <v>00001946</v>
          </cell>
          <cell r="B932" t="str">
            <v>FILTRO COMBUSTIBLE LFF1223</v>
          </cell>
          <cell r="C932" t="str">
            <v>UND</v>
          </cell>
          <cell r="D932" t="str">
            <v>RS</v>
          </cell>
          <cell r="E932" t="str">
            <v>RS</v>
          </cell>
        </row>
        <row r="933">
          <cell r="A933" t="str">
            <v>00001947</v>
          </cell>
          <cell r="B933" t="str">
            <v>FILTRO COMBUSTIBBLE LFP218F</v>
          </cell>
          <cell r="C933" t="str">
            <v>UND</v>
          </cell>
          <cell r="D933" t="str">
            <v>RS</v>
          </cell>
          <cell r="E933" t="str">
            <v>RS</v>
          </cell>
        </row>
        <row r="934">
          <cell r="A934" t="str">
            <v>00001948</v>
          </cell>
          <cell r="B934" t="str">
            <v>FILTRO ACEITE LFP2285</v>
          </cell>
          <cell r="C934" t="str">
            <v>UND</v>
          </cell>
          <cell r="D934" t="str">
            <v>RS</v>
          </cell>
          <cell r="E934" t="str">
            <v>RS</v>
          </cell>
        </row>
        <row r="935">
          <cell r="A935" t="str">
            <v>00001949</v>
          </cell>
          <cell r="B935" t="str">
            <v>SEAL 4J7533</v>
          </cell>
          <cell r="C935" t="str">
            <v>UND</v>
          </cell>
          <cell r="D935" t="str">
            <v>RS</v>
          </cell>
          <cell r="E935" t="str">
            <v>RS</v>
          </cell>
        </row>
        <row r="936">
          <cell r="A936" t="str">
            <v>00001950</v>
          </cell>
          <cell r="B936" t="str">
            <v>SEAL 7J9933</v>
          </cell>
          <cell r="C936" t="str">
            <v>UND</v>
          </cell>
          <cell r="D936" t="str">
            <v>RS</v>
          </cell>
          <cell r="E936" t="str">
            <v>RS</v>
          </cell>
        </row>
        <row r="937">
          <cell r="A937" t="str">
            <v>00001951</v>
          </cell>
          <cell r="B937" t="str">
            <v>SEAL ORING 2M9780</v>
          </cell>
          <cell r="C937" t="str">
            <v>UND</v>
          </cell>
          <cell r="D937" t="str">
            <v>RS</v>
          </cell>
          <cell r="E937" t="str">
            <v>RS</v>
          </cell>
        </row>
        <row r="938">
          <cell r="A938" t="str">
            <v>00001952</v>
          </cell>
          <cell r="B938" t="str">
            <v>SEAL ORING 3D2824</v>
          </cell>
          <cell r="C938" t="str">
            <v>UND</v>
          </cell>
          <cell r="D938" t="str">
            <v>RS</v>
          </cell>
          <cell r="E938" t="str">
            <v>RS</v>
          </cell>
        </row>
        <row r="939">
          <cell r="A939" t="str">
            <v>00001953</v>
          </cell>
          <cell r="B939" t="str">
            <v>SEAL ORING 3D4245</v>
          </cell>
          <cell r="C939" t="str">
            <v>UND</v>
          </cell>
          <cell r="D939" t="str">
            <v>RS</v>
          </cell>
          <cell r="E939" t="str">
            <v>RS</v>
          </cell>
        </row>
        <row r="940">
          <cell r="A940" t="str">
            <v>00001954</v>
          </cell>
          <cell r="B940" t="str">
            <v>SEAL ORING 7F8607</v>
          </cell>
          <cell r="C940" t="str">
            <v>UND</v>
          </cell>
          <cell r="D940" t="str">
            <v>RS</v>
          </cell>
          <cell r="E940" t="str">
            <v>RS</v>
          </cell>
        </row>
        <row r="941">
          <cell r="A941" t="str">
            <v>00001955</v>
          </cell>
          <cell r="B941" t="str">
            <v>BOOT 8J1623</v>
          </cell>
          <cell r="C941" t="str">
            <v>UND</v>
          </cell>
          <cell r="D941" t="str">
            <v>RS</v>
          </cell>
          <cell r="E941" t="str">
            <v>RS</v>
          </cell>
        </row>
        <row r="942">
          <cell r="A942" t="str">
            <v>00001956</v>
          </cell>
          <cell r="B942" t="str">
            <v>SEAL ORING 3J7354</v>
          </cell>
          <cell r="C942" t="str">
            <v>UND</v>
          </cell>
          <cell r="D942" t="str">
            <v>RS</v>
          </cell>
          <cell r="E942" t="str">
            <v>RS</v>
          </cell>
        </row>
        <row r="943">
          <cell r="A943" t="str">
            <v>00001957</v>
          </cell>
          <cell r="B943" t="str">
            <v>KIT DE REPARACION 3G9794</v>
          </cell>
          <cell r="C943" t="str">
            <v>UND</v>
          </cell>
          <cell r="D943" t="str">
            <v>RS</v>
          </cell>
          <cell r="E943" t="str">
            <v>RS</v>
          </cell>
        </row>
        <row r="944">
          <cell r="A944" t="str">
            <v>00001958</v>
          </cell>
          <cell r="B944" t="str">
            <v>SEAL DUO CONE 9W6645</v>
          </cell>
          <cell r="C944" t="str">
            <v>UND</v>
          </cell>
          <cell r="D944" t="str">
            <v>RS</v>
          </cell>
          <cell r="E944" t="str">
            <v>RS</v>
          </cell>
        </row>
        <row r="945">
          <cell r="A945" t="str">
            <v>00001959</v>
          </cell>
          <cell r="B945" t="str">
            <v>SEAL ORING 5K5129</v>
          </cell>
          <cell r="C945" t="str">
            <v>UND</v>
          </cell>
          <cell r="D945" t="str">
            <v>RS</v>
          </cell>
          <cell r="E945" t="str">
            <v>RS</v>
          </cell>
        </row>
        <row r="946">
          <cell r="A946" t="str">
            <v>00001960</v>
          </cell>
          <cell r="B946" t="str">
            <v>WASHER 8D7425</v>
          </cell>
          <cell r="C946" t="str">
            <v>UND</v>
          </cell>
          <cell r="D946" t="str">
            <v>RS</v>
          </cell>
          <cell r="E946" t="str">
            <v>RS</v>
          </cell>
        </row>
        <row r="947">
          <cell r="A947" t="str">
            <v>00001961</v>
          </cell>
          <cell r="B947" t="str">
            <v>SEAL ORING 4F9653</v>
          </cell>
          <cell r="C947" t="str">
            <v>UND</v>
          </cell>
          <cell r="D947" t="str">
            <v>RS</v>
          </cell>
          <cell r="E947" t="str">
            <v>RS</v>
          </cell>
        </row>
        <row r="948">
          <cell r="A948" t="str">
            <v>00001962</v>
          </cell>
          <cell r="B948" t="str">
            <v>PIÑON 8W5092</v>
          </cell>
          <cell r="C948" t="str">
            <v>UND</v>
          </cell>
          <cell r="D948" t="str">
            <v>RS</v>
          </cell>
          <cell r="E948" t="str">
            <v>RS</v>
          </cell>
        </row>
        <row r="949">
          <cell r="A949" t="str">
            <v>00001963</v>
          </cell>
          <cell r="B949" t="str">
            <v>KIT DE SELLOS VARIOS</v>
          </cell>
          <cell r="C949" t="str">
            <v>UND</v>
          </cell>
          <cell r="D949" t="str">
            <v>RS</v>
          </cell>
          <cell r="E949" t="str">
            <v>RS</v>
          </cell>
        </row>
        <row r="950">
          <cell r="A950" t="str">
            <v>00001964</v>
          </cell>
          <cell r="B950" t="str">
            <v>JUEGO DE ANILLOS NISSAN 200</v>
          </cell>
          <cell r="C950" t="str">
            <v>UND</v>
          </cell>
          <cell r="D950" t="str">
            <v>RS</v>
          </cell>
          <cell r="E950" t="str">
            <v>RS</v>
          </cell>
        </row>
        <row r="951">
          <cell r="A951" t="str">
            <v>00001965</v>
          </cell>
          <cell r="B951" t="str">
            <v>JUEGO DE ANILLOS NISSAN 200</v>
          </cell>
          <cell r="C951" t="str">
            <v>UND</v>
          </cell>
          <cell r="D951" t="str">
            <v>RS</v>
          </cell>
          <cell r="E951" t="str">
            <v>RS</v>
          </cell>
        </row>
        <row r="952">
          <cell r="A952" t="str">
            <v>00001966</v>
          </cell>
          <cell r="B952" t="str">
            <v>JUEGO DE CAMISAS NISSAN 200</v>
          </cell>
          <cell r="C952" t="str">
            <v>UND</v>
          </cell>
          <cell r="D952" t="str">
            <v>RS</v>
          </cell>
          <cell r="E952" t="str">
            <v>RS</v>
          </cell>
        </row>
        <row r="953">
          <cell r="A953" t="str">
            <v>00001967</v>
          </cell>
          <cell r="B953" t="str">
            <v>GUARDA POLVO INYECTOR NISSAN 200</v>
          </cell>
          <cell r="C953" t="str">
            <v>UND</v>
          </cell>
          <cell r="D953" t="str">
            <v>RS</v>
          </cell>
          <cell r="E953" t="str">
            <v>RS</v>
          </cell>
        </row>
        <row r="954">
          <cell r="A954" t="str">
            <v>00001968</v>
          </cell>
          <cell r="B954" t="str">
            <v>EMPAQUE BOMBA DE INYECCION NISSAN 200</v>
          </cell>
          <cell r="C954" t="str">
            <v>UND</v>
          </cell>
          <cell r="D954" t="str">
            <v>RS</v>
          </cell>
          <cell r="E954" t="str">
            <v>RS</v>
          </cell>
        </row>
        <row r="955">
          <cell r="A955" t="str">
            <v>00001969</v>
          </cell>
          <cell r="B955" t="str">
            <v>FILTRO ACEITE A9003</v>
          </cell>
          <cell r="C955" t="str">
            <v>UND</v>
          </cell>
          <cell r="D955" t="str">
            <v>RS</v>
          </cell>
          <cell r="E955" t="str">
            <v>RS</v>
          </cell>
        </row>
        <row r="956">
          <cell r="A956" t="str">
            <v>00001970</v>
          </cell>
          <cell r="B956" t="str">
            <v>FILTRO ACEITE 333B</v>
          </cell>
          <cell r="C956" t="str">
            <v>UND</v>
          </cell>
          <cell r="D956" t="str">
            <v>RS</v>
          </cell>
          <cell r="E956" t="str">
            <v>RS</v>
          </cell>
        </row>
        <row r="957">
          <cell r="A957" t="str">
            <v>00001971</v>
          </cell>
          <cell r="B957" t="str">
            <v>FILTRO COMBUSTIBLE LF3526</v>
          </cell>
          <cell r="C957" t="str">
            <v>UND</v>
          </cell>
          <cell r="D957" t="str">
            <v>RS</v>
          </cell>
          <cell r="E957" t="str">
            <v>RS</v>
          </cell>
        </row>
        <row r="958">
          <cell r="A958" t="str">
            <v>00001972</v>
          </cell>
          <cell r="B958" t="str">
            <v>PASTILLAS DE FRENO</v>
          </cell>
          <cell r="C958" t="str">
            <v>PAR</v>
          </cell>
          <cell r="D958" t="str">
            <v>RS</v>
          </cell>
          <cell r="E958" t="str">
            <v>RS</v>
          </cell>
        </row>
        <row r="959">
          <cell r="A959" t="str">
            <v>00001974</v>
          </cell>
          <cell r="B959" t="str">
            <v>FILTRO ACEITE LFP217B</v>
          </cell>
          <cell r="C959" t="str">
            <v>UND</v>
          </cell>
          <cell r="D959" t="str">
            <v>RS</v>
          </cell>
          <cell r="E959" t="str">
            <v>RS</v>
          </cell>
        </row>
        <row r="960">
          <cell r="A960" t="str">
            <v>00001975</v>
          </cell>
          <cell r="B960" t="str">
            <v>FILTRO AIRE LAF25131</v>
          </cell>
          <cell r="C960" t="str">
            <v>UND</v>
          </cell>
          <cell r="D960" t="str">
            <v>RS</v>
          </cell>
          <cell r="E960" t="str">
            <v>RS</v>
          </cell>
        </row>
        <row r="961">
          <cell r="A961" t="str">
            <v>00001976</v>
          </cell>
          <cell r="B961" t="str">
            <v>FILTRO AGUA LFW4073</v>
          </cell>
          <cell r="C961" t="str">
            <v>UND</v>
          </cell>
          <cell r="D961" t="str">
            <v>RS</v>
          </cell>
          <cell r="E961" t="str">
            <v>RS</v>
          </cell>
        </row>
        <row r="962">
          <cell r="A962" t="str">
            <v>00001977</v>
          </cell>
          <cell r="B962" t="str">
            <v>STRIP 5T2925</v>
          </cell>
          <cell r="C962" t="str">
            <v>UND</v>
          </cell>
          <cell r="D962" t="str">
            <v>RS</v>
          </cell>
          <cell r="E962" t="str">
            <v>RS</v>
          </cell>
        </row>
        <row r="963">
          <cell r="A963" t="str">
            <v>00001978</v>
          </cell>
          <cell r="B963" t="str">
            <v>STRIP 6G4524</v>
          </cell>
          <cell r="C963" t="str">
            <v>UND</v>
          </cell>
          <cell r="D963" t="str">
            <v>RS</v>
          </cell>
          <cell r="E963" t="str">
            <v>RS</v>
          </cell>
        </row>
        <row r="964">
          <cell r="A964" t="str">
            <v>00001979</v>
          </cell>
          <cell r="B964" t="str">
            <v>FILTRO DE AIRE AF959</v>
          </cell>
          <cell r="C964" t="str">
            <v>UND</v>
          </cell>
          <cell r="D964" t="str">
            <v>RS</v>
          </cell>
          <cell r="E964" t="str">
            <v>RS</v>
          </cell>
        </row>
        <row r="965">
          <cell r="A965" t="str">
            <v>00001980</v>
          </cell>
          <cell r="B965" t="str">
            <v>CORREA B88</v>
          </cell>
          <cell r="C965" t="str">
            <v>UND</v>
          </cell>
          <cell r="D965" t="str">
            <v>RS</v>
          </cell>
          <cell r="E965" t="str">
            <v>RS</v>
          </cell>
        </row>
        <row r="966">
          <cell r="A966" t="str">
            <v>00001981</v>
          </cell>
          <cell r="B966" t="str">
            <v>PIÑON 23494062</v>
          </cell>
          <cell r="C966" t="str">
            <v>UND</v>
          </cell>
          <cell r="D966" t="str">
            <v>RS</v>
          </cell>
          <cell r="E966" t="str">
            <v>RS</v>
          </cell>
        </row>
        <row r="967">
          <cell r="A967" t="str">
            <v>00001982</v>
          </cell>
          <cell r="B967" t="str">
            <v>TAPA BOCIN DELANTERA</v>
          </cell>
          <cell r="C967" t="str">
            <v>UND</v>
          </cell>
          <cell r="D967" t="str">
            <v>RS</v>
          </cell>
          <cell r="E967" t="str">
            <v>RS</v>
          </cell>
        </row>
        <row r="968">
          <cell r="A968" t="str">
            <v>00001983</v>
          </cell>
          <cell r="B968" t="str">
            <v>REGULADOR PRESION DE ACEITE</v>
          </cell>
          <cell r="C968" t="str">
            <v>UND</v>
          </cell>
          <cell r="D968" t="str">
            <v>RS</v>
          </cell>
          <cell r="E968" t="str">
            <v>RS</v>
          </cell>
        </row>
        <row r="969">
          <cell r="A969" t="str">
            <v>00001984</v>
          </cell>
          <cell r="B969" t="str">
            <v>FILTRO COMBUSTIBLE FP815FN</v>
          </cell>
          <cell r="C969" t="str">
            <v>UND</v>
          </cell>
          <cell r="D969" t="str">
            <v>RS</v>
          </cell>
          <cell r="E969" t="str">
            <v>RS</v>
          </cell>
        </row>
        <row r="970">
          <cell r="A970" t="str">
            <v>00001985</v>
          </cell>
          <cell r="B970" t="str">
            <v>FILTRO COMBUSTIBLE P550750</v>
          </cell>
          <cell r="C970" t="str">
            <v>UND</v>
          </cell>
          <cell r="D970" t="str">
            <v>RS</v>
          </cell>
          <cell r="E970" t="str">
            <v>RS</v>
          </cell>
        </row>
        <row r="971">
          <cell r="A971" t="str">
            <v>00001986</v>
          </cell>
          <cell r="B971" t="str">
            <v>FILTRO AIRE PRIMARIO LAF12499</v>
          </cell>
          <cell r="C971" t="str">
            <v>UND</v>
          </cell>
          <cell r="D971" t="str">
            <v>RS</v>
          </cell>
          <cell r="E971" t="str">
            <v>RS</v>
          </cell>
        </row>
        <row r="972">
          <cell r="A972" t="str">
            <v>00001987</v>
          </cell>
          <cell r="B972" t="str">
            <v>FILTRO AIRE SECUNDARIO LAF12500</v>
          </cell>
          <cell r="C972" t="str">
            <v>UND</v>
          </cell>
          <cell r="D972" t="str">
            <v>RS</v>
          </cell>
          <cell r="E972" t="str">
            <v>RS</v>
          </cell>
        </row>
        <row r="973">
          <cell r="A973" t="str">
            <v>00001988</v>
          </cell>
          <cell r="B973" t="str">
            <v>FILTRO AIRE PRIMARIO SY2548</v>
          </cell>
          <cell r="C973" t="str">
            <v>UND</v>
          </cell>
          <cell r="D973" t="str">
            <v>RS</v>
          </cell>
          <cell r="E973" t="str">
            <v>RS</v>
          </cell>
        </row>
        <row r="974">
          <cell r="A974" t="str">
            <v>00001989</v>
          </cell>
          <cell r="B974" t="str">
            <v>FILTRO AIRE SECUNDARIO 6I2502</v>
          </cell>
          <cell r="C974" t="str">
            <v>UND</v>
          </cell>
          <cell r="D974" t="str">
            <v>RS</v>
          </cell>
          <cell r="E974" t="str">
            <v>RS</v>
          </cell>
        </row>
        <row r="975">
          <cell r="A975" t="str">
            <v>00001990</v>
          </cell>
          <cell r="B975" t="str">
            <v>FILTRO AIRE SECUNDARIO AS840</v>
          </cell>
          <cell r="C975" t="str">
            <v>UND</v>
          </cell>
          <cell r="D975" t="str">
            <v>RS</v>
          </cell>
          <cell r="E975" t="str">
            <v>RS</v>
          </cell>
        </row>
        <row r="976">
          <cell r="A976" t="str">
            <v>00001991</v>
          </cell>
          <cell r="B976" t="str">
            <v>BALINERA</v>
          </cell>
          <cell r="C976" t="str">
            <v>UND</v>
          </cell>
          <cell r="D976" t="str">
            <v>RS</v>
          </cell>
          <cell r="E976" t="str">
            <v>RS</v>
          </cell>
        </row>
        <row r="977">
          <cell r="A977" t="str">
            <v>00001992</v>
          </cell>
          <cell r="B977" t="str">
            <v>RODAMIENTO K387A/382A</v>
          </cell>
          <cell r="C977" t="str">
            <v>UND</v>
          </cell>
          <cell r="D977" t="str">
            <v>RS</v>
          </cell>
          <cell r="E977" t="str">
            <v>RS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3">
          <cell r="D13">
            <v>34387.5</v>
          </cell>
        </row>
        <row r="348">
          <cell r="D348">
            <v>7307</v>
          </cell>
        </row>
        <row r="354">
          <cell r="D354">
            <v>66000</v>
          </cell>
        </row>
      </sheetData>
      <sheetData sheetId="5"/>
      <sheetData sheetId="6"/>
      <sheetData sheetId="7"/>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TANTES"/>
    </sheet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CRA.MODI"/>
      <sheetName val="Anexo 5-1"/>
      <sheetName val="Anexo 5"/>
      <sheetName val="CHECK LIST INFORME"/>
      <sheetName val="CERT. BIENES-SERV"/>
      <sheetName val="CHECK LIST"/>
      <sheetName val="FICHA FINANCIERA"/>
      <sheetName val="CONTROL ACTAS"/>
      <sheetName val="Seguimiento (2)"/>
      <sheetName val="Hoja1"/>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ow r="2">
          <cell r="A2">
            <v>0</v>
          </cell>
        </row>
      </sheetData>
      <sheetData sheetId="87"/>
      <sheetData sheetId="88" refreshError="1"/>
      <sheetData sheetId="89"/>
      <sheetData sheetId="90"/>
      <sheetData sheetId="91" refreshError="1"/>
      <sheetData sheetId="92" refreshError="1"/>
      <sheetData sheetId="93" refreshError="1"/>
      <sheetData sheetId="94" refreshError="1"/>
      <sheetData sheetId="95"/>
      <sheetData sheetId="96"/>
      <sheetData sheetId="97"/>
      <sheetData sheetId="98"/>
      <sheetData sheetId="99"/>
      <sheetData sheetId="100"/>
      <sheetData sheetId="101"/>
      <sheetData sheetId="102"/>
      <sheetData sheetId="103"/>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row r="48">
          <cell r="G48">
            <v>0.22</v>
          </cell>
        </row>
      </sheetData>
      <sheetData sheetId="3"/>
      <sheetData sheetId="4">
        <row r="26">
          <cell r="D26">
            <v>3130</v>
          </cell>
        </row>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Formulario_N__4"/>
      <sheetName val="Formulario_N°_42"/>
      <sheetName val="CAPITULO_II2"/>
      <sheetName val="CAPITULO_III2"/>
      <sheetName val="CAPITULO_IV2"/>
      <sheetName val="CAPITULO_V_2"/>
      <sheetName val="CAPITULO_VI2"/>
      <sheetName val="AUXILIAR_CONCRETOS2"/>
      <sheetName val="CAPITULO_VII2"/>
      <sheetName val="CAPITULO_VIII2"/>
      <sheetName val="CAPITULO_IX2"/>
      <sheetName val="AUXILIAR_MEZCLA_Y_TRITURACION2"/>
      <sheetName val="Formulario_N__42"/>
      <sheetName val="Formulario_N°_41"/>
      <sheetName val="CAPITULO_II1"/>
      <sheetName val="CAPITULO_III1"/>
      <sheetName val="CAPITULO_IV1"/>
      <sheetName val="CAPITULO_V_1"/>
      <sheetName val="CAPITULO_VI1"/>
      <sheetName val="AUXILIAR_CONCRETOS1"/>
      <sheetName val="CAPITULO_VII1"/>
      <sheetName val="CAPITULO_VIII1"/>
      <sheetName val="CAPITULO_IX1"/>
      <sheetName val="AUXILIAR_MEZCLA_Y_TRITURACION1"/>
      <sheetName val="Formulario_N__41"/>
      <sheetName val="Presupuesto"/>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BASE_CTOS2"/>
      <sheetName val="BASE_CTOS1"/>
      <sheetName val="Tabla 1.1"/>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APU BOMBEO Y L. IMPUL."/>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Tabla 1.1"/>
      <sheetName val="CANALETA9"/>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MANP.PIL"/>
      <sheetName val="Cantidades de obra PILAS"/>
      <sheetName val="A.P.U"/>
      <sheetName val="metroconcreto"/>
      <sheetName val="Lista Insumos"/>
      <sheetName val="hidrosa"/>
      <sheetName val="electrico"/>
      <sheetName val="AREA"/>
    </sheetNames>
    <sheetDataSet>
      <sheetData sheetId="0"/>
      <sheetData sheetId="1"/>
      <sheetData sheetId="2"/>
      <sheetData sheetId="3"/>
      <sheetData sheetId="4">
        <row r="8">
          <cell r="B8" t="str">
            <v>Abasto de 1"</v>
          </cell>
        </row>
      </sheetData>
      <sheetData sheetId="5"/>
      <sheetData sheetId="6"/>
      <sheetData sheetId="7"/>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COSTOS SEMANALES"/>
      <sheetName val="Prog.Inver (2)"/>
      <sheetName val="COSTOS OFICINA"/>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JORNALES"/>
      <sheetName val="CUADRILLA"/>
      <sheetName val="FACTOR DE PRESTACIONES SOCIALES"/>
      <sheetName val="CONCRETOS"/>
      <sheetName val="EQUIPOS"/>
      <sheetName val="MATERIALES "/>
      <sheetName val="CANTIDADES DE OBRA"/>
      <sheetName val="ACABADOS"/>
      <sheetName val="ANAL UNITARIOS"/>
      <sheetName val="ANAL UNITARIOS MODELO"/>
      <sheetName val="PRESUPUESTO CORREGIDO"/>
      <sheetName val="PRESUPUESTO ORIGINAL"/>
      <sheetName val="Ppto detallado"/>
      <sheetName val="Etapa 1"/>
      <sheetName val="Cronograma"/>
      <sheetName val="Plan de obra"/>
      <sheetName val="ANALISIS DE LIQUIDEZ"/>
      <sheetName val="FLUJO DE CAJA"/>
      <sheetName val="INDICADORES DE BONDAD"/>
      <sheetName val="FLUJO DE CAJA DEL INVERSIONISTA"/>
      <sheetName val="Hoja1"/>
    </sheetNames>
    <sheetDataSet>
      <sheetData sheetId="0"/>
      <sheetData sheetId="1"/>
      <sheetData sheetId="2"/>
      <sheetData sheetId="3"/>
      <sheetData sheetId="4"/>
      <sheetData sheetId="5"/>
      <sheetData sheetId="6">
        <row r="90">
          <cell r="K90">
            <v>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L.PRECIOS"/>
      <sheetName val="PREL"/>
      <sheetName val="MOV"/>
      <sheetName val="CIM"/>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A</v>
          </cell>
          <cell r="B3" t="str">
            <v>PRELIMINARES</v>
          </cell>
        </row>
        <row r="5">
          <cell r="A5" t="str">
            <v>A001</v>
          </cell>
          <cell r="B5" t="str">
            <v>CAMPAMENTO</v>
          </cell>
          <cell r="C5" t="str">
            <v>GL</v>
          </cell>
          <cell r="E5">
            <v>0</v>
          </cell>
          <cell r="H5">
            <v>20637200</v>
          </cell>
        </row>
        <row r="6">
          <cell r="B6" t="str">
            <v>Relleno</v>
          </cell>
          <cell r="C6" t="str">
            <v>m3</v>
          </cell>
          <cell r="D6">
            <v>1</v>
          </cell>
          <cell r="E6">
            <v>32.800000000000004</v>
          </cell>
          <cell r="F6">
            <v>21500</v>
          </cell>
          <cell r="G6">
            <v>705200.00000000012</v>
          </cell>
        </row>
        <row r="7">
          <cell r="B7" t="str">
            <v>Piso</v>
          </cell>
          <cell r="C7" t="str">
            <v>m2</v>
          </cell>
          <cell r="D7">
            <v>1</v>
          </cell>
          <cell r="E7">
            <v>164</v>
          </cell>
          <cell r="F7">
            <v>30000</v>
          </cell>
          <cell r="G7">
            <v>4920000</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Ventanas</v>
          </cell>
          <cell r="C10" t="str">
            <v>un</v>
          </cell>
          <cell r="D10">
            <v>1</v>
          </cell>
          <cell r="E10">
            <v>8</v>
          </cell>
          <cell r="F10">
            <v>32500</v>
          </cell>
          <cell r="G10">
            <v>260000</v>
          </cell>
        </row>
        <row r="11">
          <cell r="B11" t="str">
            <v>Puertas</v>
          </cell>
          <cell r="C11" t="str">
            <v>un</v>
          </cell>
          <cell r="D11">
            <v>1</v>
          </cell>
          <cell r="E11">
            <v>11</v>
          </cell>
          <cell r="F11">
            <v>50000</v>
          </cell>
          <cell r="G11">
            <v>550000</v>
          </cell>
        </row>
        <row r="12">
          <cell r="B12" t="str">
            <v>Baño campamento</v>
          </cell>
          <cell r="C12" t="str">
            <v>M3</v>
          </cell>
          <cell r="D12">
            <v>1.05</v>
          </cell>
          <cell r="E12">
            <v>0.13</v>
          </cell>
          <cell r="F12">
            <v>12250</v>
          </cell>
          <cell r="G12">
            <v>0</v>
          </cell>
        </row>
        <row r="13">
          <cell r="A13" t="str">
            <v>C002</v>
          </cell>
          <cell r="B13" t="str">
            <v>EXCAV. DE PILAS 4-6 M</v>
          </cell>
          <cell r="C13" t="str">
            <v>M3</v>
          </cell>
          <cell r="D13">
            <v>1.05</v>
          </cell>
          <cell r="E13">
            <v>0.13</v>
          </cell>
          <cell r="F13">
            <v>23652</v>
          </cell>
          <cell r="G13">
            <v>3228.498</v>
          </cell>
          <cell r="H13">
            <v>8050.9687760000006</v>
          </cell>
        </row>
        <row r="14">
          <cell r="B14" t="str">
            <v>Lavamanos</v>
          </cell>
          <cell r="C14" t="str">
            <v>un</v>
          </cell>
          <cell r="D14">
            <v>1</v>
          </cell>
          <cell r="E14">
            <v>2</v>
          </cell>
          <cell r="F14">
            <v>65000</v>
          </cell>
          <cell r="G14">
            <v>130000</v>
          </cell>
        </row>
        <row r="15">
          <cell r="B15" t="str">
            <v>Lavamanos corrido para obreros</v>
          </cell>
          <cell r="C15" t="str">
            <v>gbl</v>
          </cell>
          <cell r="D15">
            <v>1</v>
          </cell>
          <cell r="E15">
            <v>1</v>
          </cell>
          <cell r="F15">
            <v>150000</v>
          </cell>
          <cell r="G15">
            <v>150000</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Intalacion telefonica</v>
          </cell>
          <cell r="C18" t="str">
            <v>gbl</v>
          </cell>
          <cell r="D18">
            <v>1</v>
          </cell>
          <cell r="E18">
            <v>1</v>
          </cell>
          <cell r="F18">
            <v>500000</v>
          </cell>
          <cell r="G18">
            <v>500000</v>
          </cell>
        </row>
        <row r="19">
          <cell r="B19" t="str">
            <v>Cocineta</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 xml:space="preserve">CAMPAMENTO </v>
          </cell>
          <cell r="C23" t="str">
            <v>M2</v>
          </cell>
          <cell r="D23">
            <v>1</v>
          </cell>
          <cell r="E23">
            <v>0</v>
          </cell>
          <cell r="F23">
            <v>3150</v>
          </cell>
          <cell r="G23">
            <v>3150</v>
          </cell>
          <cell r="H23">
            <v>159905</v>
          </cell>
        </row>
        <row r="24">
          <cell r="B24" t="str">
            <v>Relleno</v>
          </cell>
          <cell r="C24" t="str">
            <v>m3</v>
          </cell>
          <cell r="D24">
            <v>1</v>
          </cell>
          <cell r="E24">
            <v>0.2</v>
          </cell>
          <cell r="F24">
            <v>21500</v>
          </cell>
          <cell r="G24">
            <v>4300</v>
          </cell>
        </row>
        <row r="25">
          <cell r="B25" t="str">
            <v>Piso</v>
          </cell>
          <cell r="C25" t="str">
            <v>m2</v>
          </cell>
          <cell r="D25">
            <v>1</v>
          </cell>
          <cell r="E25">
            <v>1</v>
          </cell>
          <cell r="F25">
            <v>30000</v>
          </cell>
          <cell r="G25">
            <v>30000</v>
          </cell>
        </row>
        <row r="26">
          <cell r="B26" t="str">
            <v>Mamposteria en ladrillo hueco #5</v>
          </cell>
          <cell r="C26" t="str">
            <v>m2</v>
          </cell>
          <cell r="D26">
            <v>1</v>
          </cell>
          <cell r="E26">
            <v>3</v>
          </cell>
          <cell r="F26">
            <v>14000</v>
          </cell>
          <cell r="G26">
            <v>42000</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Puertas</v>
          </cell>
          <cell r="C29" t="str">
            <v>un</v>
          </cell>
          <cell r="D29">
            <v>1</v>
          </cell>
          <cell r="E29">
            <v>2.5000000000000001E-2</v>
          </cell>
          <cell r="F29">
            <v>50000</v>
          </cell>
          <cell r="G29">
            <v>1250</v>
          </cell>
        </row>
        <row r="30">
          <cell r="B30" t="str">
            <v>Baño campamento</v>
          </cell>
          <cell r="C30" t="str">
            <v>M3</v>
          </cell>
          <cell r="D30">
            <v>1</v>
          </cell>
          <cell r="E30">
            <v>1</v>
          </cell>
          <cell r="F30">
            <v>3341.4</v>
          </cell>
          <cell r="G30">
            <v>0</v>
          </cell>
        </row>
        <row r="31">
          <cell r="B31" t="str">
            <v>Sanitarios</v>
          </cell>
          <cell r="C31" t="str">
            <v>un</v>
          </cell>
          <cell r="D31">
            <v>1</v>
          </cell>
          <cell r="E31">
            <v>2.5000000000000001E-2</v>
          </cell>
          <cell r="F31">
            <v>95000</v>
          </cell>
          <cell r="G31">
            <v>2375</v>
          </cell>
        </row>
        <row r="32">
          <cell r="B32" t="str">
            <v>Lavamanos</v>
          </cell>
          <cell r="C32" t="str">
            <v>un</v>
          </cell>
          <cell r="D32">
            <v>1</v>
          </cell>
          <cell r="E32">
            <v>2.5000000000000001E-2</v>
          </cell>
          <cell r="F32">
            <v>65000</v>
          </cell>
          <cell r="G32">
            <v>1625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Instalación eléctrica</v>
          </cell>
          <cell r="C35" t="str">
            <v>gbl</v>
          </cell>
          <cell r="D35">
            <v>1</v>
          </cell>
          <cell r="E35">
            <v>2.5000000000000001E-2</v>
          </cell>
          <cell r="F35">
            <v>200000</v>
          </cell>
          <cell r="G35">
            <v>5000</v>
          </cell>
        </row>
        <row r="36">
          <cell r="A36" t="str">
            <v>C003</v>
          </cell>
          <cell r="B36" t="str">
            <v>Alquiler de motobomba</v>
          </cell>
          <cell r="C36" t="str">
            <v>dia</v>
          </cell>
          <cell r="D36">
            <v>1</v>
          </cell>
          <cell r="E36">
            <v>0.3</v>
          </cell>
          <cell r="F36">
            <v>17000</v>
          </cell>
          <cell r="G36">
            <v>5100</v>
          </cell>
          <cell r="H36">
            <v>188131.88680000001</v>
          </cell>
        </row>
        <row r="37">
          <cell r="B37" t="str">
            <v>MANO DE OBRA</v>
          </cell>
          <cell r="C37" t="str">
            <v>M2</v>
          </cell>
          <cell r="D37">
            <v>1</v>
          </cell>
          <cell r="E37">
            <v>1</v>
          </cell>
          <cell r="F37">
            <v>11800</v>
          </cell>
          <cell r="G37">
            <v>11800</v>
          </cell>
        </row>
        <row r="38">
          <cell r="B38" t="str">
            <v>piedra de cantera</v>
          </cell>
          <cell r="C38" t="str">
            <v>m3</v>
          </cell>
          <cell r="D38">
            <v>1.1000000000000001</v>
          </cell>
          <cell r="E38">
            <v>0.61</v>
          </cell>
          <cell r="F38">
            <v>27500</v>
          </cell>
          <cell r="G38">
            <v>18452.5</v>
          </cell>
        </row>
        <row r="39">
          <cell r="A39" t="str">
            <v>A003</v>
          </cell>
          <cell r="B39" t="str">
            <v>CAMPAMENTO (CONTEINERS)</v>
          </cell>
          <cell r="C39" t="str">
            <v>MES</v>
          </cell>
          <cell r="D39">
            <v>1</v>
          </cell>
          <cell r="E39">
            <v>0</v>
          </cell>
          <cell r="F39">
            <v>27562.5</v>
          </cell>
          <cell r="G39">
            <v>27562.5</v>
          </cell>
          <cell r="H39">
            <v>21263.9</v>
          </cell>
        </row>
        <row r="40">
          <cell r="B40" t="str">
            <v>Contenedor de 12 mt largox2,4x2,4</v>
          </cell>
          <cell r="C40" t="str">
            <v>dia</v>
          </cell>
          <cell r="D40">
            <v>1</v>
          </cell>
          <cell r="E40">
            <v>30</v>
          </cell>
          <cell r="F40">
            <v>12760</v>
          </cell>
          <cell r="G40">
            <v>382800</v>
          </cell>
        </row>
        <row r="41">
          <cell r="B41" t="str">
            <v>*dos vtanas de 1mx1mt conreja exterior de seguridad</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*puerta adicional de 2x0,75</v>
          </cell>
          <cell r="C43" t="str">
            <v>M3</v>
          </cell>
          <cell r="D43">
            <v>1</v>
          </cell>
          <cell r="E43">
            <v>0.16666666666666666</v>
          </cell>
          <cell r="F43">
            <v>48000</v>
          </cell>
          <cell r="G43">
            <v>8000</v>
          </cell>
        </row>
        <row r="44">
          <cell r="B44" t="str">
            <v>*Aislamiento termico en el techo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*Dos tomas dobles de telefono</v>
          </cell>
          <cell r="C46" t="str">
            <v>M3</v>
          </cell>
          <cell r="D46">
            <v>1.05</v>
          </cell>
          <cell r="E46">
            <v>0</v>
          </cell>
          <cell r="F46">
            <v>200000</v>
          </cell>
          <cell r="G46">
            <v>210000</v>
          </cell>
          <cell r="H46">
            <v>9578.8888888888905</v>
          </cell>
        </row>
        <row r="47">
          <cell r="B47" t="str">
            <v>Baño</v>
          </cell>
          <cell r="C47" t="str">
            <v>dia</v>
          </cell>
          <cell r="D47">
            <v>1</v>
          </cell>
          <cell r="E47">
            <v>30</v>
          </cell>
          <cell r="F47">
            <v>6959.9999999999991</v>
          </cell>
          <cell r="G47">
            <v>208799.99999999997</v>
          </cell>
        </row>
        <row r="48">
          <cell r="B48" t="str">
            <v>Aire acondicionado</v>
          </cell>
          <cell r="C48" t="str">
            <v>dia</v>
          </cell>
          <cell r="D48">
            <v>1</v>
          </cell>
          <cell r="E48">
            <v>30</v>
          </cell>
          <cell r="F48">
            <v>6959.9999999999991</v>
          </cell>
          <cell r="G48">
            <v>208799.99999999997</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Limpieza</v>
          </cell>
          <cell r="C51" t="str">
            <v>sg</v>
          </cell>
          <cell r="D51">
            <v>1</v>
          </cell>
          <cell r="E51">
            <v>3.3333333333333333E-2</v>
          </cell>
          <cell r="F51">
            <v>25000</v>
          </cell>
          <cell r="G51">
            <v>833.33333333333337</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VOLQUETA (VJ)</v>
          </cell>
          <cell r="C55" t="str">
            <v>VJ</v>
          </cell>
          <cell r="D55">
            <v>1</v>
          </cell>
          <cell r="E55">
            <v>7.4999999999999997E-2</v>
          </cell>
          <cell r="F55">
            <v>48000</v>
          </cell>
          <cell r="G55">
            <v>3600</v>
          </cell>
        </row>
        <row r="56">
          <cell r="B56" t="str">
            <v>VOLQUETA (VJ)</v>
          </cell>
          <cell r="C56" t="str">
            <v>VJ</v>
          </cell>
          <cell r="D56">
            <v>1</v>
          </cell>
          <cell r="E56">
            <v>0.16666666666666666</v>
          </cell>
          <cell r="F56">
            <v>48000</v>
          </cell>
          <cell r="G56">
            <v>8000</v>
          </cell>
        </row>
        <row r="57">
          <cell r="A57" t="str">
            <v>A011</v>
          </cell>
          <cell r="B57" t="str">
            <v>VIA PRELIMINAR</v>
          </cell>
          <cell r="C57" t="str">
            <v>M3</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VOLQUETA (VJ)</v>
          </cell>
          <cell r="C60" t="str">
            <v>VJ</v>
          </cell>
          <cell r="D60">
            <v>1</v>
          </cell>
          <cell r="E60">
            <v>0.16666666666666666</v>
          </cell>
          <cell r="F60">
            <v>48000</v>
          </cell>
          <cell r="G60">
            <v>8000</v>
          </cell>
        </row>
        <row r="61">
          <cell r="B61" t="str">
            <v>Motoniveladora</v>
          </cell>
          <cell r="C61" t="str">
            <v>M2</v>
          </cell>
          <cell r="D61">
            <v>1</v>
          </cell>
          <cell r="E61">
            <v>1</v>
          </cell>
          <cell r="F61">
            <v>600</v>
          </cell>
          <cell r="G61">
            <v>600</v>
          </cell>
        </row>
        <row r="63">
          <cell r="A63" t="str">
            <v>A005</v>
          </cell>
          <cell r="B63" t="str">
            <v>CERRAMIENTO PRLIMINAR (Estacón de madera, 4 líneas en alambre de púas y tela para portección de obras</v>
          </cell>
          <cell r="C63" t="str">
            <v>ML</v>
          </cell>
          <cell r="E63">
            <v>0</v>
          </cell>
          <cell r="H63">
            <v>8312.7814999999991</v>
          </cell>
        </row>
        <row r="64">
          <cell r="B64" t="str">
            <v>ESTACON Y ALAMBRE DE PUAS</v>
          </cell>
          <cell r="C64" t="str">
            <v>ml</v>
          </cell>
          <cell r="D64">
            <v>1</v>
          </cell>
          <cell r="E64">
            <v>1</v>
          </cell>
          <cell r="F64">
            <v>3500</v>
          </cell>
          <cell r="G64">
            <v>3500</v>
          </cell>
        </row>
        <row r="65">
          <cell r="B65" t="str">
            <v>Tela verde cerramiento</v>
          </cell>
          <cell r="C65" t="str">
            <v>ml</v>
          </cell>
          <cell r="D65">
            <v>1</v>
          </cell>
          <cell r="E65">
            <v>1</v>
          </cell>
          <cell r="F65">
            <v>1950</v>
          </cell>
          <cell r="G65">
            <v>1950</v>
          </cell>
        </row>
        <row r="66">
          <cell r="B66" t="str">
            <v>HERRAMIENTA MENOR (10% M.O)</v>
          </cell>
          <cell r="C66" t="str">
            <v>ml</v>
          </cell>
          <cell r="D66">
            <v>0.1</v>
          </cell>
          <cell r="E66">
            <v>1</v>
          </cell>
          <cell r="F66">
            <v>2060.5650000000001</v>
          </cell>
          <cell r="G66">
            <v>206.05650000000003</v>
          </cell>
        </row>
        <row r="67">
          <cell r="B67" t="str">
            <v>VOLQUETA (VJ)</v>
          </cell>
          <cell r="C67" t="str">
            <v>ml</v>
          </cell>
          <cell r="D67">
            <v>1</v>
          </cell>
          <cell r="E67">
            <v>1.2419999999999999E-2</v>
          </cell>
          <cell r="F67">
            <v>48000</v>
          </cell>
          <cell r="G67">
            <v>596.16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CORTE Y RETIRO DE ARBOLES Y ARBUSTOS. (Altura promedio de 4.00 m)</v>
          </cell>
          <cell r="C71" t="str">
            <v>UN</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A008</v>
          </cell>
          <cell r="B74" t="str">
            <v>DESMONTE DE TECHO EN MADERA</v>
          </cell>
          <cell r="C74" t="str">
            <v>M2</v>
          </cell>
          <cell r="D74">
            <v>1.1000000000000001</v>
          </cell>
          <cell r="E74">
            <v>0</v>
          </cell>
          <cell r="F74">
            <v>48700</v>
          </cell>
          <cell r="G74">
            <v>4285.6000000000004</v>
          </cell>
          <cell r="H74">
            <v>8618.0666666666657</v>
          </cell>
        </row>
        <row r="75">
          <cell r="B75" t="str">
            <v>HERRAMIENTA MENOR (5% M.O)</v>
          </cell>
          <cell r="C75" t="str">
            <v>ml</v>
          </cell>
          <cell r="D75">
            <v>0.05</v>
          </cell>
          <cell r="E75">
            <v>1</v>
          </cell>
          <cell r="F75">
            <v>15950</v>
          </cell>
          <cell r="G75">
            <v>797.5</v>
          </cell>
        </row>
        <row r="76">
          <cell r="B76" t="str">
            <v>VOLQUETA (VJ)</v>
          </cell>
          <cell r="C76" t="str">
            <v>VJ</v>
          </cell>
          <cell r="D76">
            <v>1</v>
          </cell>
          <cell r="E76">
            <v>3.3333333333333333E-2</v>
          </cell>
          <cell r="F76">
            <v>48000</v>
          </cell>
          <cell r="G76">
            <v>1600</v>
          </cell>
        </row>
        <row r="77">
          <cell r="B77" t="str">
            <v>*CUADRILLA RETIRO TECHO DE BARRO</v>
          </cell>
          <cell r="C77" t="str">
            <v>m2</v>
          </cell>
          <cell r="D77">
            <v>1</v>
          </cell>
          <cell r="E77">
            <v>1</v>
          </cell>
          <cell r="F77">
            <v>15950</v>
          </cell>
          <cell r="G77">
            <v>15950</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VOLQUETA (VJ)</v>
          </cell>
          <cell r="C81" t="str">
            <v>vje</v>
          </cell>
          <cell r="D81">
            <v>1</v>
          </cell>
          <cell r="E81">
            <v>2.8333333333333335E-2</v>
          </cell>
          <cell r="F81">
            <v>48000</v>
          </cell>
          <cell r="G81">
            <v>1360</v>
          </cell>
        </row>
        <row r="82">
          <cell r="B82" t="str">
            <v>AYUDANTE</v>
          </cell>
          <cell r="C82" t="str">
            <v>HR</v>
          </cell>
          <cell r="D82">
            <v>1</v>
          </cell>
          <cell r="E82">
            <v>1</v>
          </cell>
          <cell r="F82">
            <v>3150</v>
          </cell>
          <cell r="G82">
            <v>3150</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LOCALIZACION Y REPLANTEO</v>
          </cell>
          <cell r="C85" t="str">
            <v>DIA</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CADENERO 2</v>
          </cell>
          <cell r="C88" t="str">
            <v>MES</v>
          </cell>
          <cell r="D88">
            <v>1</v>
          </cell>
          <cell r="E88">
            <v>3.3333333333333333E-2</v>
          </cell>
          <cell r="F88">
            <v>616000.00000000012</v>
          </cell>
          <cell r="G88">
            <v>20533.333333333336</v>
          </cell>
        </row>
        <row r="89">
          <cell r="B89" t="str">
            <v>TOPOGRAFO</v>
          </cell>
          <cell r="C89" t="str">
            <v>MES</v>
          </cell>
          <cell r="D89">
            <v>1</v>
          </cell>
          <cell r="E89">
            <v>3.3333333333333333E-2</v>
          </cell>
          <cell r="F89">
            <v>987840.00000000012</v>
          </cell>
          <cell r="G89">
            <v>32928</v>
          </cell>
        </row>
        <row r="90">
          <cell r="B90" t="str">
            <v>*cuadrilla lleno en tierra (rana o canguro)</v>
          </cell>
          <cell r="C90" t="str">
            <v>M3</v>
          </cell>
          <cell r="D90">
            <v>1</v>
          </cell>
          <cell r="E90">
            <v>1</v>
          </cell>
          <cell r="F90">
            <v>3150</v>
          </cell>
          <cell r="G90">
            <v>3150</v>
          </cell>
        </row>
        <row r="91">
          <cell r="A91" t="str">
            <v>A017</v>
          </cell>
          <cell r="B91" t="str">
            <v>DESMONTAR ALAS</v>
          </cell>
          <cell r="C91" t="str">
            <v>UN</v>
          </cell>
          <cell r="D91">
            <v>1</v>
          </cell>
          <cell r="E91">
            <v>0</v>
          </cell>
          <cell r="F91">
            <v>3341.4</v>
          </cell>
          <cell r="G91">
            <v>3508.4700000000003</v>
          </cell>
          <cell r="H91">
            <v>4070</v>
          </cell>
        </row>
        <row r="92">
          <cell r="B92" t="str">
            <v>M de O. Desmontar alas</v>
          </cell>
          <cell r="C92" t="str">
            <v>UN</v>
          </cell>
          <cell r="D92">
            <v>1</v>
          </cell>
          <cell r="E92">
            <v>1</v>
          </cell>
          <cell r="F92">
            <v>3700</v>
          </cell>
          <cell r="G92">
            <v>3700</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DESMONTAR CLOSET</v>
          </cell>
          <cell r="C95" t="str">
            <v>UN</v>
          </cell>
          <cell r="D95">
            <v>1.05</v>
          </cell>
          <cell r="E95">
            <v>0</v>
          </cell>
          <cell r="F95">
            <v>11220</v>
          </cell>
          <cell r="G95">
            <v>11781</v>
          </cell>
          <cell r="H95">
            <v>3432</v>
          </cell>
        </row>
        <row r="96">
          <cell r="B96" t="str">
            <v>M de O. Desmontar closets</v>
          </cell>
          <cell r="C96" t="str">
            <v>ML</v>
          </cell>
          <cell r="D96">
            <v>1</v>
          </cell>
          <cell r="E96">
            <v>1</v>
          </cell>
          <cell r="F96">
            <v>3120</v>
          </cell>
          <cell r="G96">
            <v>3120</v>
          </cell>
        </row>
        <row r="97">
          <cell r="B97" t="str">
            <v>HERRAMIENTA MENOR (10% M.O)</v>
          </cell>
          <cell r="C97" t="str">
            <v>gl</v>
          </cell>
          <cell r="D97">
            <v>0.1</v>
          </cell>
          <cell r="E97">
            <v>1</v>
          </cell>
          <cell r="F97">
            <v>3120</v>
          </cell>
          <cell r="G97">
            <v>312</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DESMONTAR MESON</v>
          </cell>
          <cell r="C99" t="str">
            <v>ML</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DESMONTAR VENTANAS</v>
          </cell>
          <cell r="C103" t="str">
            <v>UN</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DESMONTE DE APARATOS</v>
          </cell>
          <cell r="C107" t="str">
            <v>UN</v>
          </cell>
          <cell r="D107">
            <v>1</v>
          </cell>
          <cell r="E107">
            <v>0</v>
          </cell>
          <cell r="F107">
            <v>8410</v>
          </cell>
          <cell r="G107">
            <v>9251</v>
          </cell>
          <cell r="H107">
            <v>4874.1000000000004</v>
          </cell>
        </row>
        <row r="108">
          <cell r="B108" t="str">
            <v>RETIRO APARATOS</v>
          </cell>
          <cell r="C108" t="str">
            <v>UN</v>
          </cell>
          <cell r="D108">
            <v>1</v>
          </cell>
          <cell r="E108">
            <v>1</v>
          </cell>
          <cell r="F108">
            <v>4642</v>
          </cell>
          <cell r="G108">
            <v>4642</v>
          </cell>
        </row>
        <row r="109">
          <cell r="B109" t="str">
            <v>HERRAMIENTA MENOR (5% M.O)</v>
          </cell>
          <cell r="C109" t="str">
            <v>gl</v>
          </cell>
          <cell r="D109">
            <v>0.05</v>
          </cell>
          <cell r="E109">
            <v>1</v>
          </cell>
          <cell r="F109">
            <v>4642</v>
          </cell>
          <cell r="G109">
            <v>232.10000000000002</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v>
          </cell>
          <cell r="F111" t="str">
            <v>m</v>
          </cell>
          <cell r="H111">
            <v>3675</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20">
          <cell r="A120" t="str">
            <v>A010</v>
          </cell>
          <cell r="B120" t="str">
            <v>CERRAMIENTO EN LAMINA</v>
          </cell>
          <cell r="C120" t="str">
            <v>ML</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4">
          <cell r="A134" t="str">
            <v>A015</v>
          </cell>
          <cell r="B134" t="str">
            <v>BOTADA DE ESCOMBROS</v>
          </cell>
          <cell r="C134" t="str">
            <v>M3</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CANES 2X8 (MAD. COMUN)</v>
          </cell>
          <cell r="C8" t="str">
            <v>UN</v>
          </cell>
          <cell r="D8">
            <v>1</v>
          </cell>
          <cell r="E8">
            <v>0.54859999999999998</v>
          </cell>
          <cell r="F8">
            <v>0</v>
          </cell>
          <cell r="G8">
            <v>0</v>
          </cell>
        </row>
        <row r="9">
          <cell r="A9" t="str">
            <v>B018</v>
          </cell>
          <cell r="B9" t="str">
            <v>EXCAVACION PILAS</v>
          </cell>
          <cell r="C9" t="str">
            <v>M3</v>
          </cell>
          <cell r="D9">
            <v>1</v>
          </cell>
          <cell r="E9">
            <v>0</v>
          </cell>
          <cell r="F9">
            <v>2012.6</v>
          </cell>
          <cell r="G9">
            <v>1016.3629999999999</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EXCAVACION PARA FILTROS</v>
          </cell>
          <cell r="C17" t="str">
            <v>M3</v>
          </cell>
          <cell r="D17">
            <v>1.05</v>
          </cell>
          <cell r="E17">
            <v>0</v>
          </cell>
          <cell r="F17">
            <v>137959.82800000001</v>
          </cell>
          <cell r="G17">
            <v>5794.3127760000007</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Puntilla 2" con cabeza</v>
          </cell>
          <cell r="C27" t="str">
            <v>kg</v>
          </cell>
          <cell r="D27">
            <v>1.08</v>
          </cell>
          <cell r="E27">
            <v>1.19</v>
          </cell>
          <cell r="F27">
            <v>2000</v>
          </cell>
          <cell r="G27">
            <v>2570.4</v>
          </cell>
        </row>
        <row r="28">
          <cell r="A28" t="str">
            <v>B001</v>
          </cell>
          <cell r="B28" t="str">
            <v>EXCAVACION MANUAL PARA REDES (INC. BOTADA)</v>
          </cell>
          <cell r="C28" t="str">
            <v>M3</v>
          </cell>
          <cell r="D28">
            <v>1.02</v>
          </cell>
          <cell r="E28">
            <v>0</v>
          </cell>
          <cell r="F28">
            <v>1700</v>
          </cell>
          <cell r="G28">
            <v>5201.9999999999991</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*CUADRILLA ZAPATAS</v>
          </cell>
          <cell r="C33" t="str">
            <v>m3</v>
          </cell>
          <cell r="D33">
            <v>1</v>
          </cell>
          <cell r="E33">
            <v>1</v>
          </cell>
          <cell r="F33">
            <v>51200</v>
          </cell>
          <cell r="G33">
            <v>51200</v>
          </cell>
        </row>
        <row r="34">
          <cell r="A34" t="str">
            <v>B002</v>
          </cell>
          <cell r="B34" t="str">
            <v>EXCAV. MANUAL PARA ZAPATAS Y VIGAS (no incluye botada)</v>
          </cell>
          <cell r="C34" t="str">
            <v>M3</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*CUADRILLA PEDESTALES</v>
          </cell>
          <cell r="C49" t="str">
            <v>m3</v>
          </cell>
          <cell r="D49">
            <v>1</v>
          </cell>
          <cell r="E49">
            <v>0.216</v>
          </cell>
          <cell r="F49">
            <v>79750</v>
          </cell>
          <cell r="G49">
            <v>17226</v>
          </cell>
        </row>
        <row r="50">
          <cell r="A50" t="str">
            <v>B005</v>
          </cell>
          <cell r="B50" t="str">
            <v>EXCAVACION EN PIEDRA</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CORTE A MAQUINA EN MATERIAL COMUN SIN BOTADA</v>
          </cell>
          <cell r="C59" t="str">
            <v>M3</v>
          </cell>
          <cell r="D59">
            <v>1</v>
          </cell>
          <cell r="E59">
            <v>0</v>
          </cell>
          <cell r="F59">
            <v>22500</v>
          </cell>
          <cell r="G59">
            <v>2250</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3">
          <cell r="A63" t="str">
            <v>B008</v>
          </cell>
          <cell r="B63" t="str">
            <v xml:space="preserve">EXPLANACION A MAQUINA EN MATERIAL COMUN(BOTADA EXT.) </v>
          </cell>
          <cell r="C63" t="str">
            <v>M3</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Bombeo</v>
          </cell>
          <cell r="C68" t="str">
            <v>m3</v>
          </cell>
          <cell r="D68">
            <v>1</v>
          </cell>
          <cell r="E68">
            <v>7.0000000000000007E-2</v>
          </cell>
          <cell r="F68">
            <v>19500</v>
          </cell>
          <cell r="G68">
            <v>1365.0000000000002</v>
          </cell>
        </row>
        <row r="69">
          <cell r="A69" t="str">
            <v>B009</v>
          </cell>
          <cell r="B69" t="str">
            <v>EXPLANACION A MAQUINA EN MATERIAL COMUN (BOTADA INT.)</v>
          </cell>
          <cell r="C69" t="str">
            <v>M3</v>
          </cell>
          <cell r="D69">
            <v>1</v>
          </cell>
          <cell r="E69">
            <v>0</v>
          </cell>
          <cell r="F69">
            <v>1500</v>
          </cell>
          <cell r="G69">
            <v>3000</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LLENO EN MATERIAL GRANULAR TIPO B600</v>
          </cell>
          <cell r="C80" t="str">
            <v>M3</v>
          </cell>
          <cell r="D80">
            <v>1.3</v>
          </cell>
          <cell r="E80">
            <v>0</v>
          </cell>
          <cell r="F80">
            <v>9641.4</v>
          </cell>
          <cell r="G80">
            <v>16293.966</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LLENO EN MATERIAL GRANULAR TIPO B400</v>
          </cell>
          <cell r="C87" t="str">
            <v>M3</v>
          </cell>
          <cell r="D87">
            <v>1</v>
          </cell>
          <cell r="E87">
            <v>0</v>
          </cell>
          <cell r="F87">
            <v>21460</v>
          </cell>
          <cell r="G87">
            <v>7725.5999999999995</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HERRAMIENTA MENOR (5% M.O)</v>
          </cell>
          <cell r="C92" t="str">
            <v>sg</v>
          </cell>
          <cell r="D92">
            <v>0.05</v>
          </cell>
          <cell r="E92">
            <v>1</v>
          </cell>
          <cell r="F92">
            <v>3150</v>
          </cell>
          <cell r="G92">
            <v>157.5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BOTADA DE MATERIAL PROVENIENTE DE LA EXC.</v>
          </cell>
          <cell r="C101" t="str">
            <v>M3</v>
          </cell>
          <cell r="D101">
            <v>1.05</v>
          </cell>
          <cell r="E101">
            <v>0</v>
          </cell>
          <cell r="F101">
            <v>200000</v>
          </cell>
          <cell r="G101">
            <v>210000</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RECUBRIMIENTO DETALUD EN MORTERO 1:4 CON MALLA GALLINERO</v>
          </cell>
          <cell r="C105" t="str">
            <v>M2</v>
          </cell>
          <cell r="D105">
            <v>1</v>
          </cell>
          <cell r="E105">
            <v>0</v>
          </cell>
          <cell r="F105">
            <v>2500</v>
          </cell>
          <cell r="G105">
            <v>250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4"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I62">
            <v>2</v>
          </cell>
        </row>
        <row r="63">
          <cell r="A63" t="str">
            <v>C010</v>
          </cell>
          <cell r="B63" t="str">
            <v>CONCRETO PILAS 3000</v>
          </cell>
          <cell r="C63" t="str">
            <v>M3</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I119">
            <v>2</v>
          </cell>
        </row>
        <row r="120">
          <cell r="A120" t="str">
            <v>C011</v>
          </cell>
          <cell r="B120" t="str">
            <v>LOSA DE FUNDACION</v>
          </cell>
          <cell r="C120" t="str">
            <v>M2</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I133">
            <v>2</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ow r="455">
          <cell r="D455">
            <v>53359.999999999993</v>
          </cell>
        </row>
      </sheetData>
      <sheetData sheetId="3" refreshError="1"/>
      <sheetData sheetId="4" refreshError="1"/>
      <sheetData sheetId="5" refreshError="1"/>
      <sheetData sheetId="6"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IRIMARA PLACITAS"/>
      <sheetName val="LA QUIEBRA"/>
      <sheetName val="PLACA VDA EL MACHETE"/>
      <sheetName val="prestacioenes mas de dos sal"/>
      <sheetName val="PREST. hasta dos salarios m"/>
      <sheetName val="F.M"/>
      <sheetName val="tabla AU"/>
      <sheetName val="interventorìa"/>
      <sheetName val="memoria de cantidades"/>
      <sheetName val="APUs "/>
      <sheetName val="APU ANT NO APLICA"/>
    </sheetNames>
    <sheetDataSet>
      <sheetData sheetId="0"/>
      <sheetData sheetId="1"/>
      <sheetData sheetId="2"/>
      <sheetData sheetId="3"/>
      <sheetData sheetId="4">
        <row r="13">
          <cell r="D13">
            <v>828116</v>
          </cell>
        </row>
      </sheetData>
      <sheetData sheetId="5"/>
      <sheetData sheetId="6"/>
      <sheetData sheetId="7"/>
      <sheetData sheetId="8"/>
      <sheetData sheetId="9"/>
      <sheetData sheetId="10"/>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OBRA"/>
      <sheetName val="FORMULARIO 6 AU"/>
      <sheetName val="FORMULARIO 7"/>
      <sheetName val="PÓLIZAS"/>
      <sheetName val="CRONOGRAMA GENERAL"/>
      <sheetName val="FORMATO TRANSPORTES"/>
      <sheetName val="PRESTACIONES"/>
      <sheetName val="APU formaletas "/>
      <sheetName val="PRESUPUESTO"/>
      <sheetName val="Memorias Redes de Distribuciòn "/>
      <sheetName val="Memorias Cantidades Aducción"/>
      <sheetName val="PLANTA"/>
      <sheetName val="APU CONCRETOS"/>
      <sheetName val="PRELIMIN"/>
      <sheetName val="EXCAVA"/>
      <sheetName val="LLENOS"/>
      <sheetName val="ACUED"/>
      <sheetName val="ALCANT"/>
      <sheetName val="VÁLVULAS"/>
      <sheetName val="INST.ELÉCTRICAS"/>
      <sheetName val="BASE"/>
      <sheetName val="CONC, MAMP Y ACERO"/>
      <sheetName val="OBRAS COMPL"/>
      <sheetName val="GOMEZ PLATA"/>
      <sheetName val="TANQUE 120m3"/>
      <sheetName val="APU TANQUE 120 m3"/>
      <sheetName val="REDES DE DISTRUBICÓN"/>
      <sheetName val="APU REDES DISTRIBUCIÓN"/>
      <sheetName val="RESUMEN OBRAS "/>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TACIONES"/>
      <sheetName val="APU CONCRETOS"/>
      <sheetName val="PRELIMIN"/>
      <sheetName val="DEMOLICIONES"/>
      <sheetName val="EXCAVA"/>
      <sheetName val="ALCANT"/>
      <sheetName val="LLENOS"/>
      <sheetName val="CONC, MAMP Y ACERO"/>
      <sheetName val="OBRAS COMPL"/>
      <sheetName val="PTAR IZQUIERDO"/>
      <sheetName val="PTAR DERECHO"/>
      <sheetName val="INST. ELECTRICA IZQUIERDO"/>
      <sheetName val="INST. ELECTRICA DERECHO"/>
      <sheetName val="PRESUPUESTO"/>
      <sheetName val="RESUMEN DE OBRA"/>
      <sheetName val="FORMULARIO 6 AU"/>
      <sheetName val="FORMULARIO 7"/>
      <sheetName val="POLIZAS"/>
      <sheetName val="FORMATO DE TRANSPORTE"/>
      <sheetName val="Zanja Entib izquierdo"/>
      <sheetName val="Zanja sin entiba izquierdo"/>
      <sheetName val="razante izquierdo "/>
      <sheetName val="Tubería izquierdo"/>
      <sheetName val="Cronograma General  "/>
      <sheetName val="Tramos proy. Red Derecho"/>
      <sheetName val="excavaciones, llenos y obras 2 "/>
      <sheetName val="Tramos proy. Red Izquierdo"/>
      <sheetName val="excavaciones, llenos y obras 1 "/>
      <sheetName val="Zanja Entib Derecho"/>
      <sheetName val="Zanja sin entiba Derecho"/>
      <sheetName val="razante Derecho"/>
      <sheetName val="Tubería Derech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Inicial"/>
      <sheetName val="Proyeccion1"/>
      <sheetName val="CONTROL"/>
      <sheetName val="Tabla dinámica"/>
      <sheetName val="fact"/>
      <sheetName val="Proyeccion 2"/>
    </sheetNames>
    <sheetDataSet>
      <sheetData sheetId="0" refreshError="1"/>
      <sheetData sheetId="1" refreshError="1"/>
      <sheetData sheetId="2" refreshError="1"/>
      <sheetData sheetId="3" refreshError="1">
        <row r="3">
          <cell r="A3" t="str">
            <v>Suma de VALOR</v>
          </cell>
          <cell r="B3" t="str">
            <v>PROVEEDOR</v>
          </cell>
        </row>
        <row r="4">
          <cell r="A4" t="str">
            <v>ITEM</v>
          </cell>
          <cell r="B4" t="str">
            <v>HECTOR LONDOÑO</v>
          </cell>
          <cell r="C4" t="str">
            <v>COPAQUES</v>
          </cell>
          <cell r="D4" t="str">
            <v>DITECO</v>
          </cell>
          <cell r="E4" t="str">
            <v>FERROVALVULAS</v>
          </cell>
          <cell r="F4" t="str">
            <v>JAMER DE J. QUINTERO</v>
          </cell>
          <cell r="G4" t="str">
            <v>LA MANO FERRETERA</v>
          </cell>
          <cell r="H4" t="str">
            <v>CONSTRULAB</v>
          </cell>
          <cell r="I4" t="str">
            <v>JESUS A. VILLA</v>
          </cell>
          <cell r="J4" t="str">
            <v>WALTER ALVAREZ</v>
          </cell>
          <cell r="K4" t="str">
            <v>DAVID A. GARCES</v>
          </cell>
          <cell r="L4" t="str">
            <v>LUIS J. PELAEZ</v>
          </cell>
          <cell r="M4" t="str">
            <v>FERNANDO SUAREZ</v>
          </cell>
          <cell r="N4" t="str">
            <v>JUAN G. RENDON</v>
          </cell>
          <cell r="O4" t="str">
            <v>AMPARO VELASQUEZ</v>
          </cell>
          <cell r="P4" t="str">
            <v>NELSON VELEZ</v>
          </cell>
          <cell r="Q4" t="str">
            <v>ADRIANA M. TABORDA</v>
          </cell>
          <cell r="R4" t="str">
            <v>JOSE I. RAMIREZ</v>
          </cell>
          <cell r="S4" t="str">
            <v>Total general</v>
          </cell>
        </row>
        <row r="5">
          <cell r="A5" t="str">
            <v>2,1</v>
          </cell>
          <cell r="B5">
            <v>50005</v>
          </cell>
          <cell r="S5">
            <v>50005</v>
          </cell>
        </row>
        <row r="6">
          <cell r="A6" t="str">
            <v>1,1</v>
          </cell>
          <cell r="B6">
            <v>187457</v>
          </cell>
          <cell r="S6">
            <v>187457</v>
          </cell>
        </row>
        <row r="7">
          <cell r="A7" t="str">
            <v>4,3</v>
          </cell>
          <cell r="B7">
            <v>110947</v>
          </cell>
          <cell r="G7">
            <v>519420</v>
          </cell>
          <cell r="S7">
            <v>630367</v>
          </cell>
        </row>
        <row r="8">
          <cell r="A8" t="str">
            <v>4,1</v>
          </cell>
          <cell r="B8">
            <v>1143350</v>
          </cell>
          <cell r="G8">
            <v>2701886</v>
          </cell>
          <cell r="J8">
            <v>120000</v>
          </cell>
          <cell r="R8">
            <v>436500</v>
          </cell>
          <cell r="S8">
            <v>4401736</v>
          </cell>
        </row>
        <row r="9">
          <cell r="A9" t="str">
            <v>3,1</v>
          </cell>
          <cell r="B9">
            <v>584507</v>
          </cell>
          <cell r="G9">
            <v>1819681</v>
          </cell>
          <cell r="J9">
            <v>240000</v>
          </cell>
          <cell r="R9">
            <v>228000</v>
          </cell>
          <cell r="S9">
            <v>2872188</v>
          </cell>
        </row>
        <row r="10">
          <cell r="A10" t="str">
            <v>3,4</v>
          </cell>
          <cell r="B10">
            <v>180023</v>
          </cell>
          <cell r="F10">
            <v>120000</v>
          </cell>
          <cell r="G10">
            <v>196643</v>
          </cell>
          <cell r="S10">
            <v>496666</v>
          </cell>
        </row>
        <row r="11">
          <cell r="A11" t="str">
            <v>4,4</v>
          </cell>
          <cell r="B11">
            <v>174210</v>
          </cell>
          <cell r="G11">
            <v>196643</v>
          </cell>
          <cell r="R11">
            <v>375000</v>
          </cell>
          <cell r="S11">
            <v>745853</v>
          </cell>
        </row>
        <row r="12">
          <cell r="A12" t="str">
            <v>4,5</v>
          </cell>
          <cell r="B12">
            <v>149592</v>
          </cell>
          <cell r="S12">
            <v>149592</v>
          </cell>
        </row>
        <row r="13">
          <cell r="A13" t="str">
            <v>5,1</v>
          </cell>
          <cell r="B13">
            <v>767706</v>
          </cell>
          <cell r="G13">
            <v>393287</v>
          </cell>
          <cell r="R13">
            <v>95000</v>
          </cell>
          <cell r="S13">
            <v>1255993</v>
          </cell>
        </row>
        <row r="14">
          <cell r="A14" t="str">
            <v>6,4</v>
          </cell>
          <cell r="B14">
            <v>146170</v>
          </cell>
          <cell r="G14">
            <v>265393</v>
          </cell>
          <cell r="S14">
            <v>411563</v>
          </cell>
        </row>
        <row r="15">
          <cell r="A15" t="str">
            <v>10,4</v>
          </cell>
          <cell r="B15">
            <v>420558</v>
          </cell>
          <cell r="S15">
            <v>420558</v>
          </cell>
        </row>
        <row r="16">
          <cell r="A16" t="str">
            <v>12,2</v>
          </cell>
          <cell r="B16">
            <v>2108014</v>
          </cell>
          <cell r="S16">
            <v>2108014</v>
          </cell>
        </row>
        <row r="17">
          <cell r="A17" t="str">
            <v>12,4</v>
          </cell>
          <cell r="B17">
            <v>359013</v>
          </cell>
          <cell r="O17">
            <v>150000</v>
          </cell>
          <cell r="S17">
            <v>509013</v>
          </cell>
        </row>
        <row r="18">
          <cell r="A18" t="str">
            <v>13,1</v>
          </cell>
          <cell r="B18">
            <v>467743</v>
          </cell>
          <cell r="F18">
            <v>400000</v>
          </cell>
          <cell r="G18">
            <v>4200</v>
          </cell>
          <cell r="I18">
            <v>310500</v>
          </cell>
          <cell r="J18">
            <v>355000</v>
          </cell>
          <cell r="S18">
            <v>1537443</v>
          </cell>
        </row>
        <row r="19">
          <cell r="A19" t="str">
            <v>13,3</v>
          </cell>
          <cell r="B19">
            <v>1639523</v>
          </cell>
          <cell r="D19">
            <v>395592</v>
          </cell>
          <cell r="F19">
            <v>110000</v>
          </cell>
          <cell r="G19">
            <v>735008</v>
          </cell>
          <cell r="S19">
            <v>2880123</v>
          </cell>
        </row>
        <row r="20">
          <cell r="A20" t="str">
            <v>13,4</v>
          </cell>
          <cell r="B20">
            <v>869771</v>
          </cell>
          <cell r="D20">
            <v>362214</v>
          </cell>
          <cell r="F20">
            <v>120000</v>
          </cell>
          <cell r="G20">
            <v>1157212</v>
          </cell>
          <cell r="S20">
            <v>2509197</v>
          </cell>
        </row>
        <row r="21">
          <cell r="A21" t="str">
            <v>13,6</v>
          </cell>
          <cell r="B21">
            <v>371836</v>
          </cell>
          <cell r="G21">
            <v>1419631</v>
          </cell>
          <cell r="R21">
            <v>601500</v>
          </cell>
          <cell r="S21">
            <v>2392967</v>
          </cell>
        </row>
        <row r="22">
          <cell r="A22" t="str">
            <v>1,2</v>
          </cell>
          <cell r="B22">
            <v>694657</v>
          </cell>
          <cell r="C22">
            <v>51000</v>
          </cell>
          <cell r="G22">
            <v>3249032</v>
          </cell>
          <cell r="S22">
            <v>3994689</v>
          </cell>
        </row>
        <row r="23">
          <cell r="A23" t="str">
            <v>2,2</v>
          </cell>
          <cell r="B23">
            <v>173095</v>
          </cell>
          <cell r="S23">
            <v>173095</v>
          </cell>
        </row>
        <row r="24">
          <cell r="A24" t="str">
            <v>3,2</v>
          </cell>
          <cell r="B24">
            <v>539888</v>
          </cell>
          <cell r="G24">
            <v>479958</v>
          </cell>
          <cell r="J24">
            <v>180000</v>
          </cell>
          <cell r="S24">
            <v>1199846</v>
          </cell>
        </row>
        <row r="25">
          <cell r="A25" t="str">
            <v>3,6</v>
          </cell>
          <cell r="B25">
            <v>400504</v>
          </cell>
          <cell r="G25">
            <v>1691532</v>
          </cell>
          <cell r="R25">
            <v>39000</v>
          </cell>
          <cell r="S25">
            <v>2131036</v>
          </cell>
        </row>
        <row r="26">
          <cell r="A26" t="str">
            <v>3,3</v>
          </cell>
          <cell r="B26">
            <v>476898</v>
          </cell>
          <cell r="G26">
            <v>537045</v>
          </cell>
          <cell r="J26">
            <v>120000</v>
          </cell>
          <cell r="S26">
            <v>1133943</v>
          </cell>
        </row>
        <row r="27">
          <cell r="A27" t="str">
            <v>13,2</v>
          </cell>
          <cell r="B27">
            <v>215408</v>
          </cell>
          <cell r="F27">
            <v>180000</v>
          </cell>
          <cell r="S27">
            <v>395408</v>
          </cell>
        </row>
        <row r="28">
          <cell r="A28" t="str">
            <v>13,17</v>
          </cell>
          <cell r="E28">
            <v>29000</v>
          </cell>
          <cell r="S28">
            <v>29000</v>
          </cell>
        </row>
        <row r="29">
          <cell r="A29" t="str">
            <v>14,1</v>
          </cell>
          <cell r="G29">
            <v>642438</v>
          </cell>
          <cell r="S29">
            <v>642438</v>
          </cell>
        </row>
        <row r="30">
          <cell r="A30" t="str">
            <v>12,5</v>
          </cell>
          <cell r="G30">
            <v>7200</v>
          </cell>
          <cell r="S30">
            <v>7200</v>
          </cell>
        </row>
        <row r="31">
          <cell r="A31" t="str">
            <v>6,3</v>
          </cell>
          <cell r="G31">
            <v>24942</v>
          </cell>
          <cell r="S31">
            <v>24942</v>
          </cell>
        </row>
        <row r="32">
          <cell r="A32" t="str">
            <v>8,1</v>
          </cell>
          <cell r="G32">
            <v>87182</v>
          </cell>
          <cell r="S32">
            <v>87182</v>
          </cell>
        </row>
        <row r="33">
          <cell r="A33" t="str">
            <v>8,2</v>
          </cell>
          <cell r="G33">
            <v>87183</v>
          </cell>
          <cell r="S33">
            <v>87183</v>
          </cell>
        </row>
        <row r="34">
          <cell r="A34" t="str">
            <v>8,3</v>
          </cell>
          <cell r="G34">
            <v>98523</v>
          </cell>
          <cell r="S34">
            <v>98523</v>
          </cell>
        </row>
        <row r="35">
          <cell r="A35" t="str">
            <v>2,5</v>
          </cell>
          <cell r="J35">
            <v>200000</v>
          </cell>
          <cell r="S35">
            <v>200000</v>
          </cell>
        </row>
        <row r="36">
          <cell r="A36" t="str">
            <v>7,1</v>
          </cell>
          <cell r="K36">
            <v>525000</v>
          </cell>
          <cell r="S36">
            <v>525000</v>
          </cell>
        </row>
        <row r="37">
          <cell r="A37" t="str">
            <v>13,16</v>
          </cell>
          <cell r="K37">
            <v>350000</v>
          </cell>
          <cell r="S37">
            <v>350000</v>
          </cell>
        </row>
        <row r="38">
          <cell r="A38" t="str">
            <v>11,1</v>
          </cell>
          <cell r="L38">
            <v>2627245</v>
          </cell>
          <cell r="Q38">
            <v>2903000</v>
          </cell>
          <cell r="S38">
            <v>5530245</v>
          </cell>
        </row>
        <row r="39">
          <cell r="A39" t="str">
            <v>9,1</v>
          </cell>
          <cell r="M39">
            <v>1595000</v>
          </cell>
          <cell r="S39">
            <v>1595000</v>
          </cell>
        </row>
        <row r="40">
          <cell r="A40" t="str">
            <v>12,3</v>
          </cell>
          <cell r="G40">
            <v>52219</v>
          </cell>
          <cell r="N40">
            <v>40000</v>
          </cell>
          <cell r="O40">
            <v>100000</v>
          </cell>
          <cell r="P40">
            <v>468000</v>
          </cell>
          <cell r="R40">
            <v>30000</v>
          </cell>
          <cell r="S40">
            <v>690219</v>
          </cell>
        </row>
        <row r="41">
          <cell r="A41" t="str">
            <v>14,3</v>
          </cell>
          <cell r="O41">
            <v>139000</v>
          </cell>
          <cell r="S41">
            <v>139000</v>
          </cell>
        </row>
        <row r="42">
          <cell r="A42" t="str">
            <v>3,5</v>
          </cell>
          <cell r="Q42">
            <v>1645000</v>
          </cell>
          <cell r="S42">
            <v>1645000</v>
          </cell>
        </row>
        <row r="43">
          <cell r="A43" t="str">
            <v>3,7</v>
          </cell>
          <cell r="Q43">
            <v>600000</v>
          </cell>
          <cell r="S43">
            <v>600000</v>
          </cell>
        </row>
        <row r="44">
          <cell r="A44" t="str">
            <v>13,9</v>
          </cell>
          <cell r="R44">
            <v>285000</v>
          </cell>
          <cell r="S44">
            <v>285000</v>
          </cell>
        </row>
        <row r="45">
          <cell r="A45" t="str">
            <v>14,2</v>
          </cell>
          <cell r="H45">
            <v>62640</v>
          </cell>
          <cell r="S45">
            <v>62640</v>
          </cell>
        </row>
      </sheetData>
      <sheetData sheetId="4" refreshError="1"/>
      <sheetData sheetId="5"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row r="6">
          <cell r="B6" t="str">
            <v>Acarreo de material sobrante de Obra M3-Km</v>
          </cell>
          <cell r="C6" t="str">
            <v>M3-KM</v>
          </cell>
          <cell r="D6">
            <v>1</v>
          </cell>
          <cell r="E6">
            <v>1077</v>
          </cell>
        </row>
        <row r="7">
          <cell r="B7" t="str">
            <v>Bases sub bases afirmados M3-Km</v>
          </cell>
          <cell r="C7" t="str">
            <v>M3-KM</v>
          </cell>
          <cell r="D7">
            <v>1</v>
          </cell>
          <cell r="E7">
            <v>769</v>
          </cell>
        </row>
        <row r="8">
          <cell r="B8" t="str">
            <v>Concretos M3-Km</v>
          </cell>
          <cell r="C8" t="str">
            <v>M3-KM</v>
          </cell>
          <cell r="D8">
            <v>1</v>
          </cell>
          <cell r="E8">
            <v>769</v>
          </cell>
        </row>
        <row r="9">
          <cell r="B9" t="str">
            <v>Estructura metalica KG-KM</v>
          </cell>
          <cell r="C9" t="str">
            <v>KG-KM</v>
          </cell>
          <cell r="D9">
            <v>1</v>
          </cell>
          <cell r="E9">
            <v>2</v>
          </cell>
        </row>
        <row r="10">
          <cell r="B10" t="str">
            <v xml:space="preserve">Materiales ferreteria (cemento, aceros, etc,) </v>
          </cell>
          <cell r="C10" t="str">
            <v>TN-KM</v>
          </cell>
          <cell r="D10">
            <v>1</v>
          </cell>
          <cell r="E10">
            <v>769</v>
          </cell>
        </row>
        <row r="11">
          <cell r="B11" t="str">
            <v>Materiales Kg-Km</v>
          </cell>
          <cell r="C11" t="str">
            <v>KG-KM</v>
          </cell>
          <cell r="D11">
            <v>1</v>
          </cell>
          <cell r="E11">
            <v>1</v>
          </cell>
        </row>
        <row r="12">
          <cell r="B12" t="str">
            <v>Materiales Ton-Km</v>
          </cell>
          <cell r="C12" t="str">
            <v>TN-KM</v>
          </cell>
          <cell r="D12">
            <v>1</v>
          </cell>
          <cell r="E12">
            <v>2308</v>
          </cell>
        </row>
        <row r="13">
          <cell r="B13" t="str">
            <v>Mezclas asfalticas M3-Km</v>
          </cell>
          <cell r="C13" t="str">
            <v>M3-KM</v>
          </cell>
          <cell r="D13">
            <v>1</v>
          </cell>
          <cell r="E13">
            <v>1077</v>
          </cell>
        </row>
        <row r="14">
          <cell r="B14" t="str">
            <v>Petreos tipo arenas. M3-Km</v>
          </cell>
          <cell r="C14" t="str">
            <v>M3-KM</v>
          </cell>
          <cell r="D14">
            <v>1</v>
          </cell>
          <cell r="E14">
            <v>1077</v>
          </cell>
        </row>
        <row r="15">
          <cell r="B15" t="str">
            <v>Petreos tipo gravas y piedras. M3-Km</v>
          </cell>
          <cell r="C15" t="str">
            <v>M3-KM</v>
          </cell>
          <cell r="D15">
            <v>1</v>
          </cell>
          <cell r="E15">
            <v>1077</v>
          </cell>
        </row>
        <row r="16">
          <cell r="B16" t="str">
            <v>Traslado equipos TN-Km</v>
          </cell>
          <cell r="C16" t="str">
            <v>TN -KM</v>
          </cell>
          <cell r="D16">
            <v>1</v>
          </cell>
          <cell r="E16">
            <v>769</v>
          </cell>
        </row>
        <row r="17">
          <cell r="B17" t="str">
            <v>Transportes aéreos</v>
          </cell>
          <cell r="C17" t="str">
            <v>U/KM</v>
          </cell>
          <cell r="D17">
            <v>1</v>
          </cell>
          <cell r="E17">
            <v>385</v>
          </cell>
        </row>
        <row r="18">
          <cell r="B18" t="str">
            <v>Transporte de personal</v>
          </cell>
          <cell r="C18" t="str">
            <v>U/KM</v>
          </cell>
          <cell r="D18">
            <v>1</v>
          </cell>
          <cell r="E18">
            <v>769</v>
          </cell>
        </row>
        <row r="19">
          <cell r="B19" t="str">
            <v>Materiales M3-Km</v>
          </cell>
          <cell r="C19" t="str">
            <v>M3-KM</v>
          </cell>
          <cell r="D19">
            <v>1</v>
          </cell>
          <cell r="E19">
            <v>769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 val="Personalizar"/>
      <sheetName val="Summary"/>
      <sheetName val="Presupuesto"/>
      <sheetName val="List.Mat"/>
      <sheetName val="List.Equi"/>
      <sheetName val="List.M.Obra"/>
      <sheetName val="Unit"/>
      <sheetName val="PresuPDosPozos"/>
      <sheetName val="BASE"/>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ow r="7">
          <cell r="A7" t="str">
            <v>ACCF</v>
          </cell>
        </row>
      </sheetData>
      <sheetData sheetId="28">
        <row r="9">
          <cell r="A9" t="str">
            <v>ANDA</v>
          </cell>
        </row>
      </sheetData>
      <sheetData sheetId="29">
        <row r="8">
          <cell r="C8">
            <v>0.8</v>
          </cell>
        </row>
      </sheetData>
      <sheetData sheetId="30"/>
      <sheetData sheetId="31"/>
      <sheetData sheetId="3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 val="CONSUMOS"/>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osServidumbresOrden"/>
      <sheetName val="CoordServidumbres"/>
      <sheetName val="CrucesTuberíaInterpolación24_08"/>
      <sheetName val="LibretasdeTopografía"/>
      <sheetName val="DatosTopográficos+Correcciones"/>
      <sheetName val="HojaCalcResyCombConAliv2"/>
      <sheetName val="CálculodeAnchoAliviad2"/>
      <sheetName val="Cuadros de despiece"/>
      <sheetName val="CálculoCimentaciones"/>
      <sheetName val="CuadrodeÁreasALFS"/>
      <sheetName val="CuadroViviendasPlano"/>
      <sheetName val="Anexo3HojaCalcInformeFinal"/>
      <sheetName val="Anexo3AHojaCalcInformeFinal"/>
      <sheetName val="HojaCalcResCambioAliviad2PVC"/>
      <sheetName val="HojaCalculoResiduales"/>
      <sheetName val="HojaCalcResidCambioAliviadero1"/>
      <sheetName val="CálculodeAnchoAliviad1"/>
      <sheetName val="TABLAS"/>
      <sheetName val="Listado encuestas"/>
      <sheetName val="vivi cantidades x tramo"/>
      <sheetName val="VIV X TRAMOS"/>
      <sheetName val="VIV SIN ALC"/>
      <sheetName val="TABLAS INFORME"/>
      <sheetName val="GRÁFICOS"/>
      <sheetName val="TOPOGRAFÍA 7 JUNIO"/>
      <sheetName val="PROF MHS"/>
      <sheetName val="TABLAS PARA PLANOS"/>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S"/>
      <sheetName val="PRESUPUESTO"/>
      <sheetName val="TANQUE 120m3"/>
      <sheetName val="APU TANQUE 120 m3"/>
      <sheetName val="REDES DE DISTRUBICÓN"/>
      <sheetName val="APU REDES DISTRIBUCIÓN"/>
      <sheetName val="RESUMEN OBRAS "/>
      <sheetName val="RESUMEN"/>
      <sheetName val="INTERVENTORÍA"/>
    </sheetNames>
    <sheetDataSet>
      <sheetData sheetId="0"/>
      <sheetData sheetId="1"/>
      <sheetData sheetId="2">
        <row r="9">
          <cell r="E9">
            <v>0.7216999999999999</v>
          </cell>
        </row>
      </sheetData>
      <sheetData sheetId="3">
        <row r="99">
          <cell r="B99">
            <v>352534.98762403999</v>
          </cell>
        </row>
      </sheetData>
      <sheetData sheetId="4"/>
      <sheetData sheetId="5"/>
      <sheetData sheetId="6"/>
      <sheetData sheetId="7"/>
      <sheetData sheetId="8"/>
      <sheetData sheetId="9"/>
      <sheetData sheetId="10"/>
      <sheetData sheetId="11"/>
      <sheetData sheetId="12"/>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CANT FRONTINO"/>
      <sheetName val="APU ALCANTARILLADO"/>
      <sheetName val="PRESU ALDO"/>
      <sheetName val="RESUMEN OBRA"/>
      <sheetName val="Hoja1"/>
      <sheetName val="CANTIDADES REDES"/>
      <sheetName val="CANT LLENOS"/>
    </sheetNames>
    <sheetDataSet>
      <sheetData sheetId="0" refreshError="1"/>
      <sheetData sheetId="1" refreshError="1"/>
      <sheetData sheetId="2" refreshError="1">
        <row r="14">
          <cell r="D14">
            <v>60861.652500000004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EQUIPO"/>
      <sheetName val="MANO DE OBRA"/>
      <sheetName val=" ASFALTO X M2"/>
      <sheetName val="CONC X M2"/>
      <sheetName val="vias"/>
      <sheetName val="apus canalización"/>
      <sheetName val="DEMOLIC ASFALTO (2)"/>
      <sheetName val="DEMOLIC CONCRETO (2)"/>
      <sheetName val="CAJEO  (2)"/>
      <sheetName val="SUB- BASE(2"/>
      <sheetName val="BASE GRANULAR (2)"/>
      <sheetName val="MEZCLA ASFALTICA (2)"/>
      <sheetName val="CONCRETO 3500 PSI  (2)"/>
      <sheetName val="ACERO RFZO. (2)"/>
      <sheetName val="BOTADA DE ESCOMBROS (2)"/>
      <sheetName val="CORTE Y SELLADO DE JUNTAS (2)"/>
      <sheetName val="DEMOLIC ASFALTO"/>
      <sheetName val="DEMOLIC CONCRETO"/>
      <sheetName val="CAJEO "/>
      <sheetName val="LLENO MAT. PRESTAMO -. SUB-BASE"/>
      <sheetName val="BASE GRANULAR"/>
      <sheetName val="MEZCLA ASFALTICA"/>
      <sheetName val="CONCRETO 3500 PSI "/>
      <sheetName val="ACERO RFZO."/>
      <sheetName val="BOTADA DE ESCOMBROS"/>
      <sheetName val="CORTE Y SELLADO DE JUNTAS"/>
      <sheetName val="RESUMEN DE COSTOS"/>
      <sheetName val="CRA14 ENTRE CLL15 Y 17"/>
      <sheetName val="CLL28CENTRECRAS13Y13A"/>
      <sheetName val="CLL28BENTRECRAS13Y13A "/>
      <sheetName val="CRA14AENTRECLLS25Y25A"/>
      <sheetName val="CRA17ENTRECLLS18Y19"/>
      <sheetName val="CLL18ENTRECRAS17Y18"/>
      <sheetName val="CLL18ENTRECRAS18Y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s>
    <sheetDataSet>
      <sheetData sheetId="0"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Materiales"/>
      <sheetName val="Materiales Utilizados"/>
      <sheetName val="Otros"/>
      <sheetName val="Transportes y MO"/>
      <sheetName val="Resumen Items "/>
      <sheetName val="6.1.1"/>
      <sheetName val="6.1.2"/>
      <sheetName val="6.1.3"/>
      <sheetName val="6.1.4"/>
      <sheetName val="6.1.5"/>
      <sheetName val="6.1.6"/>
      <sheetName val="6.2.1"/>
      <sheetName val="6.2.2"/>
      <sheetName val="6.2.3"/>
      <sheetName val="6.2.4"/>
      <sheetName val="6.2.5"/>
      <sheetName val="6.3.1"/>
      <sheetName val="6.3.2"/>
      <sheetName val="6.3.3"/>
      <sheetName val="6.3.4"/>
      <sheetName val="6.3.5"/>
      <sheetName val="6.3.6"/>
      <sheetName val="6.3.7"/>
      <sheetName val="6.3.8"/>
      <sheetName val="6.3.9"/>
      <sheetName val="6.3.10"/>
      <sheetName val="6.3.11"/>
      <sheetName val="6.3.12"/>
      <sheetName val="6.3.13"/>
      <sheetName val="6.3.14"/>
      <sheetName val="6.3.15"/>
      <sheetName val="6.3.16"/>
      <sheetName val="6.3.17"/>
      <sheetName val="6.3.19"/>
      <sheetName val="6.3.18"/>
      <sheetName val="6.3.20"/>
      <sheetName val="6.3.21"/>
      <sheetName val="103"/>
      <sheetName val="104"/>
      <sheetName val="104.1"/>
      <sheetName val="105.2"/>
      <sheetName val="105.5"/>
      <sheetName val="107.1"/>
      <sheetName val="107.3"/>
      <sheetName val="107.3.2"/>
      <sheetName val="107.4"/>
      <sheetName val="107.5"/>
      <sheetName val="107.5A"/>
      <sheetName val="204.1"/>
      <sheetName val="204.2"/>
      <sheetName val="204.3"/>
      <sheetName val="204.4"/>
      <sheetName val="204.5"/>
      <sheetName val="205"/>
      <sheetName val="230.1"/>
      <sheetName val="232.1"/>
      <sheetName val="301"/>
      <sheetName val="302"/>
      <sheetName val="303"/>
      <sheetName val="407.1"/>
      <sheetName val="407.2"/>
      <sheetName val="407.3"/>
      <sheetName val="407.4"/>
      <sheetName val="407.5"/>
      <sheetName val="407.6"/>
      <sheetName val="407.7"/>
      <sheetName val="407.8"/>
      <sheetName val="407.9"/>
      <sheetName val="407.10"/>
      <sheetName val="407.11"/>
      <sheetName val="407.12"/>
      <sheetName val="407.13"/>
      <sheetName val="407.14"/>
      <sheetName val="407.15"/>
      <sheetName val="407.16"/>
      <sheetName val="407.17"/>
      <sheetName val="407.18"/>
      <sheetName val="407.19"/>
      <sheetName val="407.20"/>
      <sheetName val="407.21"/>
      <sheetName val="105.2.1"/>
      <sheetName val="105.2.2"/>
      <sheetName val="105.2.3"/>
      <sheetName val="105.2.4"/>
      <sheetName val="105.2.5"/>
      <sheetName val="105.2.6"/>
      <sheetName val="107.2"/>
      <sheetName val="305"/>
      <sheetName val="306"/>
      <sheetName val="341.1I"/>
      <sheetName val="403"/>
      <sheetName val="450.1I"/>
      <sheetName val="450.2I"/>
      <sheetName val="460.1I"/>
      <sheetName val="460.2I"/>
      <sheetName val="500.1I"/>
      <sheetName val="501.1"/>
      <sheetName val="501.2"/>
      <sheetName val="501.3"/>
      <sheetName val="501.4.1"/>
      <sheetName val="501.4"/>
      <sheetName val="501.5 "/>
      <sheetName val="501.6"/>
      <sheetName val="501.7"/>
      <sheetName val="26P"/>
      <sheetName val="37P"/>
      <sheetName val="507.1"/>
      <sheetName val="505.1"/>
      <sheetName val="601.1"/>
      <sheetName val="602"/>
      <sheetName val="641.1I"/>
      <sheetName val="642.1I "/>
      <sheetName val="650.1"/>
      <sheetName val="650.1I"/>
      <sheetName val="690.1"/>
      <sheetName val="672.1I"/>
      <sheetName val="673.1I"/>
      <sheetName val="700.2I"/>
      <sheetName val="700.3I"/>
      <sheetName val="701.1"/>
      <sheetName val="701.1.1"/>
      <sheetName val="701.1.2"/>
      <sheetName val="701.1I"/>
      <sheetName val="701.3.2"/>
      <sheetName val="701.3.3"/>
      <sheetName val="701.3.4"/>
      <sheetName val="701.3.5"/>
      <sheetName val="701.3.20"/>
      <sheetName val="701.3.21"/>
      <sheetName val="701.3.6"/>
      <sheetName val="701.3.7"/>
      <sheetName val="701.3.8"/>
      <sheetName val="701.3.9"/>
      <sheetName val="701.3.10"/>
      <sheetName val="701.3.11"/>
      <sheetName val="701.3.12"/>
      <sheetName val="701.3.13"/>
      <sheetName val="701.3.14"/>
      <sheetName val="701.3.15"/>
      <sheetName val="701.3.16"/>
      <sheetName val="701.4"/>
      <sheetName val="701.4.1"/>
      <sheetName val="701.4.2"/>
      <sheetName val="701.6 "/>
      <sheetName val="701.6.1"/>
      <sheetName val="701.6.2"/>
      <sheetName val="701.6.3"/>
      <sheetName val="701.6.4"/>
      <sheetName val="701.6.5"/>
      <sheetName val="701.6.6"/>
      <sheetName val="701.6.7"/>
      <sheetName val="701.6.8"/>
      <sheetName val="701.6.9"/>
      <sheetName val="702.1"/>
      <sheetName val="702.2"/>
      <sheetName val="702.3"/>
      <sheetName val="702.4"/>
      <sheetName val="702.5"/>
      <sheetName val="702.6"/>
      <sheetName val="702.7"/>
      <sheetName val="702.8"/>
      <sheetName val="702.9"/>
      <sheetName val="703"/>
      <sheetName val="703.1"/>
      <sheetName val="706.1 "/>
      <sheetName val="706.1.1"/>
      <sheetName val="706.1.2"/>
      <sheetName val="706.1.3"/>
      <sheetName val="706.2"/>
      <sheetName val="706.2.1"/>
      <sheetName val="706.2.2"/>
      <sheetName val="706.2.3"/>
      <sheetName val="706.2.4"/>
      <sheetName val="706.2.5"/>
      <sheetName val="706.2.6"/>
      <sheetName val="706.2.7"/>
      <sheetName val="706.3"/>
      <sheetName val="706.3.1"/>
      <sheetName val="706.4"/>
      <sheetName val="706.4.1"/>
      <sheetName val="706.5"/>
      <sheetName val="706.6"/>
      <sheetName val="706.9"/>
      <sheetName val="706.9.1"/>
      <sheetName val="706.10"/>
      <sheetName val="706.11"/>
      <sheetName val="706.11.1"/>
      <sheetName val="706.12"/>
      <sheetName val="706.13"/>
      <sheetName val="706.14"/>
      <sheetName val="706.15"/>
      <sheetName val="706.16"/>
      <sheetName val="707.1"/>
      <sheetName val="707.1.2"/>
      <sheetName val="707.2"/>
      <sheetName val="708"/>
      <sheetName val="709"/>
      <sheetName val="710"/>
      <sheetName val="710.1I"/>
      <sheetName val="710.2I"/>
      <sheetName val="710.3I"/>
      <sheetName val="710.4I "/>
      <sheetName val="710.5I"/>
      <sheetName val="710.6I"/>
      <sheetName val="710.7I"/>
      <sheetName val="710.8I"/>
      <sheetName val="710.9I"/>
      <sheetName val="740.1I"/>
      <sheetName val="801"/>
      <sheetName val="801.1"/>
      <sheetName val="807.1"/>
      <sheetName val="807.2"/>
      <sheetName val="807.3"/>
      <sheetName val="807.4"/>
      <sheetName val="807.5"/>
      <sheetName val="807.6"/>
      <sheetName val="807.7"/>
      <sheetName val="807.8"/>
      <sheetName val="807.9"/>
      <sheetName val="807.10"/>
      <sheetName val="811.1"/>
      <sheetName val="811.2"/>
      <sheetName val="812.1"/>
      <sheetName val="812.2"/>
      <sheetName val="812.3"/>
      <sheetName val="813"/>
      <sheetName val="816"/>
      <sheetName val="817.1"/>
      <sheetName val="818.1"/>
      <sheetName val="819.1"/>
      <sheetName val="1P"/>
      <sheetName val="818.2"/>
      <sheetName val="2P"/>
      <sheetName val="3P"/>
      <sheetName val="4P"/>
      <sheetName val="5P"/>
      <sheetName val="6P"/>
      <sheetName val="7P"/>
      <sheetName val="8P"/>
      <sheetName val="9P"/>
      <sheetName val="10P"/>
      <sheetName val="11 P"/>
      <sheetName val="12 P"/>
      <sheetName val="13 P"/>
      <sheetName val="14 P"/>
      <sheetName val="15P"/>
      <sheetName val="16P"/>
      <sheetName val="17P"/>
      <sheetName val="18P"/>
      <sheetName val="19P"/>
      <sheetName val="20P"/>
      <sheetName val="21P"/>
      <sheetName val="22P"/>
      <sheetName val="23P"/>
      <sheetName val="24P"/>
      <sheetName val="25P"/>
      <sheetName val="26 P"/>
      <sheetName val="27P"/>
      <sheetName val="28P"/>
      <sheetName val="29P"/>
      <sheetName val="30P"/>
      <sheetName val="31P"/>
      <sheetName val="32P"/>
      <sheetName val="33P"/>
      <sheetName val="34P"/>
      <sheetName val="35P"/>
      <sheetName val="36P"/>
      <sheetName val=" 37P"/>
      <sheetName val="45p"/>
      <sheetName val="46P"/>
      <sheetName val="47P"/>
      <sheetName val="48P"/>
      <sheetName val="49P"/>
      <sheetName val="50P"/>
      <sheetName val="51P"/>
      <sheetName val="52P"/>
      <sheetName val="56P"/>
      <sheetName val="57P"/>
      <sheetName val="58P"/>
      <sheetName val="59P"/>
      <sheetName val="60P"/>
      <sheetName val="61P"/>
      <sheetName val="62P"/>
      <sheetName val="63P"/>
      <sheetName val="64P"/>
      <sheetName val="65P"/>
      <sheetName val="66P"/>
      <sheetName val="67P"/>
      <sheetName val="68P"/>
      <sheetName val="68.1 P"/>
      <sheetName val="602.1"/>
      <sheetName val="71P"/>
      <sheetName val="72P"/>
      <sheetName val="73P"/>
      <sheetName val="74P"/>
      <sheetName val="75P"/>
      <sheetName val="76P"/>
      <sheetName val="77P"/>
      <sheetName val="78P"/>
      <sheetName val="79P"/>
      <sheetName val="80P"/>
      <sheetName val="81P"/>
      <sheetName val="82P"/>
      <sheetName val="83P"/>
      <sheetName val="84p"/>
      <sheetName val="85P"/>
      <sheetName val="86P"/>
      <sheetName val="87P"/>
      <sheetName val="88P"/>
      <sheetName val="89P"/>
      <sheetName val="90P"/>
      <sheetName val="120 P"/>
      <sheetName val="121 P"/>
      <sheetName val="Hoja1"/>
    </sheetNames>
    <sheetDataSet>
      <sheetData sheetId="0">
        <row r="4">
          <cell r="B4" t="str">
            <v>A</v>
          </cell>
        </row>
        <row r="5">
          <cell r="B5" t="str">
            <v>Bomba sumergible de 2"</v>
          </cell>
        </row>
        <row r="6">
          <cell r="B6" t="str">
            <v>Bomba gato de atensionamiento</v>
          </cell>
        </row>
        <row r="7">
          <cell r="B7" t="str">
            <v>Bomba grindex matador H</v>
          </cell>
        </row>
        <row r="8">
          <cell r="B8" t="str">
            <v>Bomba de inyeccion para torones</v>
          </cell>
        </row>
        <row r="9">
          <cell r="B9" t="str">
            <v>Bomba para suministro de lodos</v>
          </cell>
        </row>
        <row r="10">
          <cell r="B10" t="str">
            <v xml:space="preserve">Bulldozer CAT D-6 </v>
          </cell>
        </row>
        <row r="11">
          <cell r="B11" t="str">
            <v xml:space="preserve">Camioneta </v>
          </cell>
        </row>
        <row r="12">
          <cell r="B12" t="str">
            <v>Camion 20Ton</v>
          </cell>
        </row>
        <row r="13">
          <cell r="B13" t="str">
            <v xml:space="preserve">Carrotanque </v>
          </cell>
        </row>
        <row r="14">
          <cell r="B14" t="str">
            <v>Cargador</v>
          </cell>
        </row>
        <row r="15">
          <cell r="B15" t="str">
            <v xml:space="preserve">Cilindro compactador </v>
          </cell>
        </row>
        <row r="16">
          <cell r="B16" t="str">
            <v>Compactador neumático</v>
          </cell>
        </row>
        <row r="17">
          <cell r="B17" t="str">
            <v>Compresor</v>
          </cell>
        </row>
        <row r="18">
          <cell r="B18" t="str">
            <v>Compresor neumatico + martillo y operario</v>
          </cell>
        </row>
        <row r="19">
          <cell r="B19" t="str">
            <v>Compresor de barrido y soplado</v>
          </cell>
        </row>
        <row r="20">
          <cell r="B20" t="str">
            <v>Cortadora de pisos duros y asfaltos</v>
          </cell>
        </row>
        <row r="21">
          <cell r="B21" t="str">
            <v>Concretadora obra 1 saco elect.</v>
          </cell>
        </row>
        <row r="22">
          <cell r="B22" t="str">
            <v>Concretadora obra 2 sacos elect.</v>
          </cell>
        </row>
        <row r="23">
          <cell r="B23" t="str">
            <v>Equipo electrosoldador</v>
          </cell>
        </row>
        <row r="24">
          <cell r="B24" t="str">
            <v>Equipo de montaje</v>
          </cell>
        </row>
        <row r="25">
          <cell r="B25" t="str">
            <v xml:space="preserve">Equipo de pintura (compresor) </v>
          </cell>
        </row>
        <row r="26">
          <cell r="B26" t="str">
            <v>Equipo para colocacion de concreto</v>
          </cell>
        </row>
        <row r="27">
          <cell r="B27" t="str">
            <v>Finisher</v>
          </cell>
        </row>
        <row r="28">
          <cell r="B28" t="str">
            <v>Fresadora de pavimento</v>
          </cell>
        </row>
        <row r="29">
          <cell r="B29" t="str">
            <v>Formaleta piso</v>
          </cell>
        </row>
        <row r="30">
          <cell r="B30" t="str">
            <v xml:space="preserve">Formaleta metalica losa tablero </v>
          </cell>
        </row>
        <row r="31">
          <cell r="B31" t="str">
            <v>Fomaleta circular</v>
          </cell>
        </row>
        <row r="32">
          <cell r="B32" t="str">
            <v>Gato para atensionamiento</v>
          </cell>
        </row>
        <row r="33">
          <cell r="B33" t="str">
            <v>Grua izaje y cargue a sitio&lt; 40 mt - P&amp;H 20tn brazo 20mt</v>
          </cell>
        </row>
        <row r="34">
          <cell r="B34" t="str">
            <v xml:space="preserve">Grua sobre orugas capaciad de 150 Ton con almeja </v>
          </cell>
        </row>
        <row r="35">
          <cell r="B35" t="str">
            <v>Herramienta y equipo menor</v>
          </cell>
        </row>
        <row r="36">
          <cell r="B36" t="str">
            <v>Instlaciones especificas</v>
          </cell>
        </row>
        <row r="37">
          <cell r="B37" t="str">
            <v>Jumbo L3C</v>
          </cell>
        </row>
        <row r="38">
          <cell r="B38" t="str">
            <v>Maquina chipper</v>
          </cell>
        </row>
        <row r="39">
          <cell r="B39" t="str">
            <v>Maquina de termofusión</v>
          </cell>
        </row>
        <row r="40">
          <cell r="B40" t="str">
            <v>Máquina térmica pegatachas</v>
          </cell>
        </row>
        <row r="41">
          <cell r="B41" t="str">
            <v>Minicargador</v>
          </cell>
        </row>
        <row r="42">
          <cell r="B42" t="str">
            <v>Motobomba de concreto</v>
          </cell>
        </row>
        <row r="43">
          <cell r="B43" t="str">
            <v>Motobomba de concreto-</v>
          </cell>
        </row>
        <row r="44">
          <cell r="B44" t="str">
            <v>Motoniveladora CAT</v>
          </cell>
        </row>
        <row r="45">
          <cell r="B45" t="str">
            <v>Motosierra</v>
          </cell>
        </row>
        <row r="46">
          <cell r="B46" t="str">
            <v>Perdiga</v>
          </cell>
        </row>
        <row r="47">
          <cell r="B47" t="str">
            <v>Sierra podadora</v>
          </cell>
        </row>
        <row r="48">
          <cell r="B48" t="str">
            <v>Resina termoplástica</v>
          </cell>
        </row>
        <row r="49">
          <cell r="B49" t="str">
            <v>Retrocargador de llanta CAT</v>
          </cell>
        </row>
        <row r="50">
          <cell r="B50" t="str">
            <v>Retroexcavadora CAT 320C (MT)</v>
          </cell>
        </row>
        <row r="51">
          <cell r="B51" t="str">
            <v>Retroexcavadora CAT 416D (T)</v>
          </cell>
        </row>
        <row r="52">
          <cell r="B52" t="str">
            <v>Taladro rotopercutor</v>
          </cell>
        </row>
        <row r="53">
          <cell r="B53" t="str">
            <v>Tanque irrigador</v>
          </cell>
        </row>
        <row r="54">
          <cell r="B54" t="str">
            <v>Telehandler</v>
          </cell>
        </row>
        <row r="55">
          <cell r="B55" t="str">
            <v>Track drill</v>
          </cell>
        </row>
        <row r="56">
          <cell r="B56" t="str">
            <v>Vehículo delineador</v>
          </cell>
        </row>
        <row r="57">
          <cell r="B57" t="str">
            <v>Vibrador de aguja</v>
          </cell>
        </row>
        <row r="58">
          <cell r="B58" t="str">
            <v>Vibrador de placa</v>
          </cell>
        </row>
        <row r="59">
          <cell r="B59" t="str">
            <v>Vibrocompactador tipo canguro</v>
          </cell>
        </row>
        <row r="60">
          <cell r="B60" t="str">
            <v>Z</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Seguimiento"/>
      <sheetName val="Resumen metas"/>
      <sheetName val="Brecha EPM"/>
      <sheetName val="Equipos"/>
      <sheetName val="FORMATO ACOM ALDO. FRENTE"/>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t="str">
            <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t="str">
            <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efreshError="1"/>
      <sheetData sheetId="9" refreshError="1"/>
      <sheetData sheetId="10" refreshError="1"/>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refreshError="1"/>
      <sheetData sheetId="24"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 val="LISTA CÓDIGOS"/>
      <sheetName val="BASE APU"/>
      <sheetName val="MANO DE OBRA"/>
      <sheetName val="INSUMOS"/>
      <sheetName val="EQUIPOS"/>
      <sheetName val="MATERIALES"/>
      <sheetName val="ESTRUCTURAS"/>
      <sheetName val="TRANSPORTE"/>
      <sheetName val="Design (3)"/>
      <sheetName val="Desig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cell r="B12">
            <v>9</v>
          </cell>
          <cell r="C12">
            <v>8</v>
          </cell>
          <cell r="E12">
            <v>0</v>
          </cell>
          <cell r="F12" t="str">
            <v/>
          </cell>
          <cell r="G12" t="str">
            <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t="str">
            <v/>
          </cell>
          <cell r="G15" t="str">
            <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t="str">
            <v/>
          </cell>
          <cell r="G19" t="str">
            <v/>
          </cell>
          <cell r="H19">
            <v>0.48648648648648651</v>
          </cell>
        </row>
        <row r="20">
          <cell r="A20" t="str">
            <v>INSTALACIONES ACUEDUCTO</v>
          </cell>
          <cell r="B20">
            <v>6</v>
          </cell>
          <cell r="C20">
            <v>50</v>
          </cell>
          <cell r="E20">
            <v>0</v>
          </cell>
          <cell r="F20" t="str">
            <v/>
          </cell>
          <cell r="G20" t="str">
            <v/>
          </cell>
          <cell r="H20">
            <v>0.8928571428571429</v>
          </cell>
        </row>
        <row r="21">
          <cell r="A21" t="str">
            <v>MEDIDORES 1/2 Y 1"</v>
          </cell>
          <cell r="B21">
            <v>1</v>
          </cell>
          <cell r="C21">
            <v>22</v>
          </cell>
          <cell r="E21">
            <v>0</v>
          </cell>
          <cell r="F21" t="str">
            <v/>
          </cell>
          <cell r="G21" t="str">
            <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t="str">
            <v/>
          </cell>
          <cell r="G23" t="str">
            <v/>
          </cell>
          <cell r="H23">
            <v>1</v>
          </cell>
        </row>
        <row r="24">
          <cell r="A24" t="str">
            <v>OBRAS ACCESORIAS INSTALACIONES</v>
          </cell>
          <cell r="B24">
            <v>635</v>
          </cell>
          <cell r="C24">
            <v>0</v>
          </cell>
          <cell r="E24">
            <v>0</v>
          </cell>
          <cell r="F24" t="str">
            <v/>
          </cell>
          <cell r="G24" t="str">
            <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t="str">
            <v/>
          </cell>
          <cell r="G26" t="str">
            <v/>
          </cell>
          <cell r="H26">
            <v>0.83333333333333337</v>
          </cell>
        </row>
        <row r="27">
          <cell r="A27" t="str">
            <v>REFERENCIACIÓN ACUEDUCTO</v>
          </cell>
          <cell r="B27">
            <v>3</v>
          </cell>
          <cell r="C27">
            <v>2</v>
          </cell>
          <cell r="E27">
            <v>0</v>
          </cell>
          <cell r="F27" t="str">
            <v/>
          </cell>
          <cell r="G27" t="str">
            <v/>
          </cell>
          <cell r="H27">
            <v>0.4</v>
          </cell>
        </row>
        <row r="28">
          <cell r="A28" t="str">
            <v>REVISIÓN  POSTERIOR  FRAUDES</v>
          </cell>
          <cell r="B28">
            <v>1</v>
          </cell>
          <cell r="C28">
            <v>0</v>
          </cell>
          <cell r="E28">
            <v>0</v>
          </cell>
          <cell r="F28" t="str">
            <v/>
          </cell>
          <cell r="G28" t="str">
            <v/>
          </cell>
          <cell r="H28">
            <v>0</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2428</v>
          </cell>
          <cell r="C33">
            <v>675</v>
          </cell>
          <cell r="F33" t="str">
            <v/>
          </cell>
          <cell r="G33" t="str">
            <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Macro1"/>
      <sheetName val="Hoja2"/>
      <sheetName val="Tramos"/>
      <sheetName val="Sábana"/>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65</v>
          </cell>
          <cell r="G14">
            <v>65</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40</v>
          </cell>
          <cell r="G18">
            <v>40</v>
          </cell>
          <cell r="H18">
            <v>0.61538461538461542</v>
          </cell>
        </row>
        <row r="19">
          <cell r="A19" t="str">
            <v>INSTALACIONES ACUEDUCTO</v>
          </cell>
          <cell r="B19">
            <v>5</v>
          </cell>
          <cell r="C19">
            <v>81</v>
          </cell>
          <cell r="F19">
            <v>81</v>
          </cell>
          <cell r="G19">
            <v>81</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16</v>
          </cell>
          <cell r="G21">
            <v>16</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62</v>
          </cell>
          <cell r="G26">
            <v>62</v>
          </cell>
          <cell r="H26">
            <v>0.56880733944954132</v>
          </cell>
        </row>
        <row r="27">
          <cell r="A27" t="str">
            <v>REFERENCIACIÓN ACUEDUCTO</v>
          </cell>
          <cell r="B27">
            <v>3</v>
          </cell>
          <cell r="C27">
            <v>3</v>
          </cell>
          <cell r="F27">
            <v>3</v>
          </cell>
          <cell r="G27">
            <v>3</v>
          </cell>
          <cell r="H27">
            <v>0.5</v>
          </cell>
        </row>
        <row r="28">
          <cell r="A28" t="str">
            <v>REPARACION CAJAS DE MEDIDORES</v>
          </cell>
          <cell r="B28">
            <v>1</v>
          </cell>
          <cell r="C28">
            <v>19</v>
          </cell>
          <cell r="F28">
            <v>19</v>
          </cell>
          <cell r="G28">
            <v>19</v>
          </cell>
          <cell r="H28">
            <v>0.95</v>
          </cell>
        </row>
        <row r="29">
          <cell r="A29" t="str">
            <v>RETIRO MEDIDOR</v>
          </cell>
          <cell r="B29">
            <v>113</v>
          </cell>
          <cell r="C29">
            <v>65</v>
          </cell>
          <cell r="F29">
            <v>65</v>
          </cell>
          <cell r="G29">
            <v>65</v>
          </cell>
          <cell r="H29">
            <v>0.3651685393258427</v>
          </cell>
        </row>
        <row r="30">
          <cell r="A30" t="str">
            <v>TAPONADAS</v>
          </cell>
          <cell r="B30">
            <v>1</v>
          </cell>
          <cell r="C30">
            <v>7</v>
          </cell>
          <cell r="F30">
            <v>7</v>
          </cell>
          <cell r="G30">
            <v>7</v>
          </cell>
          <cell r="H30">
            <v>0.875</v>
          </cell>
        </row>
        <row r="31">
          <cell r="A31" t="str">
            <v>TRASLADO MEDIDOR</v>
          </cell>
          <cell r="B31">
            <v>0</v>
          </cell>
          <cell r="C31">
            <v>6</v>
          </cell>
          <cell r="F31">
            <v>6</v>
          </cell>
          <cell r="G31">
            <v>6</v>
          </cell>
          <cell r="H31">
            <v>1</v>
          </cell>
        </row>
        <row r="32">
          <cell r="F32">
            <v>1</v>
          </cell>
          <cell r="G32">
            <v>1</v>
          </cell>
          <cell r="H32">
            <v>1</v>
          </cell>
        </row>
        <row r="33">
          <cell r="A33" t="str">
            <v>Total general</v>
          </cell>
          <cell r="B33">
            <v>2526</v>
          </cell>
          <cell r="C33">
            <v>1351</v>
          </cell>
          <cell r="F33">
            <v>1351</v>
          </cell>
          <cell r="G33">
            <v>1351</v>
          </cell>
          <cell r="H33">
            <v>0.34846530822801136</v>
          </cell>
        </row>
        <row r="34">
          <cell r="F34">
            <v>0.3484652042388916</v>
          </cell>
          <cell r="G34">
            <v>0.3484652042388916</v>
          </cell>
          <cell r="H34">
            <v>0.3484652042388916</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v>39</v>
          </cell>
          <cell r="G19">
            <v>39</v>
          </cell>
          <cell r="H19">
            <v>0.75</v>
          </cell>
        </row>
        <row r="20">
          <cell r="A20" t="str">
            <v>INSTALACIONES ALCANTARILLADO</v>
          </cell>
          <cell r="B20">
            <v>3</v>
          </cell>
          <cell r="C20">
            <v>3</v>
          </cell>
          <cell r="F20">
            <v>3</v>
          </cell>
          <cell r="G20">
            <v>3</v>
          </cell>
          <cell r="H20">
            <v>0.5</v>
          </cell>
        </row>
        <row r="21">
          <cell r="A21" t="str">
            <v>MEDIDORES 1/2 Y 1"</v>
          </cell>
          <cell r="B21">
            <v>7</v>
          </cell>
          <cell r="C21">
            <v>18</v>
          </cell>
          <cell r="F21">
            <v>18</v>
          </cell>
          <cell r="G21">
            <v>18</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v>1</v>
          </cell>
          <cell r="G24">
            <v>1</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6</v>
          </cell>
          <cell r="G28">
            <v>6</v>
          </cell>
          <cell r="H28">
            <v>0.8571428571428571</v>
          </cell>
        </row>
        <row r="29">
          <cell r="A29" t="str">
            <v>RETIRO MEDIDOR</v>
          </cell>
          <cell r="B29">
            <v>121</v>
          </cell>
          <cell r="C29">
            <v>52</v>
          </cell>
          <cell r="F29">
            <v>52</v>
          </cell>
          <cell r="G29">
            <v>52</v>
          </cell>
          <cell r="H29">
            <v>0.30057803468208094</v>
          </cell>
        </row>
        <row r="30">
          <cell r="A30" t="str">
            <v>TAPONADAS</v>
          </cell>
          <cell r="B30">
            <v>2</v>
          </cell>
          <cell r="C30">
            <v>20</v>
          </cell>
          <cell r="F30">
            <v>20</v>
          </cell>
          <cell r="G30">
            <v>20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1527</v>
          </cell>
          <cell r="G33">
            <v>1527</v>
          </cell>
          <cell r="H33">
            <v>0.36821798890764407</v>
          </cell>
        </row>
        <row r="34">
          <cell r="F34">
            <v>0.36821794509887695</v>
          </cell>
          <cell r="G34">
            <v>0.36821794509887695</v>
          </cell>
          <cell r="H34">
            <v>0.36821794509887695</v>
          </cell>
        </row>
      </sheetData>
      <sheetData sheetId="2" refreshError="1">
        <row r="12">
          <cell r="A12" t="str">
            <v>CAMBIO ACOMETIDAS CONTRATO</v>
          </cell>
          <cell r="B12">
            <v>2</v>
          </cell>
          <cell r="C12">
            <v>5</v>
          </cell>
          <cell r="D12">
            <v>1</v>
          </cell>
          <cell r="E12">
            <v>46</v>
          </cell>
          <cell r="F12">
            <v>5</v>
          </cell>
          <cell r="G12">
            <v>5</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17</v>
          </cell>
          <cell r="G15">
            <v>17</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7</v>
          </cell>
          <cell r="G19">
            <v>7</v>
          </cell>
          <cell r="H19">
            <v>0.35</v>
          </cell>
        </row>
        <row r="20">
          <cell r="A20" t="str">
            <v>INSTALACIONES ACUEDUCTO</v>
          </cell>
          <cell r="B20">
            <v>48</v>
          </cell>
          <cell r="C20">
            <v>104</v>
          </cell>
          <cell r="F20">
            <v>104</v>
          </cell>
          <cell r="G20">
            <v>104</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23</v>
          </cell>
          <cell r="G24">
            <v>23</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1</v>
          </cell>
          <cell r="G27">
            <v>1</v>
          </cell>
          <cell r="H27">
            <v>1.5873015873015872E-2</v>
          </cell>
        </row>
        <row r="28">
          <cell r="A28" t="str">
            <v>REFERENCIACIÓN ACUEDUCTO</v>
          </cell>
          <cell r="B28">
            <v>1</v>
          </cell>
          <cell r="C28">
            <v>3</v>
          </cell>
          <cell r="F28">
            <v>3</v>
          </cell>
          <cell r="G28">
            <v>3</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1257</v>
          </cell>
          <cell r="G31">
            <v>1257</v>
          </cell>
          <cell r="H31">
            <v>0.29389759176993219</v>
          </cell>
        </row>
        <row r="32">
          <cell r="F32">
            <v>0.29389739036560059</v>
          </cell>
          <cell r="G32">
            <v>0.29389739036560059</v>
          </cell>
          <cell r="H32">
            <v>0.29389739036560059</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5</v>
          </cell>
          <cell r="G19">
            <v>5</v>
          </cell>
          <cell r="H19">
            <v>0.27777777777777779</v>
          </cell>
        </row>
        <row r="20">
          <cell r="A20" t="str">
            <v>INSTALACIONES ACUEDUCTO</v>
          </cell>
          <cell r="B20">
            <v>27</v>
          </cell>
          <cell r="C20">
            <v>42</v>
          </cell>
          <cell r="F20">
            <v>42</v>
          </cell>
          <cell r="G20">
            <v>42</v>
          </cell>
          <cell r="H20">
            <v>0.60869565217391308</v>
          </cell>
        </row>
        <row r="21">
          <cell r="A21" t="str">
            <v>MEDIDORES 1/2 Y 1"</v>
          </cell>
          <cell r="B21">
            <v>8</v>
          </cell>
          <cell r="C21">
            <v>1</v>
          </cell>
          <cell r="F21">
            <v>1</v>
          </cell>
          <cell r="G21">
            <v>1</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16</v>
          </cell>
          <cell r="G23">
            <v>16</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17</v>
          </cell>
          <cell r="G26">
            <v>17</v>
          </cell>
          <cell r="H26">
            <v>0.19540229885057472</v>
          </cell>
        </row>
        <row r="27">
          <cell r="A27" t="str">
            <v>REFERENCIACIÓN ACUEDUCTO</v>
          </cell>
          <cell r="B27">
            <v>1</v>
          </cell>
          <cell r="C27">
            <v>0</v>
          </cell>
          <cell r="F27">
            <v>0.19540226459503174</v>
          </cell>
          <cell r="G27">
            <v>0.19540226459503174</v>
          </cell>
          <cell r="H27">
            <v>0.19540226459503174</v>
          </cell>
        </row>
        <row r="28">
          <cell r="A28" t="str">
            <v>Total general</v>
          </cell>
          <cell r="B28">
            <v>3006</v>
          </cell>
          <cell r="C28">
            <v>1085</v>
          </cell>
          <cell r="F28">
            <v>1085</v>
          </cell>
          <cell r="G28">
            <v>1085</v>
          </cell>
          <cell r="H28">
            <v>0.26521632852603277</v>
          </cell>
        </row>
        <row r="29">
          <cell r="A29" t="str">
            <v>RETIRO MEDIDOR</v>
          </cell>
          <cell r="B29">
            <v>121</v>
          </cell>
          <cell r="C29">
            <v>52</v>
          </cell>
          <cell r="F29">
            <v>0.26521611213684082</v>
          </cell>
          <cell r="G29">
            <v>0.26521611213684082</v>
          </cell>
          <cell r="H29">
            <v>0.26521611213684082</v>
          </cell>
        </row>
      </sheetData>
      <sheetData sheetId="4" refreshError="1">
        <row r="12">
          <cell r="A12" t="str">
            <v>CAMBIO ACOMETIDAS CONTRATO</v>
          </cell>
          <cell r="B12">
            <v>3</v>
          </cell>
          <cell r="C12">
            <v>2</v>
          </cell>
          <cell r="F12">
            <v>2</v>
          </cell>
          <cell r="G12">
            <v>2</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8</v>
          </cell>
          <cell r="G15">
            <v>8</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4</v>
          </cell>
          <cell r="G19">
            <v>4</v>
          </cell>
          <cell r="H19">
            <v>0.26666666666666666</v>
          </cell>
        </row>
        <row r="20">
          <cell r="A20" t="str">
            <v>INSTALACIONES ACUEDUCTO</v>
          </cell>
          <cell r="B20">
            <v>6</v>
          </cell>
          <cell r="C20">
            <v>73</v>
          </cell>
          <cell r="F20">
            <v>73</v>
          </cell>
          <cell r="G20">
            <v>73</v>
          </cell>
          <cell r="H20">
            <v>0.92405063291139244</v>
          </cell>
        </row>
        <row r="21">
          <cell r="A21" t="str">
            <v>MEDIDORES 1/2 Y 1"</v>
          </cell>
          <cell r="B21">
            <v>2</v>
          </cell>
          <cell r="C21">
            <v>3</v>
          </cell>
          <cell r="F21">
            <v>3</v>
          </cell>
          <cell r="G21">
            <v>3</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1</v>
          </cell>
          <cell r="G23">
            <v>1</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15</v>
          </cell>
          <cell r="G26">
            <v>15</v>
          </cell>
          <cell r="H26">
            <v>0.16853932584269662</v>
          </cell>
        </row>
        <row r="27">
          <cell r="A27" t="str">
            <v>REFERENCIACIÓN ACUEDUCTO</v>
          </cell>
          <cell r="B27">
            <v>0</v>
          </cell>
          <cell r="C27">
            <v>3</v>
          </cell>
          <cell r="F27">
            <v>3</v>
          </cell>
          <cell r="G27">
            <v>3</v>
          </cell>
          <cell r="H27">
            <v>1</v>
          </cell>
        </row>
        <row r="28">
          <cell r="A28" t="str">
            <v>#N/A</v>
          </cell>
          <cell r="B28">
            <v>3</v>
          </cell>
          <cell r="C28">
            <v>1</v>
          </cell>
          <cell r="F28">
            <v>1</v>
          </cell>
          <cell r="G28">
            <v>1</v>
          </cell>
          <cell r="H28">
            <v>1</v>
          </cell>
        </row>
        <row r="29">
          <cell r="A29" t="str">
            <v>Total general</v>
          </cell>
          <cell r="B29">
            <v>2679</v>
          </cell>
          <cell r="C29">
            <v>1006</v>
          </cell>
          <cell r="F29">
            <v>1006</v>
          </cell>
          <cell r="G29">
            <v>1006</v>
          </cell>
          <cell r="H29">
            <v>0.2729986431478969</v>
          </cell>
        </row>
        <row r="30">
          <cell r="F30">
            <v>0.27299857139587402</v>
          </cell>
          <cell r="G30">
            <v>0.27299857139587402</v>
          </cell>
          <cell r="H30">
            <v>0.27299857139587402</v>
          </cell>
        </row>
      </sheetData>
      <sheetData sheetId="5" refreshError="1">
        <row r="12">
          <cell r="A12" t="str">
            <v>CAMBIO ACOMETIDAS CONTRATO</v>
          </cell>
          <cell r="B12">
            <v>8</v>
          </cell>
          <cell r="C12">
            <v>8</v>
          </cell>
          <cell r="F12">
            <v>8</v>
          </cell>
          <cell r="G12">
            <v>8</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32</v>
          </cell>
          <cell r="G15">
            <v>32</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7</v>
          </cell>
          <cell r="G19">
            <v>7</v>
          </cell>
          <cell r="H19">
            <v>0.17948717948717949</v>
          </cell>
        </row>
        <row r="20">
          <cell r="A20" t="str">
            <v>INSTALACIONES ACUEDUCTO</v>
          </cell>
          <cell r="B20">
            <v>4</v>
          </cell>
          <cell r="C20">
            <v>91</v>
          </cell>
          <cell r="F20">
            <v>91</v>
          </cell>
          <cell r="G20">
            <v>91</v>
          </cell>
          <cell r="H20">
            <v>0.95789473684210524</v>
          </cell>
        </row>
        <row r="21">
          <cell r="A21" t="str">
            <v>MEDIDORES 1/2 Y 1"</v>
          </cell>
          <cell r="B21">
            <v>2</v>
          </cell>
          <cell r="C21">
            <v>3</v>
          </cell>
          <cell r="F21">
            <v>3</v>
          </cell>
          <cell r="G21">
            <v>3</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22</v>
          </cell>
          <cell r="G23">
            <v>22</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7</v>
          </cell>
          <cell r="G26">
            <v>7</v>
          </cell>
          <cell r="H26">
            <v>0.1206896551724138</v>
          </cell>
        </row>
        <row r="27">
          <cell r="A27" t="str">
            <v>SECTOR SIN AGUA</v>
          </cell>
          <cell r="B27">
            <v>0</v>
          </cell>
          <cell r="C27">
            <v>1</v>
          </cell>
          <cell r="F27">
            <v>1</v>
          </cell>
          <cell r="G27">
            <v>1</v>
          </cell>
          <cell r="H27">
            <v>1</v>
          </cell>
        </row>
        <row r="28">
          <cell r="A28" t="str">
            <v>#N/A</v>
          </cell>
          <cell r="B28">
            <v>3</v>
          </cell>
          <cell r="C28">
            <v>1</v>
          </cell>
          <cell r="F28">
            <v>1</v>
          </cell>
          <cell r="G28">
            <v>1</v>
          </cell>
          <cell r="H28">
            <v>0.25</v>
          </cell>
        </row>
        <row r="29">
          <cell r="A29" t="str">
            <v>Total general</v>
          </cell>
          <cell r="B29">
            <v>2679</v>
          </cell>
          <cell r="C29">
            <v>1006</v>
          </cell>
          <cell r="F29">
            <v>0.25</v>
          </cell>
          <cell r="G29">
            <v>0.25</v>
          </cell>
          <cell r="H29">
            <v>0.25</v>
          </cell>
        </row>
        <row r="30">
          <cell r="F30">
            <v>0.25</v>
          </cell>
          <cell r="G30">
            <v>0.25</v>
          </cell>
          <cell r="H30">
            <v>0.25</v>
          </cell>
        </row>
        <row r="31">
          <cell r="F31">
            <v>0.25</v>
          </cell>
          <cell r="G31">
            <v>0.25</v>
          </cell>
          <cell r="H31">
            <v>0.25</v>
          </cell>
        </row>
        <row r="32">
          <cell r="F32">
            <v>0.25</v>
          </cell>
          <cell r="G32">
            <v>0.25</v>
          </cell>
          <cell r="H32">
            <v>0.25</v>
          </cell>
        </row>
        <row r="33">
          <cell r="A33" t="str">
            <v>Total general</v>
          </cell>
          <cell r="B33">
            <v>3125</v>
          </cell>
          <cell r="C33">
            <v>1542</v>
          </cell>
          <cell r="F33">
            <v>1542</v>
          </cell>
          <cell r="G33">
            <v>1542</v>
          </cell>
          <cell r="H33">
            <v>0.33040497107349476</v>
          </cell>
        </row>
        <row r="34">
          <cell r="F34">
            <v>0.33040475845336914</v>
          </cell>
          <cell r="G34">
            <v>0.33040475845336914</v>
          </cell>
          <cell r="H34">
            <v>0.33040475845336914</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PPTO REDUCIDO"/>
    </sheetNames>
    <sheetDataSet>
      <sheetData sheetId="0"/>
      <sheetData sheetId="1"/>
      <sheetData sheetId="2"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 sheetId="9"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
      <sheetName val="ACTA2"/>
      <sheetName val="ACTA3"/>
      <sheetName val="11664"/>
      <sheetName val="ACTA4"/>
      <sheetName val="acta5"/>
      <sheetName val="11700"/>
      <sheetName val="ACTA6"/>
      <sheetName val="ACTA7"/>
      <sheetName val="ACTA8"/>
      <sheetName val="EQUIPMARZ"/>
      <sheetName val="ACTA9"/>
      <sheetName val="ACTA10"/>
      <sheetName val="ACTA11"/>
      <sheetName val="ACTA12"/>
      <sheetName val="RESUMEN"/>
      <sheetName val="RESUMEN (2)"/>
      <sheetName val="RESUMEN (3)"/>
      <sheetName val="INV"/>
      <sheetName val="MANT"/>
      <sheetName val="ACTA13"/>
      <sheetName val="ACTA14"/>
      <sheetName val="ACTA15"/>
      <sheetName val="ACTA16"/>
      <sheetName val="ACAT17"/>
      <sheetName val="ACTA18"/>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desglo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 val="Insumos"/>
      <sheetName val="materiales"/>
      <sheetName val="otros"/>
      <sheetName val="APU"/>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 val="Análisis de precios"/>
    </sheetNames>
    <sheetDataSet>
      <sheetData sheetId="0">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
      <sheetName val="APU_2"/>
      <sheetName val="APU_3"/>
      <sheetName val="APU_4"/>
    </sheetNames>
    <sheetDataSet>
      <sheetData sheetId="0"/>
      <sheetData sheetId="1"/>
      <sheetData sheetId="2">
        <row r="13">
          <cell r="C13">
            <v>0.57999999999999996</v>
          </cell>
        </row>
        <row r="24">
          <cell r="C24">
            <v>1</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sheetName val="PRESUPUESTO PM ACUEDUCTO"/>
      <sheetName val="APU ACUEDUCTO"/>
      <sheetName val="TANQUE 120m3"/>
      <sheetName val="APU TANQUE 120 m3"/>
      <sheetName val="REDES DE DISTRUBICÓN"/>
      <sheetName val="APU REDES DISTRIBUCIÓN"/>
      <sheetName val="RESUMEN OBRAS "/>
      <sheetName val="RESUMEN"/>
    </sheetNames>
    <sheetDataSet>
      <sheetData sheetId="0" refreshError="1"/>
      <sheetData sheetId="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TRA"/>
      <sheetName val="PRESUPUESTO"/>
      <sheetName val="CONTROL"/>
      <sheetName val="Hoja1(25-02)"/>
      <sheetName val="Hoja2(7-03)"/>
      <sheetName val="Hoja3(25-03)"/>
      <sheetName val="HOJA4(07-04)"/>
      <sheetName val="Hoja5(21-04)"/>
      <sheetName val="HOJA6(30-04)"/>
      <sheetName val="Hoja7(26-5)"/>
      <sheetName val="Hoja8(5-06)"/>
      <sheetName val="Hoja9(10-06)"/>
      <sheetName val="Hoja11"/>
      <sheetName val="HOJA12"/>
      <sheetName val="Hoja13"/>
      <sheetName val="HOJA14"/>
      <sheetName val="FACT (3)"/>
      <sheetName val="FACTR12"/>
      <sheetName val="FACTGRAJ"/>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Suma de VALOR</v>
          </cell>
          <cell r="B3" t="str">
            <v>PROVEEDOR</v>
          </cell>
        </row>
        <row r="4">
          <cell r="A4" t="str">
            <v>ITEM</v>
          </cell>
          <cell r="B4" t="str">
            <v>ANTONIO ORREGO</v>
          </cell>
          <cell r="C4" t="str">
            <v>BERNARDO CASTAÑO</v>
          </cell>
          <cell r="D4" t="str">
            <v>CARLOS GOMEZ</v>
          </cell>
          <cell r="E4" t="str">
            <v>CENO</v>
          </cell>
          <cell r="F4" t="str">
            <v>COARTE</v>
          </cell>
          <cell r="G4" t="str">
            <v>CONEQUIPOS</v>
          </cell>
          <cell r="H4" t="str">
            <v>CONSTRUCCIONES</v>
          </cell>
          <cell r="I4" t="str">
            <v>CONSTRUCCIONES Y SERVICIOS</v>
          </cell>
          <cell r="J4" t="str">
            <v>COPAQUES</v>
          </cell>
          <cell r="K4" t="str">
            <v>DICENTE</v>
          </cell>
          <cell r="L4" t="str">
            <v>DINPRO</v>
          </cell>
          <cell r="M4" t="str">
            <v>DISEÑO Y COLOR</v>
          </cell>
          <cell r="N4" t="str">
            <v>DOBLAMOS</v>
          </cell>
          <cell r="O4" t="str">
            <v>DOMINGO CORREA</v>
          </cell>
          <cell r="P4" t="str">
            <v>EQUIPOS GLEASON</v>
          </cell>
          <cell r="Q4" t="str">
            <v>EVELIO GALEANO</v>
          </cell>
          <cell r="R4" t="str">
            <v>FERNANDO ROJAS</v>
          </cell>
          <cell r="S4" t="str">
            <v>FERRASA</v>
          </cell>
          <cell r="T4" t="str">
            <v>FERRET. LA RABAJA</v>
          </cell>
          <cell r="U4" t="str">
            <v>FERRET. LA REBAJA</v>
          </cell>
          <cell r="V4" t="str">
            <v>FREDY CARDONA</v>
          </cell>
          <cell r="W4" t="str">
            <v>GERARDO ALZATE</v>
          </cell>
          <cell r="X4" t="str">
            <v>HERNAN GARCIA</v>
          </cell>
          <cell r="Y4" t="str">
            <v>HERNAN ZAPATA</v>
          </cell>
          <cell r="Z4" t="str">
            <v>IPB</v>
          </cell>
          <cell r="AA4" t="str">
            <v>IVAN DARIO NARANJO</v>
          </cell>
          <cell r="AB4" t="str">
            <v>JESUS LOTERO</v>
          </cell>
          <cell r="AC4" t="str">
            <v>JORGE PALACIO</v>
          </cell>
          <cell r="AD4" t="str">
            <v>JUAN FERNANDO NARANJO</v>
          </cell>
          <cell r="AE4" t="str">
            <v>MBT</v>
          </cell>
          <cell r="AF4" t="str">
            <v>METCOL</v>
          </cell>
          <cell r="AG4" t="str">
            <v>METROCONCRETO</v>
          </cell>
          <cell r="AH4" t="str">
            <v>OCCEL</v>
          </cell>
          <cell r="AI4" t="str">
            <v>OSCAR DUQUE</v>
          </cell>
          <cell r="AJ4" t="str">
            <v>PAULA TRUJILLO</v>
          </cell>
          <cell r="AK4" t="str">
            <v>PVM</v>
          </cell>
          <cell r="AL4" t="str">
            <v>SENA</v>
          </cell>
          <cell r="AM4" t="str">
            <v>SOLIDOS</v>
          </cell>
          <cell r="AN4" t="str">
            <v>VIECO</v>
          </cell>
          <cell r="AO4" t="str">
            <v>Total general</v>
          </cell>
        </row>
        <row r="5">
          <cell r="A5" t="str">
            <v>1</v>
          </cell>
          <cell r="C5">
            <v>327900</v>
          </cell>
          <cell r="G5">
            <v>236176</v>
          </cell>
          <cell r="J5">
            <v>752411</v>
          </cell>
          <cell r="L5">
            <v>11917.284285714288</v>
          </cell>
          <cell r="O5">
            <v>112000</v>
          </cell>
          <cell r="Q5">
            <v>3902086</v>
          </cell>
          <cell r="W5">
            <v>1979159.9111111108</v>
          </cell>
          <cell r="AA5">
            <v>2116800</v>
          </cell>
          <cell r="AC5">
            <v>36590.125</v>
          </cell>
          <cell r="AM5">
            <v>1428672</v>
          </cell>
          <cell r="AO5">
            <v>10903712.320396826</v>
          </cell>
        </row>
        <row r="6">
          <cell r="A6" t="str">
            <v>10</v>
          </cell>
          <cell r="F6">
            <v>2762000</v>
          </cell>
          <cell r="J6">
            <v>32000</v>
          </cell>
          <cell r="L6">
            <v>4837.1000000000004</v>
          </cell>
          <cell r="N6">
            <v>2915946</v>
          </cell>
          <cell r="O6">
            <v>114240</v>
          </cell>
          <cell r="W6">
            <v>1475182.5066666666</v>
          </cell>
          <cell r="Y6">
            <v>6699963</v>
          </cell>
          <cell r="AC6">
            <v>36590.125</v>
          </cell>
          <cell r="AO6">
            <v>14040758.731666666</v>
          </cell>
        </row>
        <row r="7">
          <cell r="A7" t="str">
            <v>11</v>
          </cell>
          <cell r="K7">
            <v>592166</v>
          </cell>
          <cell r="P7">
            <v>48214</v>
          </cell>
          <cell r="U7">
            <v>24000</v>
          </cell>
          <cell r="V7">
            <v>43792</v>
          </cell>
          <cell r="W7">
            <v>48500</v>
          </cell>
          <cell r="AG7">
            <v>1151228</v>
          </cell>
          <cell r="AO7">
            <v>1907900</v>
          </cell>
        </row>
        <row r="8">
          <cell r="A8" t="str">
            <v>12</v>
          </cell>
          <cell r="R8">
            <v>6755840</v>
          </cell>
          <cell r="W8">
            <v>253371.06666666665</v>
          </cell>
          <cell r="AC8">
            <v>824944.1</v>
          </cell>
          <cell r="AK8">
            <v>356004</v>
          </cell>
          <cell r="AO8">
            <v>8190159.166666666</v>
          </cell>
        </row>
        <row r="9">
          <cell r="A9" t="str">
            <v>13</v>
          </cell>
          <cell r="C9">
            <v>114000</v>
          </cell>
          <cell r="D9">
            <v>3709450</v>
          </cell>
          <cell r="H9">
            <v>850300</v>
          </cell>
          <cell r="I9">
            <v>2151935</v>
          </cell>
          <cell r="W9">
            <v>384584.85263157892</v>
          </cell>
          <cell r="AB9">
            <v>6183334</v>
          </cell>
          <cell r="AC9">
            <v>1157587</v>
          </cell>
          <cell r="AD9">
            <v>1716000</v>
          </cell>
          <cell r="AH9">
            <v>298369</v>
          </cell>
          <cell r="AJ9">
            <v>566500</v>
          </cell>
          <cell r="AL9">
            <v>123171.66666666666</v>
          </cell>
          <cell r="AN9">
            <v>696000</v>
          </cell>
          <cell r="AO9">
            <v>17951231.519298248</v>
          </cell>
        </row>
        <row r="10">
          <cell r="A10" t="str">
            <v>14</v>
          </cell>
          <cell r="Q10">
            <v>1674460</v>
          </cell>
          <cell r="W10">
            <v>1539763.2</v>
          </cell>
          <cell r="AO10">
            <v>3214223.2</v>
          </cell>
        </row>
        <row r="11">
          <cell r="A11" t="str">
            <v>15</v>
          </cell>
          <cell r="M11">
            <v>663013</v>
          </cell>
          <cell r="Q11">
            <v>214956</v>
          </cell>
          <cell r="R11">
            <v>282000</v>
          </cell>
          <cell r="W11">
            <v>451533</v>
          </cell>
          <cell r="AI11">
            <v>2800000</v>
          </cell>
          <cell r="AO11">
            <v>4411502</v>
          </cell>
        </row>
        <row r="12">
          <cell r="A12" t="str">
            <v>17</v>
          </cell>
          <cell r="F12">
            <v>6589960</v>
          </cell>
          <cell r="J12">
            <v>100750</v>
          </cell>
          <cell r="N12">
            <v>6731615</v>
          </cell>
          <cell r="O12">
            <v>814400</v>
          </cell>
          <cell r="Q12">
            <v>208636</v>
          </cell>
          <cell r="U12">
            <v>21600</v>
          </cell>
          <cell r="V12">
            <v>796320</v>
          </cell>
          <cell r="W12">
            <v>959195</v>
          </cell>
          <cell r="Y12">
            <v>5076140</v>
          </cell>
          <cell r="AO12">
            <v>21298616</v>
          </cell>
        </row>
        <row r="13">
          <cell r="A13" t="str">
            <v>2</v>
          </cell>
          <cell r="C13">
            <v>327900</v>
          </cell>
          <cell r="J13">
            <v>323901</v>
          </cell>
          <cell r="L13">
            <v>11917.284285714288</v>
          </cell>
          <cell r="Q13">
            <v>2971686.6</v>
          </cell>
          <cell r="W13">
            <v>480625.35111111111</v>
          </cell>
          <cell r="X13">
            <v>38976</v>
          </cell>
          <cell r="Z13">
            <v>372599</v>
          </cell>
          <cell r="AC13">
            <v>36590.125</v>
          </cell>
          <cell r="AE13">
            <v>223625</v>
          </cell>
          <cell r="AG13">
            <v>5800377</v>
          </cell>
          <cell r="AM13">
            <v>960000</v>
          </cell>
          <cell r="AO13">
            <v>11548197.360396825</v>
          </cell>
        </row>
        <row r="14">
          <cell r="A14" t="str">
            <v>3</v>
          </cell>
          <cell r="F14">
            <v>5475000</v>
          </cell>
          <cell r="L14">
            <v>11917.284285714288</v>
          </cell>
          <cell r="W14">
            <v>36295.111111111109</v>
          </cell>
          <cell r="AC14">
            <v>36590.125</v>
          </cell>
          <cell r="AO14">
            <v>5559802.5203968249</v>
          </cell>
        </row>
        <row r="15">
          <cell r="A15" t="str">
            <v>4</v>
          </cell>
          <cell r="L15">
            <v>11917.284285714288</v>
          </cell>
          <cell r="Q15">
            <v>600000</v>
          </cell>
          <cell r="S15">
            <v>2000129</v>
          </cell>
          <cell r="T15">
            <v>589047</v>
          </cell>
          <cell r="W15">
            <v>36295.111111111109</v>
          </cell>
          <cell r="AC15">
            <v>36590.125</v>
          </cell>
          <cell r="AO15">
            <v>3273978.5203968254</v>
          </cell>
        </row>
        <row r="16">
          <cell r="A16" t="str">
            <v>5</v>
          </cell>
          <cell r="C16">
            <v>87750</v>
          </cell>
          <cell r="F16">
            <v>600000</v>
          </cell>
          <cell r="L16">
            <v>11917.284285714288</v>
          </cell>
          <cell r="Q16">
            <v>651136</v>
          </cell>
          <cell r="V16">
            <v>5566940</v>
          </cell>
          <cell r="W16">
            <v>50215.111111111109</v>
          </cell>
          <cell r="AC16">
            <v>36590.125</v>
          </cell>
          <cell r="AO16">
            <v>7004548.5203968259</v>
          </cell>
        </row>
        <row r="17">
          <cell r="A17" t="str">
            <v>6</v>
          </cell>
          <cell r="E17">
            <v>161438756</v>
          </cell>
          <cell r="I17">
            <v>2129850</v>
          </cell>
          <cell r="L17">
            <v>11917.284285714288</v>
          </cell>
          <cell r="W17">
            <v>36295.111111111109</v>
          </cell>
          <cell r="AC17">
            <v>36590.125</v>
          </cell>
          <cell r="AO17">
            <v>163653408.52039683</v>
          </cell>
        </row>
        <row r="18">
          <cell r="A18" t="str">
            <v>7</v>
          </cell>
          <cell r="B18">
            <v>3892275</v>
          </cell>
          <cell r="L18">
            <v>11917.284285714288</v>
          </cell>
          <cell r="O18">
            <v>179200</v>
          </cell>
          <cell r="W18">
            <v>865258.17777777778</v>
          </cell>
          <cell r="AC18">
            <v>36590.125</v>
          </cell>
          <cell r="AF18">
            <v>33272736</v>
          </cell>
          <cell r="AK18">
            <v>432490</v>
          </cell>
          <cell r="AO18">
            <v>38690466.587063491</v>
          </cell>
        </row>
        <row r="19">
          <cell r="A19" t="str">
            <v>8</v>
          </cell>
          <cell r="J19">
            <v>115686</v>
          </cell>
          <cell r="L19">
            <v>11917.284285714288</v>
          </cell>
          <cell r="U19">
            <v>58710</v>
          </cell>
          <cell r="W19">
            <v>480625.35111111111</v>
          </cell>
          <cell r="AC19">
            <v>36590.125</v>
          </cell>
          <cell r="AO19">
            <v>703528.76039682538</v>
          </cell>
        </row>
        <row r="20">
          <cell r="A20" t="str">
            <v>9</v>
          </cell>
          <cell r="J20">
            <v>43028</v>
          </cell>
          <cell r="L20">
            <v>4837.1000000000004</v>
          </cell>
          <cell r="V20">
            <v>66640</v>
          </cell>
          <cell r="W20">
            <v>521046.11111111112</v>
          </cell>
          <cell r="AC20">
            <v>36590.125</v>
          </cell>
          <cell r="AO20">
            <v>672141.3361111111</v>
          </cell>
        </row>
      </sheetData>
      <sheetData sheetId="16" refreshError="1"/>
      <sheetData sheetId="17" refreshError="1"/>
      <sheetData sheetId="18"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GENERAL"/>
      <sheetName val="MATERIALES"/>
      <sheetName val="EQUIPO"/>
      <sheetName val="MANO DE OBRA"/>
      <sheetName val="HOJA MODELO"/>
      <sheetName val="1DEMOLICPAVCONCRETO"/>
      <sheetName val="2DEMOLICPAVASFALTO"/>
      <sheetName val="3CAJEOYPERFILACION"/>
      <sheetName val="4LLENO CON MATERIAL DE PRESTAMO"/>
      <sheetName val="5BASEGRANULAR"/>
      <sheetName val="6MEZCLASAFALTICA"/>
      <sheetName val="7CONCRETO4000PSI"/>
      <sheetName val="8ACERORFZO"/>
      <sheetName val="9BOTADAESCOMBROS"/>
      <sheetName val="10CORTESELLADOJUNTAS"/>
      <sheetName val="11DEMOLIC ANDENES"/>
      <sheetName val="12ANDEN3000PSI"/>
      <sheetName val="13DEMOLICESTRUCCONCRETO"/>
      <sheetName val="14CORDONCONCRETO3000"/>
      <sheetName val="15RECINTEANDENES"/>
      <sheetName val="16EXCAVMANUAL"/>
      <sheetName val="17ENTIBADOTEMPORAL"/>
      <sheetName val="18LECHO EN ARENA"/>
      <sheetName val="19LLENOMATDEEXCAVAC"/>
      <sheetName val="21DEMOLICRETIROTUBERIA"/>
      <sheetName val="22TUBPLASTICA10&quot;"/>
      <sheetName val="23TUBPLASTICA12&quot; "/>
      <sheetName val="24TUBPLASTICA14&quot;  "/>
      <sheetName val="25TUBPLASTICA16&quot;  "/>
      <sheetName val="26EMPALMEALCANT10X6"/>
      <sheetName val="27EMPALMEALCANT12X6 "/>
      <sheetName val="28EMPALMEALCANT14X6  "/>
      <sheetName val="29EMPALMEALCANT16X6  "/>
      <sheetName val="30TUBPLASTICA6&quot; "/>
      <sheetName val="31BASE CAÑUELA MH1,2"/>
      <sheetName val="32CIILINDROMH1,2"/>
      <sheetName val="33CONOCUELLOTAPAHM"/>
      <sheetName val="34ROMPIMIENTOMH"/>
      <sheetName val="35RESANEMHCONCRETO"/>
      <sheetName val="36CONCRETOANCLAJES"/>
      <sheetName val="37SUMIDEROTIPOB"/>
      <sheetName val="38TUBERIPVCP3&quot;"/>
      <sheetName val="39TUBERIAPVCP4&quot;"/>
      <sheetName val="40TUBERIAPVCP6&quot;"/>
      <sheetName val="41DOMICACDTO3X34"/>
      <sheetName val="42DOMICACDTO4X34"/>
      <sheetName val="43DOMICACDTO6X34 "/>
      <sheetName val="CAJEOYPERFILACION"/>
      <sheetName val="LLENOCOMPMATPRESTAMO"/>
      <sheetName val="DEMOLICROCA"/>
      <sheetName val="BASEMATFRESADO"/>
      <sheetName val="CONCRETO3000MUROCONTENCION"/>
      <sheetName val="TUBNOVAFOR6&quot;"/>
      <sheetName val="CONCRETO2500LOSAPAVIMENTO"/>
      <sheetName val="OE11MATERIAL REEMPLAZO NEGRO"/>
      <sheetName val="OE15 TUBERIA 30PULG"/>
      <sheetName val="Hoja3"/>
      <sheetName val="Hoja4"/>
    </sheetNames>
    <sheetDataSet>
      <sheetData sheetId="0">
        <row r="1">
          <cell r="C1" t="str">
            <v>ROLANDO ZAPATA RESTREPO INGENIERO CIVIL</v>
          </cell>
        </row>
      </sheetData>
      <sheetData sheetId="1">
        <row r="2">
          <cell r="A2" t="str">
            <v>ACERO DE REFUERZO</v>
          </cell>
        </row>
      </sheetData>
      <sheetData sheetId="2">
        <row r="2">
          <cell r="A2" t="str">
            <v>ANDAMIO COMPLETO</v>
          </cell>
        </row>
        <row r="3">
          <cell r="A3" t="str">
            <v>ANDAMIO CON ESCALA</v>
          </cell>
        </row>
        <row r="4">
          <cell r="A4" t="str">
            <v>CAN DE 3METROS</v>
          </cell>
        </row>
        <row r="5">
          <cell r="A5" t="str">
            <v>CAN DE2PULG CEPILLADO  A=0,2</v>
          </cell>
        </row>
        <row r="6">
          <cell r="A6" t="str">
            <v>CERCHAS EN CELOSIA DE 3M</v>
          </cell>
        </row>
        <row r="7">
          <cell r="A7" t="str">
            <v>COMPACTADOR NEUMATICO ASFALTO</v>
          </cell>
        </row>
        <row r="8">
          <cell r="A8" t="str">
            <v>COMPACTADOR TIPO CANGURO</v>
          </cell>
        </row>
        <row r="9">
          <cell r="A9" t="str">
            <v>COMPACTADOR TIPO RANA</v>
          </cell>
        </row>
        <row r="10">
          <cell r="A10" t="str">
            <v>COMPACTADOR  CON CILINDROVIBRATORIO DD24</v>
          </cell>
        </row>
        <row r="11">
          <cell r="A11" t="str">
            <v>COMPRESOR Y MARTILLO NEUMATICO</v>
          </cell>
        </row>
        <row r="12">
          <cell r="A12" t="str">
            <v>CONCRETADORA SACO Y MEDIO DIESEL</v>
          </cell>
        </row>
        <row r="13">
          <cell r="A13" t="str">
            <v>CORDON DE SOPORTE DE 3/8"</v>
          </cell>
        </row>
        <row r="14">
          <cell r="A14" t="str">
            <v>CORTADORA DE PISO CON DISCO DIAMANTADO</v>
          </cell>
        </row>
        <row r="15">
          <cell r="A15" t="str">
            <v>CORTADORA DE PISO Hmax=6cm</v>
          </cell>
        </row>
        <row r="16">
          <cell r="A16" t="str">
            <v>FINISHER ASFALTO</v>
          </cell>
        </row>
      </sheetData>
      <sheetData sheetId="3">
        <row r="2">
          <cell r="A2" t="str">
            <v>OFICIAL DE PRIMERA OBRA BLANCA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EQUIPO"/>
      <sheetName val="MANO DE OBRA"/>
      <sheetName val="PPTO"/>
      <sheetName val="1.1DEMOLIC ASFALTO"/>
      <sheetName val="1.2DEMOLIC CONCRETO"/>
      <sheetName val="DEM. CONCRET.CAMARAS"/>
      <sheetName val="1.3EXCAV MANUAL"/>
      <sheetName val="1,4CAJEO PARA BASE"/>
      <sheetName val="-"/>
      <sheetName val="1,6LLENO MAT. PRESTAMO"/>
      <sheetName val="--"/>
      <sheetName val="1,8ENTRESUELO ANDENES"/>
      <sheetName val="2.1BASE ESTABILIZ DE LA ZONA"/>
      <sheetName val="2,2CONCRETO 4000 PSI VALDIVIA"/>
      <sheetName val="---"/>
      <sheetName val="3,1 REALCE CUELLOS"/>
      <sheetName val="3,2 SUMIDERO 1X80"/>
      <sheetName val="3,3SUMIDERO -CARCAMO"/>
      <sheetName val="3,4,MURO CONT ALIG"/>
      <sheetName val="3,5CONCRETOZAPATA MURO"/>
      <sheetName val="3,6ACERO RFZO."/>
      <sheetName val="3,7CORDON TRES CARAS"/>
      <sheetName val="3,8ANDEN CONCRETO"/>
      <sheetName val="3,9 CUNETA CONCRETO"/>
      <sheetName val="BOTADA DE ESCOMBROS"/>
      <sheetName val="BOTADA MAT. EXCAVAC"/>
      <sheetName val="BASE PARCHEO"/>
      <sheetName val="CONC. PARCHEO"/>
      <sheetName val="3,11 CORTE Y SELLADO DE JUNTAS"/>
    </sheetNames>
    <sheetDataSet>
      <sheetData sheetId="0">
        <row r="2">
          <cell r="A2" t="str">
            <v>CEMENTO</v>
          </cell>
        </row>
        <row r="3">
          <cell r="A3" t="str">
            <v>ARENA CONCRETO PLANTA</v>
          </cell>
        </row>
        <row r="4">
          <cell r="A4" t="str">
            <v>ARENA DE PEGA</v>
          </cell>
        </row>
        <row r="5">
          <cell r="A5" t="str">
            <v>TRITURADO 3/4 PLANTA</v>
          </cell>
        </row>
        <row r="6">
          <cell r="A6" t="str">
            <v>AGUA MEZCLA</v>
          </cell>
        </row>
        <row r="7">
          <cell r="A7" t="str">
            <v>DESENCOFRANTE</v>
          </cell>
        </row>
        <row r="8">
          <cell r="A8" t="str">
            <v>LADRILLO HUECO DE 10</v>
          </cell>
        </row>
        <row r="9">
          <cell r="A9" t="str">
            <v>COLOR MINERAL PIGMENTO P10</v>
          </cell>
        </row>
        <row r="10">
          <cell r="A10" t="str">
            <v>BLANCO DE ZINC</v>
          </cell>
        </row>
        <row r="11">
          <cell r="A11" t="str">
            <v>CONCREMIX GRIS IPB</v>
          </cell>
        </row>
        <row r="12">
          <cell r="A12" t="str">
            <v>CLAVO CORRIENTE 1,5 PULGADAS</v>
          </cell>
        </row>
        <row r="13">
          <cell r="A13" t="str">
            <v>LARGUERO 2X4 PULGADAS MADERA COMUN SIN CEPILLAR (3M)</v>
          </cell>
        </row>
        <row r="14">
          <cell r="A14" t="str">
            <v>TABLA 2CMX8PULGADAS MADERA COMUN SIN CEPILLAR (3M)</v>
          </cell>
        </row>
        <row r="15">
          <cell r="A15" t="str">
            <v>GRAVILLA PUERTO VALDIVIA EN ZONA URBANA YARUMAL</v>
          </cell>
        </row>
        <row r="16">
          <cell r="A16" t="str">
            <v>MANTO IMPERMEABILIZANTE</v>
          </cell>
        </row>
        <row r="17">
          <cell r="A17" t="str">
            <v>TEJA DE BARRO</v>
          </cell>
        </row>
        <row r="18">
          <cell r="A18" t="str">
            <v>LAMINA CALIBRE 24</v>
          </cell>
        </row>
        <row r="19">
          <cell r="A19" t="str">
            <v>PINTURA ANTICORROSIVA</v>
          </cell>
        </row>
        <row r="20">
          <cell r="A20" t="str">
            <v xml:space="preserve">EMBUDOS DE 3 PULG EN LAMINA CAL 24 </v>
          </cell>
        </row>
        <row r="21">
          <cell r="A21" t="str">
            <v>ASFALTO TIPO METROPOLITANO EN PLANTA</v>
          </cell>
        </row>
        <row r="22">
          <cell r="A22" t="str">
            <v>RIEGO DE LIGA</v>
          </cell>
        </row>
        <row r="23">
          <cell r="A23" t="str">
            <v>BASE GRANULAR EN PLANTA</v>
          </cell>
        </row>
        <row r="24">
          <cell r="A24" t="str">
            <v>ENTRESUELO EN PLANTA</v>
          </cell>
        </row>
        <row r="25">
          <cell r="A25" t="str">
            <v>RECEBO EN PLANTA</v>
          </cell>
        </row>
      </sheetData>
      <sheetData sheetId="1">
        <row r="2">
          <cell r="A2" t="str">
            <v>CONCRETADORA SACO Y MEDIO</v>
          </cell>
        </row>
        <row r="3">
          <cell r="A3" t="str">
            <v>VIBRADOR ELECTRICO</v>
          </cell>
        </row>
        <row r="4">
          <cell r="A4" t="str">
            <v>VIBRADOR GASOLINA</v>
          </cell>
        </row>
        <row r="5">
          <cell r="A5" t="str">
            <v>ANDAMIO COMPLETO</v>
          </cell>
        </row>
        <row r="6">
          <cell r="A6" t="str">
            <v>CAN DE 3METROS</v>
          </cell>
        </row>
        <row r="7">
          <cell r="A7" t="str">
            <v>TABLA COMUN CEPILLADA 3M</v>
          </cell>
        </row>
        <row r="8">
          <cell r="A8" t="str">
            <v>SUPERFORMALETA MUF10MM</v>
          </cell>
        </row>
        <row r="9">
          <cell r="A9" t="str">
            <v>SUPERFORMALETA MUF12MM</v>
          </cell>
        </row>
        <row r="10">
          <cell r="A10" t="str">
            <v>SUPERFORMALETA MUF19MM</v>
          </cell>
        </row>
        <row r="11">
          <cell r="A11" t="str">
            <v>TELERA EN MADERA 0,90X1,35</v>
          </cell>
        </row>
        <row r="12">
          <cell r="A12" t="str">
            <v>CERCHAS EN CELOSIA DE 3M</v>
          </cell>
        </row>
        <row r="13">
          <cell r="A13" t="str">
            <v>TACO METALICO LARGO 1,8-2,8</v>
          </cell>
        </row>
        <row r="14">
          <cell r="A14" t="str">
            <v>CORTADORA DE PISO Hmax=6cm</v>
          </cell>
        </row>
        <row r="15">
          <cell r="A15" t="str">
            <v>PIEAMIGOS EN MADERA COMUN SOPORTE LATERAL</v>
          </cell>
        </row>
        <row r="16">
          <cell r="A16" t="str">
            <v>CORTADORA DE CONCRETO Y ASFALTO</v>
          </cell>
        </row>
        <row r="17">
          <cell r="A17" t="str">
            <v>DISCO DIAMANTADO DE 14PULG</v>
          </cell>
        </row>
        <row r="18">
          <cell r="A18" t="str">
            <v>COMPACTADOR MANUAL TIPO RANA</v>
          </cell>
        </row>
        <row r="19">
          <cell r="A19" t="str">
            <v>RETROEXCAVADORA TIPO PAJARITA</v>
          </cell>
        </row>
        <row r="20">
          <cell r="A20" t="str">
            <v>COMPACTADOR MANUAL TIPO CANGURO</v>
          </cell>
        </row>
        <row r="21">
          <cell r="A21" t="str">
            <v>MOTONIVELADORA</v>
          </cell>
        </row>
      </sheetData>
      <sheetData sheetId="2">
        <row r="2">
          <cell r="A2" t="str">
            <v>OFICIAL DE PRIMERA OBRA BLANCA</v>
          </cell>
          <cell r="B2" t="str">
            <v>HORA</v>
          </cell>
          <cell r="C2">
            <v>4463.333333333333</v>
          </cell>
          <cell r="D2">
            <v>1.63</v>
          </cell>
        </row>
        <row r="3">
          <cell r="A3" t="str">
            <v>OFICIAL DE PRIMERA OBRA NEGRA</v>
          </cell>
          <cell r="B3" t="str">
            <v>HORA</v>
          </cell>
          <cell r="C3">
            <v>4463.333333333333</v>
          </cell>
          <cell r="D3">
            <v>1.63</v>
          </cell>
        </row>
        <row r="4">
          <cell r="A4" t="str">
            <v>COMISION DE TOPOGRAFIA</v>
          </cell>
          <cell r="B4" t="str">
            <v>DIA</v>
          </cell>
          <cell r="C4">
            <v>362600</v>
          </cell>
          <cell r="D4">
            <v>1</v>
          </cell>
        </row>
        <row r="5">
          <cell r="A5" t="str">
            <v>OFICIAL PINTOR</v>
          </cell>
          <cell r="B5" t="str">
            <v>HORA</v>
          </cell>
          <cell r="C5">
            <v>4463.333333333333</v>
          </cell>
          <cell r="D5">
            <v>1.63</v>
          </cell>
        </row>
        <row r="6">
          <cell r="A6" t="str">
            <v>OFICIAL PLOMERO</v>
          </cell>
          <cell r="B6" t="str">
            <v>HORA</v>
          </cell>
          <cell r="C6">
            <v>4463.333333333333</v>
          </cell>
          <cell r="D6">
            <v>1.63</v>
          </cell>
        </row>
        <row r="7">
          <cell r="A7" t="str">
            <v>AYUDANTE ENTENDIDO</v>
          </cell>
          <cell r="B7" t="str">
            <v>HORA</v>
          </cell>
          <cell r="C7">
            <v>3347.5</v>
          </cell>
          <cell r="D7">
            <v>1.63</v>
          </cell>
        </row>
        <row r="8">
          <cell r="A8" t="str">
            <v>AYUDANTE RASO</v>
          </cell>
          <cell r="B8" t="str">
            <v>HORA</v>
          </cell>
          <cell r="C8">
            <v>2231.6666666666665</v>
          </cell>
          <cell r="D8">
            <v>1.63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EQUIPO"/>
      <sheetName val="MANO DE OBRA"/>
      <sheetName val=" ASFALTO X M2"/>
      <sheetName val="CONC X M2"/>
      <sheetName val="PPTO GENERAL"/>
    </sheetNames>
    <sheetDataSet>
      <sheetData sheetId="0"/>
      <sheetData sheetId="1"/>
      <sheetData sheetId="2"/>
      <sheetData sheetId="3"/>
      <sheetData sheetId="4"/>
      <sheetData sheetId="5"/>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sheetName val="APU"/>
      <sheetName val="TARIFAS-JORNAL-DIST"/>
      <sheetName val="MO_Fac_pres"/>
      <sheetName val="AIU"/>
      <sheetName val="Cronograma"/>
    </sheetNames>
    <sheetDataSet>
      <sheetData sheetId="0"/>
      <sheetData sheetId="1"/>
      <sheetData sheetId="2"/>
      <sheetData sheetId="3">
        <row r="7">
          <cell r="B7">
            <v>0.04</v>
          </cell>
        </row>
        <row r="8">
          <cell r="B8">
            <v>5.8065720687079908E-2</v>
          </cell>
        </row>
      </sheetData>
      <sheetData sheetId="4"/>
      <sheetData sheetId="5"/>
      <sheetData sheetId="6"/>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Base de Diseño"/>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PLAN DE INVERSION ANTICIPO"/>
      <sheetName val="inv mensual"/>
      <sheetName val="borrador flujo inv"/>
      <sheetName val="social-ambiental"/>
      <sheetName val="AU"/>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experiencia especifica"/>
      <sheetName val="experiencia general"/>
      <sheetName val="FORMULARIO N° 14"/>
      <sheetName val="FORMULARIO N°7"/>
      <sheetName val="contrato en ejecución"/>
      <sheetName val="Calculo capacidad residual"/>
      <sheetName val="ELECTRICO"/>
      <sheetName val="Vuelta"/>
      <sheetName val="CIC-NOV"/>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TABLAS"/>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TARIFAS-JORNAL-DIST"/>
      <sheetName val="RECURSOS"/>
      <sheetName val="Presupuesto_Via_distribuidora"/>
      <sheetName val="SUB_APU10"/>
      <sheetName val="Cantidades_de_Obra10"/>
      <sheetName val="Itemes_Renovación5"/>
      <sheetName val="CALC_PROD_MENSUAL"/>
      <sheetName val="ACTA_MAYORES_Y_MENORES"/>
      <sheetName val="item_4_5"/>
      <sheetName val="item_4_6"/>
      <sheetName val="item_4_11"/>
      <sheetName val="item_4_13"/>
      <sheetName val="item_5_1"/>
      <sheetName val="item_5_2"/>
      <sheetName val="item_5_4"/>
      <sheetName val="item_5_5"/>
      <sheetName val="item_5_6"/>
      <sheetName val="item_5_7"/>
      <sheetName val="item_5_8"/>
      <sheetName val="item_5_9"/>
      <sheetName val="item_5_11"/>
      <sheetName val="item_5_12"/>
      <sheetName val="item_5_13"/>
      <sheetName val="item_5_15"/>
      <sheetName val="item_5_16"/>
      <sheetName val="item_6_1"/>
      <sheetName val="item_6_2"/>
      <sheetName val="item_6_4"/>
      <sheetName val="item_6_5"/>
      <sheetName val="item_6_7"/>
      <sheetName val="item_6_8"/>
      <sheetName val="item_6_10"/>
      <sheetName val="item_6_11"/>
      <sheetName val="item_6_12"/>
      <sheetName val="item_6_13"/>
      <sheetName val="item_6_14"/>
      <sheetName val="Base_de_Diseño"/>
      <sheetName val="experiencia_especifica"/>
      <sheetName val="experiencia_general"/>
      <sheetName val="FORMULARIO_N°_14"/>
      <sheetName val="FORMULARIO_N°7"/>
      <sheetName val="contrato_en_ejecución"/>
      <sheetName val="Calculo_capacidad_resid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sheetData sheetId="24">
        <row r="1">
          <cell r="A1">
            <v>0</v>
          </cell>
        </row>
      </sheetData>
      <sheetData sheetId="25"/>
      <sheetData sheetId="26"/>
      <sheetData sheetId="27"/>
      <sheetData sheetId="28"/>
      <sheetData sheetId="29"/>
      <sheetData sheetId="30"/>
      <sheetData sheetId="31" refreshError="1"/>
      <sheetData sheetId="32"/>
      <sheetData sheetId="33"/>
      <sheetData sheetId="34">
        <row r="1">
          <cell r="A1">
            <v>0</v>
          </cell>
        </row>
      </sheetData>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ow r="1">
          <cell r="A1" t="str">
            <v>CODIGO</v>
          </cell>
        </row>
      </sheetData>
      <sheetData sheetId="52"/>
      <sheetData sheetId="53"/>
      <sheetData sheetId="54">
        <row r="1">
          <cell r="A1" t="str">
            <v>CODIGO</v>
          </cell>
        </row>
      </sheetData>
      <sheetData sheetId="55"/>
      <sheetData sheetId="56"/>
      <sheetData sheetId="57"/>
      <sheetData sheetId="58"/>
      <sheetData sheetId="59"/>
      <sheetData sheetId="60">
        <row r="2">
          <cell r="A2" t="str">
            <v>MUNICIPIO DE SONSON ANTIOQUIA</v>
          </cell>
        </row>
      </sheetData>
      <sheetData sheetId="61"/>
      <sheetData sheetId="62"/>
      <sheetData sheetId="63" refreshError="1"/>
      <sheetData sheetId="64" refreshError="1"/>
      <sheetData sheetId="65" refreshError="1"/>
      <sheetData sheetId="66" refreshError="1"/>
      <sheetData sheetId="67" refreshError="1"/>
      <sheetData sheetId="68" refreshError="1"/>
      <sheetData sheetId="69">
        <row r="1">
          <cell r="A1">
            <v>0</v>
          </cell>
        </row>
      </sheetData>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sheetData sheetId="103"/>
      <sheetData sheetId="104"/>
      <sheetData sheetId="105">
        <row r="1">
          <cell r="A1">
            <v>0</v>
          </cell>
        </row>
      </sheetData>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ow r="1">
          <cell r="A1" t="str">
            <v>CODIGO</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Equipo"/>
      <sheetName val="materiales"/>
      <sheetName val="otros"/>
      <sheetName val="Itemes Renovación"/>
      <sheetName val="A. P. U."/>
      <sheetName val="Insumos"/>
      <sheetName val="PR_1"/>
      <sheetName val="TRAYECTO 1"/>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 val="todo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t="str">
            <v/>
          </cell>
          <cell r="G36" t="str">
            <v/>
          </cell>
          <cell r="H36">
            <v>0</v>
          </cell>
        </row>
        <row r="37">
          <cell r="A37" t="str">
            <v>ESCOMBROS DAÑOS ACUEDUCTO</v>
          </cell>
          <cell r="B37">
            <v>10</v>
          </cell>
          <cell r="C37">
            <v>0</v>
          </cell>
          <cell r="E37">
            <v>40</v>
          </cell>
          <cell r="F37" t="str">
            <v/>
          </cell>
          <cell r="G37" t="str">
            <v/>
          </cell>
          <cell r="H37">
            <v>0</v>
          </cell>
        </row>
        <row r="38">
          <cell r="A38" t="str">
            <v>FRAUDES</v>
          </cell>
          <cell r="B38">
            <v>4</v>
          </cell>
          <cell r="C38">
            <v>3</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5">
          <cell r="A5" t="str">
            <v>Acero Refuerzo PDR-37</v>
          </cell>
        </row>
        <row r="6">
          <cell r="A6" t="str">
            <v>Acero Refuerzo PDR-60</v>
          </cell>
        </row>
        <row r="7">
          <cell r="A7" t="str">
            <v>Aditivo Humo Silice</v>
          </cell>
        </row>
        <row r="8">
          <cell r="A8" t="str">
            <v>Agua</v>
          </cell>
        </row>
        <row r="9">
          <cell r="A9" t="str">
            <v>Antisol Rojo</v>
          </cell>
        </row>
        <row r="10">
          <cell r="A10" t="str">
            <v>Arena Fina</v>
          </cell>
        </row>
        <row r="11">
          <cell r="A11" t="str">
            <v>Arena Gruesa</v>
          </cell>
        </row>
        <row r="12">
          <cell r="A12" t="str">
            <v>Base Granular B-600</v>
          </cell>
        </row>
        <row r="13">
          <cell r="A13" t="str">
            <v>Base Granular BG-1</v>
          </cell>
        </row>
        <row r="14">
          <cell r="A14" t="str">
            <v>Cemento Gris</v>
          </cell>
        </row>
        <row r="15">
          <cell r="A15" t="str">
            <v>Concreto Grava Comun 2000 psi (140 kg/cm2)</v>
          </cell>
        </row>
        <row r="16">
          <cell r="A16" t="str">
            <v>Concreto Grava Comun 2500 psi (175 kg/cm2)</v>
          </cell>
        </row>
        <row r="17">
          <cell r="A17" t="str">
            <v>Concreto Grava Comun 3000 psi (210 kg/cm2)</v>
          </cell>
        </row>
        <row r="18">
          <cell r="A18" t="str">
            <v>Concreto Grava Comun 3500 psi (245 kg/cm2)</v>
          </cell>
        </row>
        <row r="19">
          <cell r="A19" t="str">
            <v>Concreto Grava Comun 4000 psi (280 kg/cm2)</v>
          </cell>
        </row>
        <row r="20">
          <cell r="A20" t="str">
            <v>Concreto Grava Comun 5000 psi (350 kg/cm2)</v>
          </cell>
        </row>
        <row r="21">
          <cell r="A21" t="str">
            <v>Concreto Hidraulico MR 42</v>
          </cell>
        </row>
        <row r="22">
          <cell r="A22" t="str">
            <v>Cintilla de Poliuretano</v>
          </cell>
        </row>
        <row r="23">
          <cell r="A23" t="str">
            <v>Defensa Metalica</v>
          </cell>
        </row>
        <row r="24">
          <cell r="A24" t="str">
            <v>Emulsion Asfaltica CRL-1</v>
          </cell>
        </row>
        <row r="25">
          <cell r="A25" t="str">
            <v>Emulsion Asfaltica CRM</v>
          </cell>
        </row>
        <row r="26">
          <cell r="A26" t="str">
            <v>Emulsion Asfaltica CRR-1</v>
          </cell>
        </row>
        <row r="27">
          <cell r="A27" t="str">
            <v>Estacas, Pintura, Tachuelas e Hilo</v>
          </cell>
        </row>
        <row r="28">
          <cell r="A28" t="str">
            <v>Emulsion Asfaltica CRR-2</v>
          </cell>
        </row>
        <row r="29">
          <cell r="A29" t="str">
            <v>Fondo de Junta</v>
          </cell>
        </row>
        <row r="30">
          <cell r="A30" t="str">
            <v>Geotextil Fortex BX-40</v>
          </cell>
        </row>
        <row r="31">
          <cell r="A31" t="str">
            <v>Geotextil no tejido</v>
          </cell>
        </row>
        <row r="32">
          <cell r="A32" t="str">
            <v>Gravilla 1/2"</v>
          </cell>
        </row>
        <row r="33">
          <cell r="A33" t="str">
            <v>Gravilla 3/4"</v>
          </cell>
        </row>
        <row r="34">
          <cell r="A34" t="str">
            <v>Hierro</v>
          </cell>
        </row>
        <row r="35">
          <cell r="A35" t="str">
            <v>Ladrillo Rojo</v>
          </cell>
        </row>
        <row r="36">
          <cell r="A36" t="str">
            <v>Material de la zona</v>
          </cell>
        </row>
        <row r="37">
          <cell r="A37" t="str">
            <v>Mezcla Densa en Frio (MDF-3)</v>
          </cell>
        </row>
        <row r="38">
          <cell r="A38" t="str">
            <v>Mezcla Densa en Frio (MDF-2)</v>
          </cell>
        </row>
        <row r="39">
          <cell r="A39" t="str">
            <v>Pintura de Demarcacion Reflectiva (incluye microesferas)</v>
          </cell>
        </row>
        <row r="40">
          <cell r="A40" t="str">
            <v>Postes de referencia</v>
          </cell>
        </row>
        <row r="41">
          <cell r="A41" t="str">
            <v>Postes Metalicos</v>
          </cell>
        </row>
        <row r="42">
          <cell r="A42" t="str">
            <v>Polietileno</v>
          </cell>
        </row>
        <row r="43">
          <cell r="A43" t="str">
            <v>Rajon</v>
          </cell>
        </row>
        <row r="44">
          <cell r="A44" t="str">
            <v>Recebo Comun</v>
          </cell>
        </row>
        <row r="45">
          <cell r="A45" t="str">
            <v>Sello para Juntas</v>
          </cell>
        </row>
        <row r="46">
          <cell r="A46" t="str">
            <v>Sello Autonivelante</v>
          </cell>
        </row>
        <row r="47">
          <cell r="A47" t="str">
            <v>Señal de Transito Grupo I</v>
          </cell>
        </row>
        <row r="48">
          <cell r="A48" t="str">
            <v>Subbase Granular (Importada)</v>
          </cell>
        </row>
        <row r="49">
          <cell r="A49" t="str">
            <v>Subbase Granular B-400</v>
          </cell>
        </row>
        <row r="50">
          <cell r="A50" t="str">
            <v>Subbase Granular SBG-1</v>
          </cell>
        </row>
        <row r="51">
          <cell r="A51" t="str">
            <v>Tapa para pozo D=0,70</v>
          </cell>
        </row>
        <row r="52">
          <cell r="A52" t="str">
            <v>Tornillos Defensa</v>
          </cell>
        </row>
        <row r="53">
          <cell r="A53" t="str">
            <v>Material seleccionado para relleno en Providencia</v>
          </cell>
        </row>
        <row r="54">
          <cell r="A54" t="str">
            <v>Concreto Grava Comun 2000 psi (140 kg/cm2) en Providencia</v>
          </cell>
        </row>
        <row r="55">
          <cell r="A55" t="str">
            <v>Materia Filtrante en Providencia</v>
          </cell>
        </row>
        <row r="56">
          <cell r="A56" t="str">
            <v>Formaleta para juntas</v>
          </cell>
        </row>
        <row r="57">
          <cell r="A57" t="str">
            <v>Triturado 3/4"</v>
          </cell>
        </row>
      </sheetData>
      <sheetData sheetId="28">
        <row r="8">
          <cell r="A8" t="str">
            <v xml:space="preserve">Aspersor manual </v>
          </cell>
        </row>
        <row r="9">
          <cell r="A9" t="str">
            <v>Cargador pequeño</v>
          </cell>
        </row>
        <row r="10">
          <cell r="A10" t="str">
            <v>Carrotanque Irrigador</v>
          </cell>
        </row>
        <row r="11">
          <cell r="A11" t="str">
            <v>CARROTANQUE DE AGUA 10000 LITROS</v>
          </cell>
        </row>
        <row r="12">
          <cell r="A12" t="str">
            <v>Compactador a llantas</v>
          </cell>
        </row>
        <row r="13">
          <cell r="A13" t="str">
            <v xml:space="preserve">Compactador Tipo Canguro  </v>
          </cell>
        </row>
        <row r="14">
          <cell r="A14" t="str">
            <v xml:space="preserve">Compactador Tipo Rana  </v>
          </cell>
        </row>
        <row r="15">
          <cell r="A15" t="str">
            <v>Compactador Vibratorio</v>
          </cell>
        </row>
        <row r="16">
          <cell r="A16" t="str">
            <v>Compresor (2 Martillos)</v>
          </cell>
        </row>
        <row r="17">
          <cell r="A17" t="str">
            <v>Compresor (Sin Martillos)</v>
          </cell>
        </row>
        <row r="18">
          <cell r="A18" t="str">
            <v>Cortadora de Concreto con disco</v>
          </cell>
        </row>
        <row r="19">
          <cell r="A19" t="str">
            <v>Cortadora para pavimento  para junrta</v>
          </cell>
        </row>
        <row r="20">
          <cell r="A20" t="str">
            <v>Equipo de Acabado de Concreto</v>
          </cell>
        </row>
        <row r="21">
          <cell r="A21" t="str">
            <v>Equipo de Demarcacion</v>
          </cell>
        </row>
        <row r="22">
          <cell r="A22" t="str">
            <v>Equipo Topografico</v>
          </cell>
        </row>
        <row r="23">
          <cell r="A23" t="str">
            <v>Formaleta en madera</v>
          </cell>
        </row>
        <row r="24">
          <cell r="A24" t="str">
            <v>Formaleta metálica</v>
          </cell>
        </row>
        <row r="25">
          <cell r="A25" t="str">
            <v>Fresadora</v>
          </cell>
        </row>
        <row r="26">
          <cell r="A26" t="str">
            <v>Herramienta Menor</v>
          </cell>
        </row>
        <row r="27">
          <cell r="A27" t="str">
            <v xml:space="preserve">Minicargador </v>
          </cell>
        </row>
        <row r="28">
          <cell r="A28" t="str">
            <v>Minicargador con Martillo</v>
          </cell>
        </row>
        <row r="29">
          <cell r="A29" t="str">
            <v>Motoniveladora</v>
          </cell>
        </row>
        <row r="30">
          <cell r="A30" t="str">
            <v>Recicladora de Pavimentos</v>
          </cell>
        </row>
        <row r="31">
          <cell r="A31" t="str">
            <v>Regla Vibratoria a gasolina</v>
          </cell>
        </row>
        <row r="32">
          <cell r="A32" t="str">
            <v xml:space="preserve">Retroexcavadora </v>
          </cell>
        </row>
        <row r="33">
          <cell r="A33" t="str">
            <v>Rieles Metalicos e=0,18</v>
          </cell>
        </row>
        <row r="34">
          <cell r="A34" t="str">
            <v>Terminadora de Asfalto</v>
          </cell>
        </row>
        <row r="35">
          <cell r="A35" t="str">
            <v>Vibrador Tipo Aguja</v>
          </cell>
        </row>
        <row r="36">
          <cell r="A36" t="str">
            <v>Volqueta 6 m3</v>
          </cell>
        </row>
        <row r="37">
          <cell r="A37" t="str">
            <v>Vibrador de Concreto</v>
          </cell>
        </row>
        <row r="38">
          <cell r="A38" t="str">
            <v>Vibrocompactador 10 Ton</v>
          </cell>
        </row>
        <row r="39">
          <cell r="A39" t="str">
            <v>Compactador manual vibratorio en Providencia</v>
          </cell>
        </row>
      </sheetData>
      <sheetData sheetId="29">
        <row r="6">
          <cell r="A6" t="str">
            <v>Camion 2 m3 (Viaje)</v>
          </cell>
        </row>
        <row r="7">
          <cell r="A7" t="str">
            <v>Flete Maritimo (Ton)</v>
          </cell>
        </row>
        <row r="8">
          <cell r="A8" t="str">
            <v>Volqueta 6 m3 (M3)</v>
          </cell>
        </row>
        <row r="9">
          <cell r="A9" t="str">
            <v>Volqueta 6 m3 (M3-km)</v>
          </cell>
        </row>
        <row r="10">
          <cell r="A10" t="str">
            <v>Volqueta 6 m3 (Viaje)</v>
          </cell>
        </row>
      </sheetData>
      <sheetData sheetId="30">
        <row r="4">
          <cell r="A4" t="str">
            <v>Ayudante</v>
          </cell>
        </row>
        <row r="5">
          <cell r="A5" t="str">
            <v>Cuadrilla AA (1 Of + 2 Ay)</v>
          </cell>
        </row>
        <row r="6">
          <cell r="A6" t="str">
            <v>Cuadrilla BB (1 Of + 4 Ay)</v>
          </cell>
        </row>
        <row r="7">
          <cell r="A7" t="str">
            <v>Cuadrilla CC (1 M+2 Of +4 Ay)</v>
          </cell>
        </row>
        <row r="8">
          <cell r="A8" t="str">
            <v>Cuadrilla Topografica</v>
          </cell>
        </row>
        <row r="9">
          <cell r="A9" t="str">
            <v>Maestro General</v>
          </cell>
        </row>
        <row r="10">
          <cell r="A10" t="str">
            <v>Oficial</v>
          </cell>
        </row>
      </sheetData>
      <sheetData sheetId="31"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 val="CAMBIA"/>
      <sheetName val="costos"/>
      <sheetName val="BASE"/>
      <sheetName val="preac-1"/>
      <sheetName val="preac-2"/>
      <sheetName val="preac-3"/>
      <sheetName val="preac-8"/>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BASE"/>
      <sheetName val="APU"/>
      <sheetName val="Materiales"/>
      <sheetName val="Mano de Obra"/>
      <sheetName val="Herramienta"/>
      <sheetName val="Equipos"/>
      <sheetName val="Otros"/>
      <sheetName val="Manual"/>
      <sheetName val="Formato"/>
    </sheetNames>
    <sheetDataSet>
      <sheetData sheetId="0"/>
      <sheetData sheetId="1"/>
      <sheetData sheetId="2">
        <row r="2">
          <cell r="A2" t="str">
            <v>- Ninguno -</v>
          </cell>
        </row>
      </sheetData>
      <sheetData sheetId="3">
        <row r="2">
          <cell r="A2" t="str">
            <v>- Ninguna -</v>
          </cell>
        </row>
      </sheetData>
      <sheetData sheetId="4">
        <row r="2">
          <cell r="A2" t="str">
            <v>- Ninguna -</v>
          </cell>
        </row>
      </sheetData>
      <sheetData sheetId="5">
        <row r="2">
          <cell r="A2" t="str">
            <v>- Ninguno -</v>
          </cell>
        </row>
        <row r="3">
          <cell r="A3" t="str">
            <v>Andamio met de tijera 1.50x1.50m, 1 cuerpo (alquiler)</v>
          </cell>
        </row>
        <row r="4">
          <cell r="A4" t="str">
            <v>Buril para Cortadora de Ceramica</v>
          </cell>
        </row>
        <row r="5">
          <cell r="A5" t="str">
            <v>Can para entibar</v>
          </cell>
        </row>
        <row r="6">
          <cell r="A6" t="str">
            <v>Can sin  zunchar 3.5 cm x 19 cm en madera cativo (Alquilado)</v>
          </cell>
        </row>
        <row r="7">
          <cell r="A7" t="str">
            <v>Can zunchado, madera comun 2.5/2.7m (Alquiler) en madera Kativo</v>
          </cell>
        </row>
        <row r="8">
          <cell r="A8" t="str">
            <v>Cercha metalica de  3m (alquiler)</v>
          </cell>
        </row>
        <row r="9">
          <cell r="A9" t="str">
            <v>Chapeta para vaciado de muro</v>
          </cell>
        </row>
        <row r="10">
          <cell r="A10" t="str">
            <v>Chapeta tensora (alquiler)</v>
          </cell>
        </row>
        <row r="11">
          <cell r="A11" t="str">
            <v>Compactador tipo Canguro / operador y combustible</v>
          </cell>
        </row>
        <row r="12">
          <cell r="A12" t="str">
            <v>Compactador tipo Rana a gasolina</v>
          </cell>
        </row>
        <row r="13">
          <cell r="A13" t="str">
            <v>Compresor Neumatico con martillo demoledor o perforador</v>
          </cell>
        </row>
        <row r="14">
          <cell r="A14" t="str">
            <v>Corbata formaleta de 100 - 80 cm.</v>
          </cell>
        </row>
        <row r="15">
          <cell r="A15" t="str">
            <v>Cortadora de Ceramica TX-900 TM-50 TS-60</v>
          </cell>
        </row>
        <row r="16">
          <cell r="A16" t="str">
            <v>Cortadora de disco para piso y/o pavimento 2" de profundidad</v>
          </cell>
        </row>
        <row r="17">
          <cell r="A17" t="str">
            <v>Cortadora de ladrillo / disco y operador</v>
          </cell>
        </row>
        <row r="18">
          <cell r="A18" t="str">
            <v>Cortadora de ladrillo sin disco (alquiler)</v>
          </cell>
        </row>
        <row r="19">
          <cell r="A19" t="str">
            <v>Cortadora de pisos duros sin disco (alquiler)</v>
          </cell>
        </row>
        <row r="20">
          <cell r="A20" t="str">
            <v>Disco punta de diamante para cortadora 14" (alquiler)</v>
          </cell>
        </row>
        <row r="21">
          <cell r="A21" t="str">
            <v>Disco punta de diamante para pulidora 7" (alquiler)</v>
          </cell>
        </row>
        <row r="22">
          <cell r="A22" t="str">
            <v>Equipo de oxicorte</v>
          </cell>
        </row>
        <row r="23">
          <cell r="A23" t="str">
            <v>Equipo de soldadura electrica 110v. hasta 120 amp.</v>
          </cell>
        </row>
        <row r="24">
          <cell r="A24" t="str">
            <v>Formaleta columna circular de 35/40x2,4m (2t)</v>
          </cell>
        </row>
        <row r="25">
          <cell r="A25" t="str">
            <v>Formaleta metalica lamina cold rolled cal 18 para meson de L=2.4 terminal sur, 6 usos.</v>
          </cell>
        </row>
        <row r="26">
          <cell r="A26" t="str">
            <v>Gato tensor</v>
          </cell>
        </row>
        <row r="27">
          <cell r="A27" t="str">
            <v>Manguera para riego 1/2"</v>
          </cell>
        </row>
        <row r="28">
          <cell r="A28" t="str">
            <v>Manometro en glicerina de  0 a 200 psi</v>
          </cell>
        </row>
        <row r="29">
          <cell r="A29" t="str">
            <v>Moldes</v>
          </cell>
        </row>
        <row r="30">
          <cell r="A30" t="str">
            <v>Molinete</v>
          </cell>
        </row>
        <row r="31">
          <cell r="A31" t="str">
            <v>Montacargas de Cap. 2.5 Ton. + operador y comb.</v>
          </cell>
        </row>
        <row r="32">
          <cell r="A32" t="str">
            <v>Motobomba electrica 2" superficie</v>
          </cell>
        </row>
        <row r="33">
          <cell r="A33" t="str">
            <v>Nivel de presicion gko-aegk-1,AL3</v>
          </cell>
        </row>
        <row r="34">
          <cell r="A34" t="str">
            <v>Pertiga Metálica</v>
          </cell>
        </row>
        <row r="35">
          <cell r="A35" t="str">
            <v>Pluma grua giratoria de 250 kg 30-60m.</v>
          </cell>
        </row>
        <row r="36">
          <cell r="A36" t="str">
            <v>Pulidora de pisos duros de 6 piedras</v>
          </cell>
        </row>
        <row r="37">
          <cell r="A37" t="str">
            <v>Pulidora manual electrica</v>
          </cell>
        </row>
        <row r="38">
          <cell r="A38" t="str">
            <v>Retroexcavadora</v>
          </cell>
        </row>
        <row r="39">
          <cell r="A39" t="str">
            <v>Rueda para andamio (Alquiler/d¡a)</v>
          </cell>
        </row>
        <row r="40">
          <cell r="A40" t="str">
            <v>Seccion completa de andamio 1.2 x 1.5 m.</v>
          </cell>
        </row>
        <row r="41">
          <cell r="A41" t="str">
            <v>Soldador electrico Lincoln AC 225</v>
          </cell>
        </row>
        <row r="42">
          <cell r="A42" t="str">
            <v>Soldador Electrico MILLER XMT CC/W 300 AMP.</v>
          </cell>
        </row>
        <row r="43">
          <cell r="A43" t="str">
            <v>Soplete Lanza llamas a gas + cilindro de 14.4 onz.</v>
          </cell>
        </row>
        <row r="44">
          <cell r="A44" t="str">
            <v>Taco madera de 3.0m</v>
          </cell>
        </row>
        <row r="45">
          <cell r="A45" t="str">
            <v>Taco metalico de 2.8m</v>
          </cell>
        </row>
        <row r="46">
          <cell r="A46" t="str">
            <v>Taco metalico extra largo hasta 5,50 m. PTS</v>
          </cell>
        </row>
        <row r="47">
          <cell r="A47" t="str">
            <v>Taco metalico extralargo de 4.50 m.hasta 5,50 m.</v>
          </cell>
        </row>
        <row r="48">
          <cell r="A48" t="str">
            <v>Taco metalico largo de 2,10 a 3,00 m.</v>
          </cell>
        </row>
        <row r="49">
          <cell r="A49" t="str">
            <v>Taco metalico mediano largo hasta 4,50 m.</v>
          </cell>
        </row>
        <row r="50">
          <cell r="A50" t="str">
            <v>Taladro rotopercutor 3/4"</v>
          </cell>
        </row>
        <row r="51">
          <cell r="A51" t="str">
            <v>Tapa ciega</v>
          </cell>
        </row>
        <row r="52">
          <cell r="A52" t="str">
            <v>Tapa valvula con caja de concreto</v>
          </cell>
        </row>
        <row r="53">
          <cell r="A53" t="str">
            <v>Tapaclip para bandeja 20cms</v>
          </cell>
        </row>
        <row r="54">
          <cell r="A54" t="str">
            <v>Telera de 0,45 x 1,35 m.</v>
          </cell>
        </row>
        <row r="55">
          <cell r="A55" t="str">
            <v>Telera de 0,90 x 1,35 m.</v>
          </cell>
        </row>
        <row r="56">
          <cell r="A56" t="str">
            <v>Transito Kern Dkm-1</v>
          </cell>
        </row>
        <row r="57">
          <cell r="A57" t="str">
            <v>Trifor 5 toneladas</v>
          </cell>
        </row>
        <row r="58">
          <cell r="A58" t="str">
            <v>Vibrador de concreto (mikasa), electrico a  110v (alquiler)</v>
          </cell>
        </row>
        <row r="59">
          <cell r="A59" t="str">
            <v>Viga metalica de 3 m.</v>
          </cell>
        </row>
        <row r="60">
          <cell r="A60" t="str">
            <v>contador energia activa 15(100) Amp,120/240V</v>
          </cell>
        </row>
      </sheetData>
      <sheetData sheetId="6">
        <row r="2">
          <cell r="A2" t="str">
            <v>- Ninguno -</v>
          </cell>
        </row>
      </sheetData>
      <sheetData sheetId="7"/>
      <sheetData sheetId="8"/>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refreshError="1"/>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row r="37">
          <cell r="A37" t="str">
            <v>Cuadrilla profesional podada de arboles adultos</v>
          </cell>
        </row>
        <row r="38">
          <cell r="A38" t="str">
            <v>Oficial pintura</v>
          </cell>
        </row>
        <row r="39">
          <cell r="A39" t="str">
            <v>Cuadrilla profesional de siembra y transplante de arboles</v>
          </cell>
        </row>
        <row r="40">
          <cell r="A40" t="str">
            <v>Profesional en ingenieria forestal</v>
          </cell>
        </row>
        <row r="41">
          <cell r="A41" t="str">
            <v>i oficial + 2 ayudantes</v>
          </cell>
        </row>
        <row r="42">
          <cell r="A42" t="str">
            <v>Cuadrilla armado gaviones</v>
          </cell>
        </row>
        <row r="43">
          <cell r="A43" t="str">
            <v>Jornal ayudante raso</v>
          </cell>
        </row>
      </sheetData>
      <sheetData sheetId="4">
        <row r="2">
          <cell r="A2" t="str">
            <v>- Ninguna -</v>
          </cell>
        </row>
        <row r="3">
          <cell r="A3" t="str">
            <v>Herramienta menor (10% MO)</v>
          </cell>
        </row>
        <row r="4">
          <cell r="A4" t="str">
            <v>Herramienta menor (5% MO)</v>
          </cell>
        </row>
        <row r="5">
          <cell r="A5" t="str">
            <v>Herramienta menor (50% MO)</v>
          </cell>
        </row>
      </sheetData>
      <sheetData sheetId="5">
        <row r="2">
          <cell r="A2" t="str">
            <v>- Ninguno -</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row r="70">
          <cell r="A70" t="str">
            <v>Trasporte parque laberinto</v>
          </cell>
        </row>
      </sheetData>
      <sheetData sheetId="7" refreshError="1"/>
      <sheetData sheetId="8" refreshError="1"/>
      <sheetData sheetId="9"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rales."/>
      <sheetName val="Concreto 1.2.3"/>
      <sheetName val="Concreto 1.2,5.4,5"/>
      <sheetName val="Concreto 1.3.5"/>
      <sheetName val="Mortero 1.4"/>
      <sheetName val="Mortero 1.5"/>
      <sheetName val="Mortero 1.7"/>
      <sheetName val="Equipo"/>
      <sheetName val="Materiales"/>
      <sheetName val="Transporte"/>
      <sheetName val="M. de O."/>
      <sheetName val="A.I.U."/>
      <sheetName val="Prestaciones"/>
    </sheetNames>
    <sheetDataSet>
      <sheetData sheetId="0"/>
      <sheetData sheetId="1"/>
      <sheetData sheetId="2"/>
      <sheetData sheetId="3"/>
      <sheetData sheetId="4"/>
      <sheetData sheetId="5"/>
      <sheetData sheetId="6"/>
      <sheetData sheetId="7">
        <row r="4">
          <cell r="C4" t="str">
            <v>Andamio tramo completo 1.5 x 1.5</v>
          </cell>
        </row>
        <row r="5">
          <cell r="C5" t="str">
            <v>Bomba de succión 2"</v>
          </cell>
        </row>
        <row r="6">
          <cell r="C6" t="str">
            <v>Bomba de lodos</v>
          </cell>
        </row>
        <row r="7">
          <cell r="C7" t="str">
            <v>Bulldozer</v>
          </cell>
        </row>
        <row r="8">
          <cell r="C8" t="str">
            <v>Carro tanque (para riego)</v>
          </cell>
        </row>
        <row r="9">
          <cell r="C9" t="str">
            <v>Cizalla</v>
          </cell>
        </row>
        <row r="10">
          <cell r="C10" t="str">
            <v>Chapeta tensora ⅜ cuña</v>
          </cell>
        </row>
        <row r="11">
          <cell r="C11" t="str">
            <v>Compresor Diesel con Operario</v>
          </cell>
        </row>
        <row r="12">
          <cell r="C12" t="str">
            <v>Corona, rima y zapata de diamante</v>
          </cell>
        </row>
        <row r="13">
          <cell r="C13" t="str">
            <v>Cuña en T form. Colum.</v>
          </cell>
        </row>
        <row r="14">
          <cell r="C14" t="str">
            <v>Finisher</v>
          </cell>
        </row>
        <row r="15">
          <cell r="C15" t="str">
            <v xml:space="preserve">Formaleta </v>
          </cell>
        </row>
        <row r="16">
          <cell r="C16" t="str">
            <v>Formaleta MH  para cono ø 1,20 m</v>
          </cell>
        </row>
        <row r="17">
          <cell r="C17" t="str">
            <v>Formaleta MH  para cono ø 1,50 m</v>
          </cell>
        </row>
        <row r="18">
          <cell r="C18" t="str">
            <v>Formaleta MH  para cuello ø 1,20 m</v>
          </cell>
        </row>
        <row r="19">
          <cell r="C19" t="str">
            <v>Formaleta MH  para cuello ø 1,50 m</v>
          </cell>
        </row>
        <row r="20">
          <cell r="C20" t="str">
            <v>Formaleta MH 1.20 h</v>
          </cell>
        </row>
        <row r="21">
          <cell r="C21" t="str">
            <v xml:space="preserve">Formaleta MH 1.50 </v>
          </cell>
        </row>
        <row r="22">
          <cell r="C22" t="str">
            <v>Formaleta para caja de empalme</v>
          </cell>
        </row>
        <row r="23">
          <cell r="C23" t="str">
            <v>Formaleta para sumidero Tipo B</v>
          </cell>
        </row>
        <row r="24">
          <cell r="C24" t="str">
            <v>Herramienta menor</v>
          </cell>
        </row>
        <row r="25">
          <cell r="C25" t="str">
            <v>Llaves RED WHITE</v>
          </cell>
        </row>
        <row r="26">
          <cell r="C26" t="str">
            <v>Malacate 2000 lb</v>
          </cell>
        </row>
        <row r="27">
          <cell r="C27" t="str">
            <v>Mezc.1 saco elect. (incluye transporte)</v>
          </cell>
        </row>
        <row r="28">
          <cell r="C28" t="str">
            <v>Molinete</v>
          </cell>
        </row>
        <row r="29">
          <cell r="C29" t="str">
            <v>Motoniveladora</v>
          </cell>
        </row>
        <row r="30">
          <cell r="C30" t="str">
            <v>Motosierra eléctrica</v>
          </cell>
        </row>
        <row r="31">
          <cell r="C31" t="str">
            <v>Prensa mordaza</v>
          </cell>
        </row>
        <row r="32">
          <cell r="C32" t="str">
            <v>Retr.s/ll C:76m3 JCB-214S</v>
          </cell>
        </row>
        <row r="33">
          <cell r="C33" t="str">
            <v>Taco metálico largo, 2.20 - 3.30 m</v>
          </cell>
        </row>
        <row r="34">
          <cell r="C34" t="str">
            <v>Taladro</v>
          </cell>
        </row>
        <row r="35">
          <cell r="C35" t="str">
            <v>Taladro AUGER</v>
          </cell>
        </row>
        <row r="36">
          <cell r="C36" t="str">
            <v>Taladro roto-percutor JOY (o similar)</v>
          </cell>
        </row>
        <row r="37">
          <cell r="C37" t="str">
            <v>Tapa colum. 2.4 x 0.25 metal</v>
          </cell>
        </row>
        <row r="38">
          <cell r="C38" t="str">
            <v>Tarraja</v>
          </cell>
        </row>
        <row r="39">
          <cell r="C39" t="str">
            <v>Tarraja dado entero</v>
          </cell>
        </row>
        <row r="40">
          <cell r="C40" t="str">
            <v>Telera en madera 0.90 x 1.35 m</v>
          </cell>
        </row>
        <row r="41">
          <cell r="C41" t="str">
            <v>Tensor ⅜</v>
          </cell>
        </row>
        <row r="42">
          <cell r="C42" t="str">
            <v>Tubería de perforación</v>
          </cell>
        </row>
        <row r="43">
          <cell r="C43" t="str">
            <v>Vibrador eléctrico</v>
          </cell>
        </row>
        <row r="44">
          <cell r="C44" t="str">
            <v>Vibrocomp.Saltar.canguro gasolina (incl. Transporte)</v>
          </cell>
        </row>
        <row r="45">
          <cell r="C45" t="str">
            <v>Vibrocompactador a gasolina de placa</v>
          </cell>
        </row>
        <row r="46">
          <cell r="C46" t="str">
            <v>Vibrocompactador 80-92hp ing.rand sd70d</v>
          </cell>
        </row>
        <row r="47">
          <cell r="C47" t="str">
            <v>Viga metálica de 3.0 m</v>
          </cell>
        </row>
      </sheetData>
      <sheetData sheetId="8">
        <row r="4">
          <cell r="C4" t="str">
            <v>Aceite quemado</v>
          </cell>
        </row>
        <row r="5">
          <cell r="C5" t="str">
            <v xml:space="preserve">Acero refuerzo 280 MPa </v>
          </cell>
        </row>
        <row r="6">
          <cell r="C6" t="str">
            <v xml:space="preserve">Acero refuerzo 420 MPa </v>
          </cell>
        </row>
        <row r="7">
          <cell r="C7" t="str">
            <v>Accesorios PVC - P</v>
          </cell>
        </row>
        <row r="8">
          <cell r="C8" t="str">
            <v>Acondicionador de superficie tub. PVC alcant.</v>
          </cell>
        </row>
        <row r="9">
          <cell r="C9" t="str">
            <v>Adaptador hembra PVC - P Ø = ½"</v>
          </cell>
        </row>
        <row r="10">
          <cell r="C10" t="str">
            <v>Adhesivo 500 gr tuberia PVC alcantarillado</v>
          </cell>
        </row>
        <row r="11">
          <cell r="C11" t="str">
            <v>Agua</v>
          </cell>
        </row>
        <row r="12">
          <cell r="C12" t="str">
            <v>Alambre negro #18 recocido</v>
          </cell>
        </row>
        <row r="13">
          <cell r="C13" t="str">
            <v>Arena de concreto</v>
          </cell>
        </row>
        <row r="14">
          <cell r="C14" t="str">
            <v>Arena de pega</v>
          </cell>
        </row>
        <row r="15">
          <cell r="C15" t="str">
            <v>Arenilla</v>
          </cell>
        </row>
        <row r="16">
          <cell r="C16" t="str">
            <v>Base asfáltica al 4%</v>
          </cell>
        </row>
        <row r="17">
          <cell r="C17" t="str">
            <v>Base granular</v>
          </cell>
        </row>
        <row r="18">
          <cell r="C18" t="str">
            <v>Bloque concreto 20 x 20 x 40</v>
          </cell>
        </row>
        <row r="19">
          <cell r="C19" t="str">
            <v xml:space="preserve">Buje acero 1x1/2" </v>
          </cell>
        </row>
        <row r="20">
          <cell r="C20" t="str">
            <v>Caja válvulas</v>
          </cell>
        </row>
        <row r="21">
          <cell r="C21" t="str">
            <v>Can 2x8pulg  mad.comun sin cep.(3m)</v>
          </cell>
        </row>
        <row r="22">
          <cell r="C22" t="str">
            <v>Can comun 0.035 x 0.20 x 3.0 m</v>
          </cell>
        </row>
        <row r="23">
          <cell r="C23" t="str">
            <v>Cemento gris tipo I (50 Kg)</v>
          </cell>
        </row>
        <row r="24">
          <cell r="C24" t="str">
            <v>Cinta para demarcar tuberias</v>
          </cell>
        </row>
        <row r="25">
          <cell r="C25" t="str">
            <v>Clavo corriente 1 pulg</v>
          </cell>
        </row>
        <row r="26">
          <cell r="C26" t="str">
            <v>Clavo corriente 2 pulg</v>
          </cell>
        </row>
        <row r="27">
          <cell r="C27" t="str">
            <v>Clavo corriente 3 pulg</v>
          </cell>
        </row>
        <row r="28">
          <cell r="C28" t="str">
            <v>Codo acero 1" sch 40</v>
          </cell>
        </row>
        <row r="29">
          <cell r="C29" t="str">
            <v>Codo PVC - P 90° Ø = ½"</v>
          </cell>
        </row>
        <row r="30">
          <cell r="C30" t="str">
            <v>Codo PVC - P 90° Ø = 2"</v>
          </cell>
        </row>
        <row r="31">
          <cell r="C31" t="str">
            <v>Codo PVC - S 90° - Ø = 4"</v>
          </cell>
        </row>
        <row r="32">
          <cell r="C32" t="str">
            <v>Combustible para taladro AUGER</v>
          </cell>
        </row>
        <row r="33">
          <cell r="C33" t="str">
            <v>Compra de lote y/o predio</v>
          </cell>
        </row>
        <row r="34">
          <cell r="C34" t="str">
            <v>Concreto f'c=14.0 MPa preparado en obra</v>
          </cell>
        </row>
        <row r="35">
          <cell r="C35" t="str">
            <v>Concreto f'c=17.5 MPa preparado en obra</v>
          </cell>
        </row>
        <row r="36">
          <cell r="C36" t="str">
            <v>Concreto f'c=21.0 MPa preparado en obra</v>
          </cell>
        </row>
        <row r="37">
          <cell r="C37" t="str">
            <v xml:space="preserve">Cordon prefabr. concreto 15 x 35 x 100cm </v>
          </cell>
        </row>
        <row r="38">
          <cell r="C38" t="str">
            <v>Cuadro 4x4pulg  mad.comun sin cep.(3m)</v>
          </cell>
        </row>
        <row r="39">
          <cell r="C39" t="str">
            <v>Defensa metálica para vía</v>
          </cell>
        </row>
        <row r="40">
          <cell r="C40" t="str">
            <v>Elementos metalicos</v>
          </cell>
        </row>
        <row r="41">
          <cell r="C41" t="str">
            <v>Empalme a red existente</v>
          </cell>
        </row>
        <row r="42">
          <cell r="C42" t="str">
            <v>Emulsión asfáltica sika</v>
          </cell>
        </row>
        <row r="43">
          <cell r="C43" t="str">
            <v>Esmalte sintetico pintulux</v>
          </cell>
        </row>
        <row r="44">
          <cell r="C44" t="str">
            <v>Estacon de madera</v>
          </cell>
        </row>
        <row r="45">
          <cell r="C45" t="str">
            <v>Gancho para escalas MH</v>
          </cell>
        </row>
        <row r="46">
          <cell r="C46" t="str">
            <v>Geotextil NT-1600</v>
          </cell>
        </row>
        <row r="47">
          <cell r="C47" t="str">
            <v>Geotextil T-2400</v>
          </cell>
        </row>
        <row r="48">
          <cell r="C48" t="str">
            <v>Grama tipo macana</v>
          </cell>
        </row>
        <row r="49">
          <cell r="C49" t="str">
            <v>Grapa galvanizada tubo 1/2</v>
          </cell>
        </row>
        <row r="50">
          <cell r="C50" t="str">
            <v>Herraje MH aro 4" y tapa</v>
          </cell>
        </row>
        <row r="51">
          <cell r="C51" t="str">
            <v>Herraje sumidero</v>
          </cell>
        </row>
        <row r="52">
          <cell r="C52" t="str">
            <v>Herraje tapa</v>
          </cell>
        </row>
        <row r="53">
          <cell r="C53" t="str">
            <v>Juego de seguridad</v>
          </cell>
        </row>
        <row r="54">
          <cell r="C54" t="str">
            <v>Juego señales de peligro</v>
          </cell>
        </row>
        <row r="55">
          <cell r="C55" t="str">
            <v>Juego señales de precaución</v>
          </cell>
        </row>
        <row r="56">
          <cell r="C56" t="str">
            <v>Larguero de madera comun 4 x 8 cm</v>
          </cell>
        </row>
        <row r="57">
          <cell r="C57" t="str">
            <v>Liga AC60-100</v>
          </cell>
        </row>
        <row r="58">
          <cell r="C58" t="str">
            <v>Liga (emulsión asfáltica)</v>
          </cell>
        </row>
        <row r="59">
          <cell r="C59" t="str">
            <v>Limpiador PVC (760 gr)</v>
          </cell>
        </row>
        <row r="60">
          <cell r="C60" t="str">
            <v>Lubricante</v>
          </cell>
        </row>
        <row r="61">
          <cell r="C61" t="str">
            <v>Malla tipo D 50</v>
          </cell>
        </row>
        <row r="62">
          <cell r="C62" t="str">
            <v>Material eléctrico</v>
          </cell>
        </row>
        <row r="63">
          <cell r="C63" t="str">
            <v>Material canalización y red telefono</v>
          </cell>
        </row>
        <row r="64">
          <cell r="C64" t="str">
            <v>MC-70 (Asfalto liquido)</v>
          </cell>
        </row>
        <row r="65">
          <cell r="C65" t="str">
            <v>Mezcla asf., tipo base, agreg. 1", asfalto al 3%, norma Área Metropolitana del Valle de Aburrá</v>
          </cell>
        </row>
        <row r="66">
          <cell r="C66" t="str">
            <v>Mezcla asf., tipo base, agreg. 1", asfalto al 4%, norma Área Metropolitana del Valle de Aburrá</v>
          </cell>
        </row>
        <row r="67">
          <cell r="C67" t="str">
            <v>Mezcla asf., tipo Rodadura, agreg. 3/4", asfalto al 6%, norma Área Metropolitana del Valle de Aburrá</v>
          </cell>
        </row>
        <row r="68">
          <cell r="C68" t="str">
            <v>Mezcla asf., tipo MDC-0 (base), agreg. 1", norma INVIAS</v>
          </cell>
        </row>
        <row r="69">
          <cell r="C69" t="str">
            <v>Mezcla asf., tipo MDC-1 (base/rodad.), agreg. 3/4", norma INVIAS</v>
          </cell>
        </row>
        <row r="70">
          <cell r="C70" t="str">
            <v>Mezcla asf., tipo MDC-2 (rodadura), agreg. 3/4", norma INVIAS</v>
          </cell>
        </row>
        <row r="71">
          <cell r="C71" t="str">
            <v>Mezcla asf., tipo MDC-3 (rodadura), agreg. 3/8", norma INVIAS</v>
          </cell>
        </row>
        <row r="72">
          <cell r="C72" t="str">
            <v>Moldura para chaflan 1" x 1"</v>
          </cell>
        </row>
        <row r="73">
          <cell r="C73" t="str">
            <v>Mortero 1:4</v>
          </cell>
        </row>
        <row r="74">
          <cell r="C74" t="str">
            <v>Mortero 1:5</v>
          </cell>
        </row>
        <row r="75">
          <cell r="C75" t="str">
            <v>Mortero 1:7</v>
          </cell>
        </row>
        <row r="76">
          <cell r="C76" t="str">
            <v>Piedra</v>
          </cell>
        </row>
        <row r="77">
          <cell r="C77" t="str">
            <v>Pintura no bituminosa de Aluminio Ref ECP-100</v>
          </cell>
        </row>
        <row r="78">
          <cell r="C78" t="str">
            <v>Pintura tipo trafico ref 659 (con microesferas)</v>
          </cell>
        </row>
        <row r="79">
          <cell r="C79" t="str">
            <v>Rodadura asf. 6%</v>
          </cell>
        </row>
        <row r="80">
          <cell r="C80" t="str">
            <v>Saco de arena</v>
          </cell>
        </row>
        <row r="81">
          <cell r="C81" t="str">
            <v>Sika 1 (2 kg)</v>
          </cell>
        </row>
        <row r="82">
          <cell r="C82" t="str">
            <v>Silla yee kit, Ø= 200 x 160 mm</v>
          </cell>
        </row>
        <row r="83">
          <cell r="C83" t="str">
            <v>Silla yee kit, Ø= 250 x 160 mm</v>
          </cell>
        </row>
        <row r="84">
          <cell r="C84" t="str">
            <v>Silla yee kit, Ø= 315 x 160 mm</v>
          </cell>
        </row>
        <row r="85">
          <cell r="C85" t="str">
            <v>Silla yee, Ø= 400 x 160 mm</v>
          </cell>
        </row>
        <row r="86">
          <cell r="C86" t="str">
            <v>Silla yee, Ø= 450 x 160 mm</v>
          </cell>
        </row>
        <row r="87">
          <cell r="C87" t="str">
            <v>Silla yee, Ø= 500 x 160 mm</v>
          </cell>
        </row>
        <row r="88">
          <cell r="C88" t="str">
            <v>Soldadura PVC</v>
          </cell>
        </row>
        <row r="89">
          <cell r="C89" t="str">
            <v>Subbase granular</v>
          </cell>
        </row>
        <row r="90">
          <cell r="C90" t="str">
            <v>Tabla 2cmx10pulg  mad.comun sin cep.(3m)</v>
          </cell>
        </row>
        <row r="91">
          <cell r="C91" t="str">
            <v>Tabla 2cmx10pulg  mad.comun cepillada (3m)</v>
          </cell>
        </row>
        <row r="92">
          <cell r="C92" t="str">
            <v>Tabla madera comun</v>
          </cell>
        </row>
        <row r="93">
          <cell r="C93" t="str">
            <v>Trabaquimica fuerza alta</v>
          </cell>
        </row>
        <row r="94">
          <cell r="C94" t="str">
            <v>Trabaquimica fuerza media</v>
          </cell>
        </row>
        <row r="95">
          <cell r="C95" t="str">
            <v xml:space="preserve">Tee acero 1" </v>
          </cell>
        </row>
        <row r="96">
          <cell r="C96" t="str">
            <v>Tee PVC - P Ø = ½"</v>
          </cell>
        </row>
        <row r="97">
          <cell r="C97" t="str">
            <v>Tee PVC - P Ø = 2"</v>
          </cell>
        </row>
        <row r="98">
          <cell r="C98" t="str">
            <v>Tee PVC - S Ø = 4"</v>
          </cell>
        </row>
        <row r="99">
          <cell r="C99" t="str">
            <v>Tela de embalaje verde</v>
          </cell>
        </row>
        <row r="100">
          <cell r="C100" t="str">
            <v>Tierra de capote</v>
          </cell>
        </row>
        <row r="101">
          <cell r="C101" t="str">
            <v>Triturado de 1.½ pulg</v>
          </cell>
        </row>
        <row r="102">
          <cell r="C102" t="str">
            <v>Tubería concreto E.C. Ø = 20" clase 1</v>
          </cell>
        </row>
        <row r="103">
          <cell r="C103" t="str">
            <v>Tubería concreto E.C. Ø = 24" clase 1</v>
          </cell>
        </row>
        <row r="104">
          <cell r="C104" t="str">
            <v>Tubería concreto reforzado E.C. Ø = 30" clase 1</v>
          </cell>
        </row>
        <row r="105">
          <cell r="C105" t="str">
            <v>Tubería concreto reforzado E.C. Ø = 36" clase 1</v>
          </cell>
        </row>
        <row r="106">
          <cell r="C106" t="str">
            <v>Tuberia lamina provisional</v>
          </cell>
        </row>
        <row r="107">
          <cell r="C107" t="str">
            <v>Tubo acero sch 40 de 1"</v>
          </cell>
        </row>
        <row r="108">
          <cell r="C108" t="str">
            <v>Tubería PVC flexible filtro, Ø = 4"</v>
          </cell>
        </row>
        <row r="109">
          <cell r="C109" t="str">
            <v>Tubería PVC - ALL - V Ø = 1½"</v>
          </cell>
        </row>
        <row r="110">
          <cell r="C110" t="str">
            <v>Tubería PVC - P  Ø = ½", RDE 13.5 (agua fria)</v>
          </cell>
        </row>
        <row r="111">
          <cell r="C111" t="str">
            <v>Tubería PVC - P  Ø = 2", RDE 21</v>
          </cell>
        </row>
        <row r="112">
          <cell r="C112" t="str">
            <v>Tubería PVC - P  Ø = 3", RDE 21</v>
          </cell>
        </row>
        <row r="113">
          <cell r="C113" t="str">
            <v>Tuberia PVC alcant. Ø = 160 mm (6") Novafort</v>
          </cell>
        </row>
        <row r="114">
          <cell r="C114" t="str">
            <v>Tuberia PVC alcant. Ø = 200 mm (8") Novafort</v>
          </cell>
        </row>
        <row r="115">
          <cell r="C115" t="str">
            <v>Tuberia PVC alcant. Ø = 24" Novafort</v>
          </cell>
        </row>
        <row r="116">
          <cell r="C116" t="str">
            <v>Tuberia PVC alcant. Ø = 250 mm (10") Novafort</v>
          </cell>
        </row>
        <row r="117">
          <cell r="C117" t="str">
            <v>Tuberia PVC alcant. Ø = 27" Novafort</v>
          </cell>
        </row>
        <row r="118">
          <cell r="C118" t="str">
            <v>Tuberia PVC alcant. Ø = 315 mm (12") Novafort</v>
          </cell>
        </row>
        <row r="119">
          <cell r="C119" t="str">
            <v>Tuberia PVC alcant. Ø = 33" Novafort</v>
          </cell>
        </row>
        <row r="120">
          <cell r="C120" t="str">
            <v>Tuberia PVC alcant. Ø = 400 mm (16") Novafort</v>
          </cell>
        </row>
        <row r="121">
          <cell r="C121" t="str">
            <v>Tuberia PVC alcant. Ø = 450 mm (18") Novafort</v>
          </cell>
        </row>
        <row r="122">
          <cell r="C122" t="str">
            <v>Tuberia PVC alcant. Ø = 500 mm (20") Novafort</v>
          </cell>
        </row>
        <row r="123">
          <cell r="C123" t="str">
            <v>Tubería PVC -S Ø = 4"</v>
          </cell>
        </row>
        <row r="124">
          <cell r="C124" t="str">
            <v>Union acero 1" sch 40</v>
          </cell>
        </row>
        <row r="125">
          <cell r="C125" t="str">
            <v>Unión PVC - P Ø = ½"</v>
          </cell>
        </row>
        <row r="126">
          <cell r="C126" t="str">
            <v>Unión PVC - P Ø = 2"</v>
          </cell>
        </row>
        <row r="127">
          <cell r="C127" t="str">
            <v>Unión PVC - S Ø =4"</v>
          </cell>
        </row>
        <row r="128">
          <cell r="C128" t="str">
            <v>Unión PVC alcant. Ø = 24" Novafort</v>
          </cell>
        </row>
        <row r="129">
          <cell r="C129" t="str">
            <v>Unión PVC alcant. Ø = 27" Novafort</v>
          </cell>
        </row>
        <row r="130">
          <cell r="C130" t="str">
            <v>Unión PVC alcant. Ø = 33" Novafort</v>
          </cell>
        </row>
        <row r="131">
          <cell r="C131" t="str">
            <v>Válvula compuertas elástica</v>
          </cell>
        </row>
        <row r="132">
          <cell r="C132" t="str">
            <v>Valvula rw 1"</v>
          </cell>
        </row>
        <row r="133">
          <cell r="C133" t="str">
            <v>Varilla corrugada roscada 6/8"</v>
          </cell>
        </row>
        <row r="134">
          <cell r="C134" t="str">
            <v>Voladura de piedra</v>
          </cell>
        </row>
        <row r="135">
          <cell r="C135" t="str">
            <v>x</v>
          </cell>
        </row>
      </sheetData>
      <sheetData sheetId="9">
        <row r="4">
          <cell r="C4" t="str">
            <v>Acarreo interno (x&lt; 100 m)</v>
          </cell>
        </row>
        <row r="5">
          <cell r="C5" t="str">
            <v>Acarreo interno (100 m &lt; x &lt; 300 m)</v>
          </cell>
        </row>
        <row r="6">
          <cell r="C6" t="str">
            <v>Botadero</v>
          </cell>
        </row>
        <row r="7">
          <cell r="C7" t="str">
            <v>Tpte agregados (10 km &lt; x &lt; 15 km)</v>
          </cell>
        </row>
        <row r="8">
          <cell r="C8" t="str">
            <v>Tpte agregados (15 km &lt; x &lt; 25 km)</v>
          </cell>
        </row>
        <row r="9">
          <cell r="C9" t="str">
            <v>Tpte agregados (25 km &lt; x &lt; 30 km)</v>
          </cell>
        </row>
        <row r="10">
          <cell r="C10" t="str">
            <v>Tpte agregados (x &gt; 30 km)</v>
          </cell>
        </row>
        <row r="11">
          <cell r="C11" t="str">
            <v>Tpte bloque concreto</v>
          </cell>
        </row>
        <row r="12">
          <cell r="C12" t="str">
            <v>Tpte cordon</v>
          </cell>
        </row>
        <row r="13">
          <cell r="C13" t="str">
            <v>Tpte equipo</v>
          </cell>
        </row>
        <row r="14">
          <cell r="C14" t="str">
            <v>Tpte mezcla asfáltica (x = 22 km)</v>
          </cell>
        </row>
        <row r="15">
          <cell r="C15" t="str">
            <v>Tpte saco cemento gris 50 Kg</v>
          </cell>
        </row>
        <row r="16">
          <cell r="C16" t="str">
            <v>Tpte tubo concreto (ø &gt; 20")</v>
          </cell>
        </row>
        <row r="17">
          <cell r="C17" t="str">
            <v>Tpte tubo PVC Novafort o similar</v>
          </cell>
        </row>
        <row r="18">
          <cell r="C18" t="str">
            <v>Volqueta</v>
          </cell>
        </row>
        <row r="19">
          <cell r="C19">
            <v>0</v>
          </cell>
        </row>
      </sheetData>
      <sheetData sheetId="10">
        <row r="4">
          <cell r="C4" t="str">
            <v>Ayudante raso</v>
          </cell>
        </row>
        <row r="5">
          <cell r="C5" t="str">
            <v>Palero</v>
          </cell>
        </row>
        <row r="6">
          <cell r="C6" t="str">
            <v>Ayudante entendido</v>
          </cell>
        </row>
        <row r="7">
          <cell r="C7" t="str">
            <v>Oficial</v>
          </cell>
        </row>
        <row r="8">
          <cell r="C8" t="str">
            <v>Comisión de topografía</v>
          </cell>
        </row>
        <row r="9">
          <cell r="C9">
            <v>0</v>
          </cell>
        </row>
      </sheetData>
      <sheetData sheetId="11"/>
      <sheetData sheetId="12"/>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Apartada"/>
      <sheetName val="Perdidas"/>
      <sheetName val="Curva-sistema"/>
      <sheetName val="Curva.bomba"/>
      <sheetName val="Gráf.-Apartada-01"/>
      <sheetName val="Datos Garavito"/>
      <sheetName val="Gráfica Garavi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ACTA1PROVI"/>
    </sheetNames>
    <sheetDataSet>
      <sheetData sheetId="0"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E1"/>
      <sheetName val="CONSTANTES"/>
      <sheetName val="RESUMEN SUB"/>
      <sheetName val="GENERAL"/>
      <sheetName val="PREGUNTAS"/>
      <sheetName val="SUB1"/>
      <sheetName val="EQUIPOS S-E2"/>
      <sheetName val="SUB2"/>
      <sheetName val="SUB3"/>
      <sheetName val="SUB2-TR2"/>
      <sheetName val="SUB2-TR3"/>
      <sheetName val="SUB3-TR1"/>
      <sheetName val="SUB3-TR2"/>
      <sheetName val="SUBE4-TR1"/>
      <sheetName val="SUB4-TR2"/>
      <sheetName val="SUB5-T1"/>
      <sheetName val="SUB5-T2"/>
    </sheetNames>
    <sheetDataSet>
      <sheetData sheetId="0" refreshError="1"/>
      <sheetData sheetId="1">
        <row r="4">
          <cell r="F4">
            <v>8</v>
          </cell>
          <cell r="G4">
            <v>4.9211699999999999E-3</v>
          </cell>
        </row>
        <row r="5">
          <cell r="F5">
            <v>6</v>
          </cell>
          <cell r="G5">
            <v>3.1232E-3</v>
          </cell>
        </row>
        <row r="6">
          <cell r="F6">
            <v>4</v>
          </cell>
          <cell r="G6">
            <v>2.0140100000000001E-3</v>
          </cell>
        </row>
        <row r="7">
          <cell r="F7">
            <v>2</v>
          </cell>
          <cell r="G7">
            <v>1.3075999999999999E-3</v>
          </cell>
        </row>
        <row r="8">
          <cell r="F8" t="str">
            <v>1/0</v>
          </cell>
          <cell r="G8">
            <v>8.6474000000000002E-4</v>
          </cell>
        </row>
        <row r="9">
          <cell r="F9" t="str">
            <v>2/0</v>
          </cell>
          <cell r="G9">
            <v>7.0927000000000002E-4</v>
          </cell>
        </row>
        <row r="10">
          <cell r="F10" t="str">
            <v>4/0</v>
          </cell>
          <cell r="G10">
            <v>4.8174999999999997E-4</v>
          </cell>
        </row>
        <row r="11">
          <cell r="F11">
            <v>250</v>
          </cell>
          <cell r="G11">
            <v>4.2766000000000001E-4</v>
          </cell>
        </row>
        <row r="12">
          <cell r="F12">
            <v>300</v>
          </cell>
          <cell r="G12">
            <v>3.7346999999999999E-4</v>
          </cell>
        </row>
        <row r="13">
          <cell r="F13">
            <v>350</v>
          </cell>
          <cell r="G13">
            <v>3.3597E-4</v>
          </cell>
        </row>
        <row r="14">
          <cell r="F14">
            <v>500</v>
          </cell>
          <cell r="G14">
            <v>2.6562899999999997E-4</v>
          </cell>
        </row>
        <row r="15">
          <cell r="F15" t="str">
            <v>2(2/0)</v>
          </cell>
          <cell r="G15">
            <v>3.5463500000000001E-4</v>
          </cell>
        </row>
        <row r="16">
          <cell r="F16" t="str">
            <v>2(4/0)</v>
          </cell>
          <cell r="G16">
            <v>2.4087499999999999E-4</v>
          </cell>
        </row>
        <row r="17">
          <cell r="F17" t="str">
            <v>2(250)</v>
          </cell>
          <cell r="G17">
            <v>2.1383E-4</v>
          </cell>
        </row>
        <row r="18">
          <cell r="F18" t="str">
            <v>2(300)</v>
          </cell>
          <cell r="G18">
            <v>1.8673499999999999E-4</v>
          </cell>
        </row>
        <row r="19">
          <cell r="F19" t="str">
            <v>2(350)</v>
          </cell>
          <cell r="G19">
            <v>1.67985E-4</v>
          </cell>
        </row>
        <row r="20">
          <cell r="F20" t="str">
            <v>2(500)</v>
          </cell>
          <cell r="G20">
            <v>1.3281449999999999E-4</v>
          </cell>
        </row>
        <row r="21">
          <cell r="F21" t="str">
            <v>3(300)</v>
          </cell>
          <cell r="G21">
            <v>1.2449E-4</v>
          </cell>
        </row>
        <row r="22">
          <cell r="F22" t="str">
            <v>3(350)</v>
          </cell>
          <cell r="G22">
            <v>1.1199E-4</v>
          </cell>
        </row>
        <row r="24">
          <cell r="F24" t="str">
            <v>4(350)</v>
          </cell>
          <cell r="G24">
            <v>8.3992499999999999E-5</v>
          </cell>
        </row>
        <row r="25">
          <cell r="F25" t="str">
            <v>TREN 2</v>
          </cell>
          <cell r="G25">
            <v>1.9077300000000001E-3</v>
          </cell>
        </row>
        <row r="26">
          <cell r="F26" t="str">
            <v>TREN 2/0</v>
          </cell>
          <cell r="G26">
            <v>9.9804999999999989E-4</v>
          </cell>
        </row>
        <row r="27">
          <cell r="F27" t="str">
            <v>TREN 4/0</v>
          </cell>
          <cell r="G27">
            <v>8.5882000000000005E-4</v>
          </cell>
        </row>
        <row r="28">
          <cell r="F28" t="str">
            <v>4(4/0)</v>
          </cell>
          <cell r="G28">
            <v>1.2043749999999999E-4</v>
          </cell>
        </row>
        <row r="29">
          <cell r="F29" t="str">
            <v>4(300)</v>
          </cell>
          <cell r="G29">
            <v>9.3367499999999997E-5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nforme Semanal 1"/>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sheetData sheetId="1"/>
      <sheetData sheetId="2"/>
      <sheetData sheetId="3"/>
      <sheetData sheetId="4"/>
      <sheetData sheetId="5"/>
      <sheetData sheetId="6"/>
      <sheetData sheetId="7"/>
      <sheetData sheetId="8"/>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EQUIPO"/>
      <sheetName val="MANO DE OBRA"/>
      <sheetName val=" ASFALTO X M2"/>
      <sheetName val="CONC X M2"/>
      <sheetName val="vias"/>
      <sheetName val="apus canalización"/>
      <sheetName val="DEMOLIC ASFALTO (2)"/>
      <sheetName val="DEMOLIC CONCRETO (2)"/>
      <sheetName val="CAJEO  (2)"/>
      <sheetName val="SUB- BASE(2"/>
      <sheetName val="BASE GRANULAR (2)"/>
      <sheetName val="MEZCLA ASFALTICA (2)"/>
      <sheetName val="CONCRETO 3500 PSI  (2)"/>
      <sheetName val="ACERO RFZO. (2)"/>
      <sheetName val="BOTADA DE ESCOMBROS (2)"/>
      <sheetName val="CORTE Y SELLADO DE JUNTAS (2)"/>
      <sheetName val="DEMOLIC ASFALTO"/>
      <sheetName val="DEMOLIC CONCRETO"/>
      <sheetName val="CAJEO "/>
      <sheetName val="LLENO MAT. PRESTAMO -. SUB-BASE"/>
      <sheetName val="BASE GRANULAR"/>
      <sheetName val="MEZCLA ASFALTICA"/>
      <sheetName val="CONCRETO 3500 PSI "/>
      <sheetName val="ACERO RFZO."/>
      <sheetName val="BOTADA DE ESCOMBROS"/>
      <sheetName val="CORTE Y SELLADO DE JUNTAS"/>
      <sheetName val="ACTA DE PAGO"/>
      <sheetName val="PRESUPUESTO"/>
      <sheetName val="APU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EQUIPO"/>
      <sheetName val="MANO DE OBRA"/>
      <sheetName val="PPTO"/>
      <sheetName val="1.1DEMOLIC ASFALTO"/>
      <sheetName val="1.2DEMOLIC CONCRETO"/>
      <sheetName val="DEM. CONCRET.CAMARAS"/>
      <sheetName val="1.3EXCAV MANUAL"/>
      <sheetName val="1,4CAJEO PARA BASE"/>
      <sheetName val="-"/>
      <sheetName val="1,6LLENO MAT. PRESTAMO"/>
      <sheetName val="--"/>
      <sheetName val="1,8ENTRESUELO ANDENES"/>
      <sheetName val="2.1BASE ESTABILIZ DE LA ZONA"/>
      <sheetName val="2,2CONCRETO 4000 PSI VALDIVIA"/>
      <sheetName val="---"/>
      <sheetName val="3,1 REALCE CUELLOS"/>
      <sheetName val="3,2 SUMIDERO 1X80"/>
      <sheetName val="3,3SUMIDERO -CARCAMO"/>
      <sheetName val="3,4,MURO CONT ALIG"/>
      <sheetName val="3,5CONCRETOZAPATA MURO"/>
      <sheetName val="3,6ACERO RFZO."/>
      <sheetName val="3,7CORDON TRES CARAS"/>
      <sheetName val="3,8ANDEN CONCRETO"/>
      <sheetName val="3,9 CUNETA CONCRETO"/>
      <sheetName val="BOTADA DE ESCOMBROS"/>
      <sheetName val="BOTADA MAT. EXCAVAC"/>
      <sheetName val="BASE PARCHEO"/>
      <sheetName val="CONC. PARCHEO"/>
      <sheetName val="3,11 CORTE Y SELLADO DE JUNTAS"/>
    </sheetNames>
    <sheetDataSet>
      <sheetData sheetId="0">
        <row r="2">
          <cell r="A2" t="str">
            <v>CEMENTO</v>
          </cell>
          <cell r="B2" t="str">
            <v>saco</v>
          </cell>
          <cell r="C2">
            <v>22000</v>
          </cell>
          <cell r="D2">
            <v>5</v>
          </cell>
        </row>
        <row r="3">
          <cell r="A3" t="str">
            <v>ARENA CONCRETO PLANTA</v>
          </cell>
          <cell r="B3" t="str">
            <v>M3</v>
          </cell>
          <cell r="C3">
            <v>34000</v>
          </cell>
          <cell r="D3">
            <v>10</v>
          </cell>
        </row>
        <row r="4">
          <cell r="A4" t="str">
            <v>ARENA DE PEGA</v>
          </cell>
          <cell r="B4" t="str">
            <v>M3</v>
          </cell>
          <cell r="C4">
            <v>20000</v>
          </cell>
          <cell r="D4">
            <v>10</v>
          </cell>
        </row>
        <row r="5">
          <cell r="A5" t="str">
            <v>TRITURADO 3/4 PLANTA</v>
          </cell>
          <cell r="B5" t="str">
            <v>M3</v>
          </cell>
          <cell r="C5">
            <v>33000</v>
          </cell>
          <cell r="D5">
            <v>10</v>
          </cell>
        </row>
        <row r="6">
          <cell r="A6" t="str">
            <v>AGUA MEZCLA</v>
          </cell>
          <cell r="B6" t="str">
            <v>LITRO</v>
          </cell>
          <cell r="C6">
            <v>5</v>
          </cell>
          <cell r="D6">
            <v>20</v>
          </cell>
        </row>
        <row r="7">
          <cell r="A7" t="str">
            <v>DESENCOFRANTE</v>
          </cell>
          <cell r="B7" t="str">
            <v>LB</v>
          </cell>
          <cell r="C7">
            <v>500</v>
          </cell>
          <cell r="D7">
            <v>15</v>
          </cell>
        </row>
        <row r="8">
          <cell r="A8" t="str">
            <v>LADRILLO HUECO DE 10</v>
          </cell>
          <cell r="B8" t="str">
            <v>UND</v>
          </cell>
          <cell r="C8">
            <v>850</v>
          </cell>
          <cell r="D8">
            <v>4</v>
          </cell>
        </row>
        <row r="9">
          <cell r="A9" t="str">
            <v>COLOR MINERAL PIGMENTO P10</v>
          </cell>
          <cell r="B9" t="str">
            <v>KG</v>
          </cell>
          <cell r="C9">
            <v>8000</v>
          </cell>
          <cell r="D9">
            <v>5</v>
          </cell>
        </row>
        <row r="10">
          <cell r="A10" t="str">
            <v>BLANCO DE ZINC</v>
          </cell>
          <cell r="B10" t="str">
            <v>KG</v>
          </cell>
          <cell r="C10">
            <v>650</v>
          </cell>
        </row>
        <row r="11">
          <cell r="A11" t="str">
            <v>CONCREMIX GRIS IPB</v>
          </cell>
          <cell r="B11" t="str">
            <v>KG</v>
          </cell>
          <cell r="C11">
            <v>2750</v>
          </cell>
          <cell r="D11">
            <v>10</v>
          </cell>
        </row>
        <row r="12">
          <cell r="A12" t="str">
            <v>CLAVO CORRIENTE 1,5 PULGADAS</v>
          </cell>
          <cell r="B12" t="str">
            <v>LB</v>
          </cell>
          <cell r="C12">
            <v>2160</v>
          </cell>
          <cell r="D12">
            <v>5</v>
          </cell>
        </row>
        <row r="13">
          <cell r="A13" t="str">
            <v>LARGUERO 2X4 PULGADAS MADERA COMUN SIN CEPILLAR (3M)</v>
          </cell>
          <cell r="B13" t="str">
            <v>M</v>
          </cell>
          <cell r="C13">
            <v>4500</v>
          </cell>
        </row>
        <row r="14">
          <cell r="A14" t="str">
            <v>TABLA 2CMX8PULGADAS MADERA COMUN SIN CEPILLAR (3M)</v>
          </cell>
          <cell r="B14" t="str">
            <v>M</v>
          </cell>
          <cell r="C14">
            <v>5300</v>
          </cell>
        </row>
        <row r="15">
          <cell r="A15" t="str">
            <v>GRAVILLA PUERTO VALDIVIA EN ZONA URBANA YARUMAL</v>
          </cell>
          <cell r="B15" t="str">
            <v>M3</v>
          </cell>
          <cell r="C15">
            <v>66667</v>
          </cell>
          <cell r="D15">
            <v>10</v>
          </cell>
        </row>
        <row r="16">
          <cell r="A16" t="str">
            <v>MANTO IMPERMEABILIZANTE</v>
          </cell>
          <cell r="B16" t="str">
            <v>M2</v>
          </cell>
          <cell r="C16">
            <v>10000</v>
          </cell>
          <cell r="D16">
            <v>4</v>
          </cell>
        </row>
        <row r="17">
          <cell r="A17" t="str">
            <v>TEJA DE BARRO</v>
          </cell>
          <cell r="B17" t="str">
            <v>UND</v>
          </cell>
          <cell r="C17">
            <v>300</v>
          </cell>
          <cell r="D17">
            <v>4</v>
          </cell>
        </row>
        <row r="18">
          <cell r="A18" t="str">
            <v>LAMINA CALIBRE 24</v>
          </cell>
          <cell r="B18" t="str">
            <v>M2</v>
          </cell>
          <cell r="C18">
            <v>25000</v>
          </cell>
          <cell r="D18">
            <v>4</v>
          </cell>
        </row>
        <row r="19">
          <cell r="A19" t="str">
            <v>PINTURA ANTICORROSIVA</v>
          </cell>
          <cell r="B19" t="str">
            <v>GALON</v>
          </cell>
          <cell r="C19">
            <v>0</v>
          </cell>
          <cell r="D19">
            <v>5</v>
          </cell>
        </row>
        <row r="20">
          <cell r="A20" t="str">
            <v xml:space="preserve">EMBUDOS DE 3 PULG EN LAMINA CAL 24 </v>
          </cell>
          <cell r="B20" t="str">
            <v>UND</v>
          </cell>
          <cell r="C20">
            <v>0</v>
          </cell>
        </row>
        <row r="21">
          <cell r="A21" t="str">
            <v>ASFALTO TIPO METROPOLITANO EN PLANTA</v>
          </cell>
          <cell r="B21" t="str">
            <v>M3</v>
          </cell>
          <cell r="C21">
            <v>355000</v>
          </cell>
          <cell r="D21">
            <v>10</v>
          </cell>
        </row>
        <row r="22">
          <cell r="A22" t="str">
            <v>RIEGO DE LIGA</v>
          </cell>
          <cell r="B22" t="str">
            <v>KG</v>
          </cell>
          <cell r="C22">
            <v>2200</v>
          </cell>
          <cell r="D22">
            <v>10</v>
          </cell>
        </row>
        <row r="23">
          <cell r="A23" t="str">
            <v>BASE GRANULAR EN PLANTA</v>
          </cell>
          <cell r="B23" t="str">
            <v>M3</v>
          </cell>
          <cell r="C23">
            <v>26000</v>
          </cell>
          <cell r="D23">
            <v>20</v>
          </cell>
        </row>
        <row r="24">
          <cell r="A24" t="str">
            <v>ENTRESUELO EN PLANTA</v>
          </cell>
          <cell r="B24" t="str">
            <v>M3</v>
          </cell>
          <cell r="C24">
            <v>25000</v>
          </cell>
          <cell r="D24">
            <v>10</v>
          </cell>
        </row>
        <row r="25">
          <cell r="A25" t="str">
            <v>RECEBO EN PLANTA</v>
          </cell>
          <cell r="B25" t="str">
            <v>M3</v>
          </cell>
          <cell r="C25">
            <v>30000</v>
          </cell>
          <cell r="D25">
            <v>15</v>
          </cell>
        </row>
        <row r="26">
          <cell r="A26">
            <v>0</v>
          </cell>
          <cell r="B26">
            <v>0</v>
          </cell>
          <cell r="C26">
            <v>0</v>
          </cell>
        </row>
        <row r="27">
          <cell r="A27">
            <v>0</v>
          </cell>
          <cell r="B27">
            <v>0</v>
          </cell>
          <cell r="C27">
            <v>0</v>
          </cell>
        </row>
        <row r="28">
          <cell r="A28">
            <v>0</v>
          </cell>
          <cell r="B28">
            <v>0</v>
          </cell>
          <cell r="C28">
            <v>0</v>
          </cell>
        </row>
        <row r="29">
          <cell r="A29">
            <v>0</v>
          </cell>
          <cell r="B29">
            <v>0</v>
          </cell>
          <cell r="C29">
            <v>0</v>
          </cell>
        </row>
        <row r="30">
          <cell r="A30">
            <v>0</v>
          </cell>
          <cell r="B30">
            <v>0</v>
          </cell>
          <cell r="C30">
            <v>0</v>
          </cell>
        </row>
        <row r="31">
          <cell r="A31">
            <v>0</v>
          </cell>
          <cell r="B31">
            <v>0</v>
          </cell>
          <cell r="C31">
            <v>0</v>
          </cell>
        </row>
        <row r="32">
          <cell r="A32">
            <v>0</v>
          </cell>
          <cell r="B32">
            <v>0</v>
          </cell>
          <cell r="C32">
            <v>0</v>
          </cell>
        </row>
        <row r="33">
          <cell r="A33">
            <v>0</v>
          </cell>
          <cell r="B33">
            <v>0</v>
          </cell>
          <cell r="C33">
            <v>0</v>
          </cell>
        </row>
        <row r="34">
          <cell r="A34">
            <v>0</v>
          </cell>
          <cell r="B34">
            <v>0</v>
          </cell>
          <cell r="C34">
            <v>0</v>
          </cell>
        </row>
        <row r="35">
          <cell r="A35">
            <v>0</v>
          </cell>
          <cell r="B35">
            <v>0</v>
          </cell>
          <cell r="C35">
            <v>0</v>
          </cell>
        </row>
        <row r="36">
          <cell r="A36">
            <v>0</v>
          </cell>
          <cell r="B36">
            <v>0</v>
          </cell>
          <cell r="C36">
            <v>0</v>
          </cell>
        </row>
        <row r="37">
          <cell r="A37">
            <v>0</v>
          </cell>
          <cell r="B37">
            <v>0</v>
          </cell>
          <cell r="C37">
            <v>0</v>
          </cell>
        </row>
        <row r="38">
          <cell r="A38">
            <v>0</v>
          </cell>
          <cell r="B38">
            <v>0</v>
          </cell>
          <cell r="C38">
            <v>0</v>
          </cell>
        </row>
        <row r="39">
          <cell r="A39">
            <v>0</v>
          </cell>
          <cell r="B39">
            <v>0</v>
          </cell>
          <cell r="C39">
            <v>0</v>
          </cell>
        </row>
        <row r="40">
          <cell r="A40">
            <v>0</v>
          </cell>
          <cell r="B40">
            <v>0</v>
          </cell>
          <cell r="C40">
            <v>0</v>
          </cell>
        </row>
        <row r="41">
          <cell r="A41">
            <v>0</v>
          </cell>
          <cell r="B41">
            <v>0</v>
          </cell>
          <cell r="C41">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BASE"/>
      <sheetName val="TABLA DINAMICA TOTAL"/>
      <sheetName val="TABLA DIN POBLACION"/>
      <sheetName val="CENTROS DE DESARROLLO DEPORTIVO"/>
      <sheetName val="ENTES MUNICIPALES DE CALIDAD"/>
      <sheetName val="BASE JUEGOS ESCOLARES - PROYEC"/>
      <sheetName val="APOPYO A DEPORTISTAS CONVENCION"/>
      <sheetName val="DEPORTISTAS PARALIMPICOS APOYAD"/>
      <sheetName val="MESAS MUNICIPALES DE ED FISICA"/>
      <sheetName val="PERSONAS CAPACITADAS"/>
      <sheetName val="ESCENARIOS APROPIADOS"/>
      <sheetName val="METROS CUADRADOS CONSTRUIDOS"/>
      <sheetName val="ESCENARIOS REMODELADOS"/>
      <sheetName val="CENTROS DE INICIACIÓN"/>
      <sheetName val="LUDOTECAS"/>
      <sheetName val="ESTRATEGIA RECREATIVA"/>
      <sheetName val="POBLACION RURAL, DISP, INDI"/>
      <sheetName val="DD"/>
      <sheetName val="h"/>
      <sheetName val="Hoja6"/>
      <sheetName val="Hoja1"/>
      <sheetName val="Hoja3"/>
      <sheetName val="Hoja2"/>
      <sheetName val="MATRIZ BASE (3)"/>
      <sheetName val="PROYECTOS DEMANDA"/>
      <sheetName val="PROYECTOS OFERTA"/>
      <sheetName val="PROYECTOS DEMAN Y OFERTA"/>
      <sheetName val="PROYECTOS POR MUN OFER Y DEMAND"/>
      <sheetName val="MATRIZ DE PROYECTOS"/>
      <sheetName val="HOJA DE RUTA POR MUNICIP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A"/>
      <sheetName val="MUNICIPIOS"/>
      <sheetName val="DATOS"/>
      <sheetName val="ORIGINAL"/>
      <sheetName val="REPETIDOS"/>
      <sheetName val="SIN PRESUPUESTO"/>
      <sheetName val="NO HACE PARTE DE LA POLITICA"/>
      <sheetName val="NO ES POSIBLE EVALUAR"/>
      <sheetName val="NO TIENE PRESUPUESTO DETALLADO"/>
      <sheetName val="NO CUMPLE PORCENTAJE DE COFINAN"/>
      <sheetName val="CIFD"/>
      <sheetName val="LUDOTECA"/>
      <sheetName val="RECREACIÓN"/>
      <sheetName val="ACTIVIDAD FÍSICA"/>
      <sheetName val="EVENTOS"/>
      <sheetName val="INFRAESTRUCTURA ADECUADA"/>
      <sheetName val="Hoja2"/>
      <sheetName val="Hoja3"/>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APU CONCRETOS"/>
      <sheetName val="APU´S"/>
      <sheetName val="PRELIMINARES"/>
      <sheetName val="DEMOLICIONES"/>
      <sheetName val="BASE"/>
      <sheetName val="PRESUPUESTO"/>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CRONOGRAMA "/>
      <sheetName val="FORMULARIO AIU"/>
      <sheetName val="APU ALCANT"/>
      <sheetName val="PRPTO ALCANTARILLADO"/>
      <sheetName val="CANT FRONTINO"/>
      <sheetName val="APU ALCANTARILLADO"/>
      <sheetName val="PRESU ALDO MANDARINA"/>
      <sheetName val="Hoja3"/>
      <sheetName val="PRESUPUESTO COMPLETO"/>
      <sheetName val="PRESUPUESTO NECOCLI"/>
      <sheetName val="CRONOGRAMA"/>
      <sheetName val="P RESUMEN"/>
      <sheetName val="Hoja2"/>
      <sheetName val="FORMULARIO 6-AU"/>
      <sheetName val="POLIZA"/>
      <sheetName val="MEMORIAS CANTIDADES"/>
      <sheetName val="MEMORIAS CANTIDADES 2"/>
      <sheetName val="Hoja1"/>
    </sheetNames>
    <sheetDataSet>
      <sheetData sheetId="0"/>
      <sheetData sheetId="1"/>
      <sheetData sheetId="2"/>
      <sheetData sheetId="3" refreshError="1"/>
      <sheetData sheetId="4" refreshError="1"/>
      <sheetData sheetId="5" refreshError="1">
        <row r="12">
          <cell r="D12">
            <v>91817.353333333376</v>
          </cell>
        </row>
      </sheetData>
      <sheetData sheetId="6"/>
      <sheetData sheetId="7" refreshError="1"/>
      <sheetData sheetId="8" refreshError="1"/>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cre PIR 2008"/>
      <sheetName val="Sucre PIR 2009"/>
      <sheetName val="Inf. Director"/>
      <sheetName val="Información para Prorroga"/>
    </sheetNames>
    <sheetDataSet>
      <sheetData sheetId="0"/>
      <sheetData sheetId="1"/>
      <sheetData sheetId="2"/>
      <sheetData sheetId="3"/>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sheetData sheetId="1">
        <row r="9845">
          <cell r="Z9845">
            <v>0</v>
          </cell>
        </row>
        <row r="9846">
          <cell r="Z9846">
            <v>0.01</v>
          </cell>
        </row>
        <row r="9847">
          <cell r="Z9847">
            <v>0.02</v>
          </cell>
        </row>
        <row r="9848">
          <cell r="Z9848">
            <v>0.03</v>
          </cell>
        </row>
        <row r="9849">
          <cell r="Z9849">
            <v>0.04</v>
          </cell>
        </row>
        <row r="9850">
          <cell r="Z9850">
            <v>0.05</v>
          </cell>
        </row>
        <row r="9851">
          <cell r="Z9851">
            <v>0.06</v>
          </cell>
        </row>
        <row r="9852">
          <cell r="Z9852">
            <v>7.0000000000000007E-2</v>
          </cell>
        </row>
        <row r="9853">
          <cell r="Z9853">
            <v>0.08</v>
          </cell>
        </row>
        <row r="9854">
          <cell r="Z9854">
            <v>0.09</v>
          </cell>
        </row>
        <row r="9855">
          <cell r="Z9855">
            <v>0.1</v>
          </cell>
        </row>
        <row r="9856">
          <cell r="Z9856">
            <v>0.11</v>
          </cell>
        </row>
        <row r="9857">
          <cell r="Z9857">
            <v>0.12</v>
          </cell>
        </row>
        <row r="9858">
          <cell r="Z9858">
            <v>0.13</v>
          </cell>
        </row>
        <row r="9859">
          <cell r="Z9859">
            <v>0.14000000000000001</v>
          </cell>
        </row>
        <row r="9860">
          <cell r="Z9860">
            <v>0.15</v>
          </cell>
        </row>
        <row r="9861">
          <cell r="Z9861">
            <v>0.16</v>
          </cell>
        </row>
        <row r="9862">
          <cell r="Z9862">
            <v>0.17</v>
          </cell>
        </row>
        <row r="9863">
          <cell r="Z9863">
            <v>0.18</v>
          </cell>
        </row>
        <row r="9864">
          <cell r="Z9864">
            <v>0.19</v>
          </cell>
        </row>
        <row r="9865">
          <cell r="Z9865">
            <v>0.2</v>
          </cell>
        </row>
        <row r="9866">
          <cell r="Z9866">
            <v>0.21</v>
          </cell>
        </row>
        <row r="9867">
          <cell r="Z9867">
            <v>0.22</v>
          </cell>
        </row>
        <row r="9868">
          <cell r="Z9868">
            <v>0.23</v>
          </cell>
        </row>
        <row r="9869">
          <cell r="Z9869">
            <v>0.24</v>
          </cell>
        </row>
        <row r="9870">
          <cell r="Z9870">
            <v>0.25</v>
          </cell>
        </row>
        <row r="9871">
          <cell r="Z9871">
            <v>0.26</v>
          </cell>
        </row>
        <row r="9872">
          <cell r="Z9872">
            <v>0.27</v>
          </cell>
        </row>
        <row r="9873">
          <cell r="Z9873">
            <v>0.28000000000000003</v>
          </cell>
        </row>
        <row r="9874">
          <cell r="Z9874">
            <v>0.28999999999999998</v>
          </cell>
        </row>
        <row r="9875">
          <cell r="Z9875">
            <v>0.3</v>
          </cell>
        </row>
        <row r="9876">
          <cell r="Z9876">
            <v>0.31</v>
          </cell>
        </row>
        <row r="9877">
          <cell r="Z9877">
            <v>0.32</v>
          </cell>
        </row>
        <row r="9878">
          <cell r="Z9878">
            <v>0.33</v>
          </cell>
        </row>
        <row r="9879">
          <cell r="Z9879">
            <v>0.34</v>
          </cell>
        </row>
        <row r="9880">
          <cell r="Z9880">
            <v>0.35</v>
          </cell>
        </row>
        <row r="9881">
          <cell r="Z9881">
            <v>0.36</v>
          </cell>
        </row>
        <row r="9882">
          <cell r="Z9882">
            <v>0.37</v>
          </cell>
        </row>
        <row r="9883">
          <cell r="Z9883">
            <v>0.38</v>
          </cell>
        </row>
        <row r="9884">
          <cell r="Z9884">
            <v>0.39</v>
          </cell>
        </row>
        <row r="9885">
          <cell r="Z9885">
            <v>0.4</v>
          </cell>
        </row>
        <row r="9886">
          <cell r="Z9886">
            <v>0.41</v>
          </cell>
        </row>
        <row r="9887">
          <cell r="Z9887">
            <v>0.42</v>
          </cell>
        </row>
        <row r="9888">
          <cell r="Z9888">
            <v>0.43</v>
          </cell>
        </row>
        <row r="9889">
          <cell r="Z9889">
            <v>0.44</v>
          </cell>
        </row>
        <row r="9890">
          <cell r="Z9890">
            <v>0.45</v>
          </cell>
        </row>
        <row r="9891">
          <cell r="Z9891">
            <v>0.46</v>
          </cell>
        </row>
        <row r="9892">
          <cell r="Z9892">
            <v>0.47</v>
          </cell>
        </row>
        <row r="9893">
          <cell r="Z9893">
            <v>0.48</v>
          </cell>
        </row>
        <row r="9894">
          <cell r="Z9894">
            <v>0.49</v>
          </cell>
        </row>
        <row r="9895">
          <cell r="Z9895">
            <v>0.5</v>
          </cell>
        </row>
        <row r="9896">
          <cell r="Z9896">
            <v>0.51</v>
          </cell>
        </row>
        <row r="9897">
          <cell r="Z9897">
            <v>0.52</v>
          </cell>
        </row>
        <row r="9898">
          <cell r="Z9898">
            <v>0.53</v>
          </cell>
        </row>
        <row r="9899">
          <cell r="Z9899">
            <v>0.54</v>
          </cell>
        </row>
        <row r="9900">
          <cell r="Z9900">
            <v>0.55000000000000004</v>
          </cell>
        </row>
        <row r="9901">
          <cell r="Z9901">
            <v>0.56000000000000005</v>
          </cell>
        </row>
        <row r="9902">
          <cell r="Z9902">
            <v>0.56999999999999995</v>
          </cell>
        </row>
        <row r="9903">
          <cell r="Z9903">
            <v>0.57999999999999996</v>
          </cell>
        </row>
        <row r="9904">
          <cell r="Z9904">
            <v>0.59</v>
          </cell>
        </row>
        <row r="9905">
          <cell r="Z9905">
            <v>0.6</v>
          </cell>
        </row>
        <row r="9906">
          <cell r="Z9906">
            <v>0.61</v>
          </cell>
        </row>
        <row r="9907">
          <cell r="Z9907">
            <v>0.62</v>
          </cell>
        </row>
        <row r="9908">
          <cell r="Z9908">
            <v>0.63</v>
          </cell>
        </row>
        <row r="9909">
          <cell r="Z9909">
            <v>0.64</v>
          </cell>
        </row>
        <row r="9910">
          <cell r="Z9910">
            <v>0.65</v>
          </cell>
        </row>
        <row r="9911">
          <cell r="Z9911">
            <v>0.66</v>
          </cell>
        </row>
        <row r="9912">
          <cell r="Z9912">
            <v>0.67</v>
          </cell>
        </row>
        <row r="9913">
          <cell r="Z9913">
            <v>0.68</v>
          </cell>
        </row>
        <row r="9914">
          <cell r="Z9914">
            <v>0.69</v>
          </cell>
        </row>
        <row r="9915">
          <cell r="Z9915">
            <v>0.7</v>
          </cell>
        </row>
        <row r="9916">
          <cell r="Z9916">
            <v>0.71</v>
          </cell>
        </row>
        <row r="9917">
          <cell r="Z9917">
            <v>0.72</v>
          </cell>
        </row>
        <row r="9918">
          <cell r="Z9918">
            <v>0.73</v>
          </cell>
        </row>
        <row r="9919">
          <cell r="Z9919">
            <v>0.74</v>
          </cell>
        </row>
        <row r="9920">
          <cell r="Z9920">
            <v>0.75</v>
          </cell>
        </row>
        <row r="9921">
          <cell r="Z9921">
            <v>0.76</v>
          </cell>
        </row>
        <row r="9922">
          <cell r="Z9922">
            <v>0.77</v>
          </cell>
        </row>
        <row r="9923">
          <cell r="Z9923">
            <v>0.78</v>
          </cell>
        </row>
        <row r="9924">
          <cell r="Z9924">
            <v>0.79</v>
          </cell>
        </row>
        <row r="9925">
          <cell r="Z9925">
            <v>0.8</v>
          </cell>
        </row>
        <row r="9926">
          <cell r="Z9926">
            <v>0.81</v>
          </cell>
        </row>
        <row r="9927">
          <cell r="Z9927">
            <v>0.82</v>
          </cell>
        </row>
        <row r="9928">
          <cell r="Z9928">
            <v>0.83</v>
          </cell>
        </row>
        <row r="9929">
          <cell r="Z9929">
            <v>0.84</v>
          </cell>
        </row>
        <row r="9930">
          <cell r="Z9930">
            <v>0.85</v>
          </cell>
        </row>
        <row r="9931">
          <cell r="Z9931">
            <v>0.86</v>
          </cell>
        </row>
        <row r="9932">
          <cell r="Z9932">
            <v>0.87</v>
          </cell>
        </row>
        <row r="9933">
          <cell r="Z9933">
            <v>0.88</v>
          </cell>
        </row>
        <row r="9934">
          <cell r="Z9934">
            <v>0.89</v>
          </cell>
        </row>
        <row r="9935">
          <cell r="Z9935">
            <v>0.9</v>
          </cell>
        </row>
        <row r="9936">
          <cell r="Z9936">
            <v>0.91</v>
          </cell>
        </row>
        <row r="9937">
          <cell r="Z9937">
            <v>0.92</v>
          </cell>
        </row>
        <row r="9938">
          <cell r="Z9938">
            <v>0.93</v>
          </cell>
        </row>
        <row r="9939">
          <cell r="Z9939">
            <v>0.94</v>
          </cell>
        </row>
        <row r="9940">
          <cell r="Z9940">
            <v>0.95</v>
          </cell>
        </row>
        <row r="9941">
          <cell r="Z9941">
            <v>0.96</v>
          </cell>
        </row>
        <row r="9942">
          <cell r="Z9942">
            <v>0.97</v>
          </cell>
        </row>
        <row r="9943">
          <cell r="Z9943">
            <v>0.98</v>
          </cell>
        </row>
        <row r="9944">
          <cell r="Z9944">
            <v>0.99</v>
          </cell>
        </row>
        <row r="9945">
          <cell r="Z9945">
            <v>1</v>
          </cell>
        </row>
        <row r="9946">
          <cell r="Z9946">
            <v>1.01</v>
          </cell>
        </row>
        <row r="9947">
          <cell r="Z9947">
            <v>1.02</v>
          </cell>
        </row>
        <row r="9948">
          <cell r="Z9948">
            <v>1.03</v>
          </cell>
        </row>
        <row r="9949">
          <cell r="Z9949">
            <v>1.04</v>
          </cell>
        </row>
        <row r="9950">
          <cell r="Z9950">
            <v>1.05</v>
          </cell>
        </row>
        <row r="9951">
          <cell r="Z9951">
            <v>1.06</v>
          </cell>
        </row>
        <row r="9952">
          <cell r="Z9952">
            <v>1.07</v>
          </cell>
        </row>
        <row r="9953">
          <cell r="Z9953">
            <v>1.08</v>
          </cell>
        </row>
        <row r="9954">
          <cell r="Z9954">
            <v>1.0900000000000001</v>
          </cell>
        </row>
        <row r="9955">
          <cell r="Z9955">
            <v>1.1000000000000001</v>
          </cell>
        </row>
        <row r="9956">
          <cell r="Z9956">
            <v>1.1100000000000001</v>
          </cell>
        </row>
        <row r="9957">
          <cell r="Z9957">
            <v>1.1200000000000001</v>
          </cell>
        </row>
        <row r="9958">
          <cell r="Z9958">
            <v>1.1299999999999999</v>
          </cell>
        </row>
        <row r="9959">
          <cell r="Z9959">
            <v>1.1399999999999999</v>
          </cell>
        </row>
        <row r="9960">
          <cell r="Z9960">
            <v>1.1499999999999999</v>
          </cell>
        </row>
        <row r="9961">
          <cell r="Z9961">
            <v>1.1599999999999999</v>
          </cell>
        </row>
        <row r="9962">
          <cell r="Z9962">
            <v>1.17</v>
          </cell>
        </row>
        <row r="9963">
          <cell r="Z9963">
            <v>1.18</v>
          </cell>
        </row>
        <row r="9964">
          <cell r="Z9964">
            <v>1.19</v>
          </cell>
        </row>
        <row r="9965">
          <cell r="Z9965">
            <v>1.2</v>
          </cell>
        </row>
        <row r="9966">
          <cell r="Z9966">
            <v>1.21</v>
          </cell>
        </row>
        <row r="9967">
          <cell r="Z9967">
            <v>1.22</v>
          </cell>
        </row>
        <row r="9968">
          <cell r="Z9968">
            <v>1.23</v>
          </cell>
        </row>
        <row r="9969">
          <cell r="Z9969">
            <v>1.24</v>
          </cell>
        </row>
        <row r="9970">
          <cell r="Z9970">
            <v>1.25</v>
          </cell>
        </row>
        <row r="9971">
          <cell r="Z9971">
            <v>1.26</v>
          </cell>
        </row>
        <row r="9972">
          <cell r="Z9972">
            <v>1.27</v>
          </cell>
        </row>
        <row r="9973">
          <cell r="Z9973">
            <v>1.28</v>
          </cell>
        </row>
        <row r="9974">
          <cell r="Z9974">
            <v>1.29</v>
          </cell>
        </row>
        <row r="9975">
          <cell r="Z9975">
            <v>1.3</v>
          </cell>
        </row>
        <row r="9976">
          <cell r="Z9976">
            <v>1.31</v>
          </cell>
        </row>
        <row r="9977">
          <cell r="Z9977">
            <v>1.32</v>
          </cell>
        </row>
        <row r="9978">
          <cell r="Z9978">
            <v>1.33</v>
          </cell>
        </row>
        <row r="9979">
          <cell r="Z9979">
            <v>1.34</v>
          </cell>
        </row>
        <row r="9980">
          <cell r="Z9980">
            <v>1.35</v>
          </cell>
        </row>
        <row r="9981">
          <cell r="Z9981">
            <v>1.36</v>
          </cell>
        </row>
        <row r="9982">
          <cell r="Z9982">
            <v>1.37</v>
          </cell>
        </row>
        <row r="9983">
          <cell r="Z9983">
            <v>1.38</v>
          </cell>
        </row>
        <row r="9984">
          <cell r="Z9984">
            <v>1.39</v>
          </cell>
        </row>
        <row r="9985">
          <cell r="Z9985">
            <v>1.4</v>
          </cell>
        </row>
        <row r="9986">
          <cell r="Z9986">
            <v>1.41</v>
          </cell>
        </row>
        <row r="9987">
          <cell r="Z9987">
            <v>1.42</v>
          </cell>
        </row>
        <row r="9988">
          <cell r="Z9988">
            <v>1.43</v>
          </cell>
        </row>
        <row r="9989">
          <cell r="Z9989">
            <v>1.44</v>
          </cell>
        </row>
        <row r="9990">
          <cell r="Z9990">
            <v>1.45</v>
          </cell>
        </row>
        <row r="9991">
          <cell r="Z9991">
            <v>1.46</v>
          </cell>
        </row>
        <row r="9992">
          <cell r="Z9992">
            <v>1.47</v>
          </cell>
        </row>
        <row r="9993">
          <cell r="Z9993">
            <v>1.48</v>
          </cell>
        </row>
        <row r="9994">
          <cell r="Z9994">
            <v>1.49</v>
          </cell>
        </row>
        <row r="9995">
          <cell r="Z9995">
            <v>1.5</v>
          </cell>
        </row>
        <row r="9996">
          <cell r="Z9996">
            <v>1.51</v>
          </cell>
        </row>
        <row r="9997">
          <cell r="Z9997">
            <v>1.52</v>
          </cell>
        </row>
        <row r="9998">
          <cell r="Z9998">
            <v>1.53</v>
          </cell>
        </row>
        <row r="9999">
          <cell r="Z9999">
            <v>1.54</v>
          </cell>
        </row>
        <row r="10000">
          <cell r="Z10000">
            <v>1.55</v>
          </cell>
        </row>
        <row r="10001">
          <cell r="Z10001">
            <v>1.56</v>
          </cell>
        </row>
        <row r="10002">
          <cell r="Z10002">
            <v>1.57</v>
          </cell>
        </row>
        <row r="10003">
          <cell r="Z10003">
            <v>1.58</v>
          </cell>
        </row>
        <row r="10004">
          <cell r="Z10004">
            <v>1.59</v>
          </cell>
        </row>
        <row r="10005">
          <cell r="Z10005">
            <v>1.6</v>
          </cell>
        </row>
        <row r="10006">
          <cell r="Z10006">
            <v>1.61</v>
          </cell>
        </row>
        <row r="10007">
          <cell r="Z10007">
            <v>1.62</v>
          </cell>
        </row>
        <row r="10008">
          <cell r="Z10008">
            <v>1.63</v>
          </cell>
        </row>
        <row r="10009">
          <cell r="Z10009">
            <v>1.64</v>
          </cell>
        </row>
        <row r="10010">
          <cell r="Z10010">
            <v>1.65</v>
          </cell>
        </row>
        <row r="10011">
          <cell r="Z10011">
            <v>1.66</v>
          </cell>
        </row>
        <row r="10012">
          <cell r="Z10012">
            <v>1.67</v>
          </cell>
        </row>
        <row r="10013">
          <cell r="Z10013">
            <v>1.68</v>
          </cell>
        </row>
        <row r="10014">
          <cell r="Z10014">
            <v>1.69</v>
          </cell>
        </row>
        <row r="10015">
          <cell r="Z10015">
            <v>1.7</v>
          </cell>
        </row>
        <row r="10016">
          <cell r="Z10016">
            <v>1.71</v>
          </cell>
        </row>
        <row r="10017">
          <cell r="Z10017">
            <v>1.72</v>
          </cell>
        </row>
        <row r="10018">
          <cell r="Z10018">
            <v>1.73</v>
          </cell>
        </row>
        <row r="10019">
          <cell r="Z10019">
            <v>1.74</v>
          </cell>
        </row>
        <row r="10020">
          <cell r="Z10020">
            <v>1.75</v>
          </cell>
        </row>
        <row r="10021">
          <cell r="Z10021">
            <v>1.76</v>
          </cell>
        </row>
        <row r="10022">
          <cell r="Z10022">
            <v>1.77</v>
          </cell>
        </row>
        <row r="10023">
          <cell r="Z10023">
            <v>1.78</v>
          </cell>
        </row>
        <row r="10024">
          <cell r="Z10024">
            <v>1.79</v>
          </cell>
        </row>
        <row r="10025">
          <cell r="Z10025">
            <v>1.8</v>
          </cell>
        </row>
        <row r="10026">
          <cell r="Z10026">
            <v>1.81</v>
          </cell>
        </row>
        <row r="10027">
          <cell r="Z10027">
            <v>1.82</v>
          </cell>
        </row>
        <row r="10028">
          <cell r="Z10028">
            <v>1.83</v>
          </cell>
        </row>
        <row r="10029">
          <cell r="Z10029">
            <v>1.84</v>
          </cell>
        </row>
        <row r="10030">
          <cell r="Z10030">
            <v>1.85</v>
          </cell>
        </row>
        <row r="10031">
          <cell r="Z10031">
            <v>1.86</v>
          </cell>
        </row>
        <row r="10032">
          <cell r="Z10032">
            <v>1.87</v>
          </cell>
        </row>
        <row r="10033">
          <cell r="Z10033">
            <v>1.88</v>
          </cell>
        </row>
        <row r="10034">
          <cell r="Z10034">
            <v>1.89</v>
          </cell>
        </row>
        <row r="10035">
          <cell r="Z10035">
            <v>1.9</v>
          </cell>
        </row>
        <row r="10036">
          <cell r="Z10036">
            <v>1.91</v>
          </cell>
        </row>
        <row r="10037">
          <cell r="Z10037">
            <v>1.92</v>
          </cell>
        </row>
        <row r="10038">
          <cell r="Z10038">
            <v>1.93</v>
          </cell>
        </row>
        <row r="10039">
          <cell r="Z10039">
            <v>1.94</v>
          </cell>
        </row>
        <row r="10040">
          <cell r="Z10040">
            <v>1.95</v>
          </cell>
        </row>
        <row r="10041">
          <cell r="Z10041">
            <v>1.96</v>
          </cell>
        </row>
        <row r="10042">
          <cell r="Z10042">
            <v>1.97</v>
          </cell>
        </row>
        <row r="10043">
          <cell r="Z10043">
            <v>1.98</v>
          </cell>
        </row>
        <row r="10044">
          <cell r="Z10044">
            <v>1.99</v>
          </cell>
        </row>
        <row r="10045">
          <cell r="Z10045">
            <v>2</v>
          </cell>
        </row>
        <row r="10046">
          <cell r="Z10046">
            <v>2.0099999999999998</v>
          </cell>
        </row>
        <row r="10047">
          <cell r="Z10047">
            <v>2.02</v>
          </cell>
        </row>
        <row r="10048">
          <cell r="Z10048">
            <v>2.0299999999999998</v>
          </cell>
        </row>
        <row r="10049">
          <cell r="Z10049">
            <v>2.04</v>
          </cell>
        </row>
        <row r="10050">
          <cell r="Z10050">
            <v>2.0499999999999998</v>
          </cell>
        </row>
        <row r="10051">
          <cell r="Z10051">
            <v>2.06</v>
          </cell>
        </row>
        <row r="10052">
          <cell r="Z10052">
            <v>2.0699999999999998</v>
          </cell>
        </row>
        <row r="10053">
          <cell r="Z10053">
            <v>2.08</v>
          </cell>
        </row>
        <row r="10054">
          <cell r="Z10054">
            <v>2.09</v>
          </cell>
        </row>
        <row r="10055">
          <cell r="Z10055">
            <v>2.1</v>
          </cell>
        </row>
        <row r="10056">
          <cell r="Z10056">
            <v>2.11</v>
          </cell>
        </row>
        <row r="10057">
          <cell r="Z10057">
            <v>2.12</v>
          </cell>
        </row>
        <row r="10058">
          <cell r="Z10058">
            <v>2.13</v>
          </cell>
        </row>
        <row r="10059">
          <cell r="Z10059">
            <v>2.14</v>
          </cell>
        </row>
        <row r="10060">
          <cell r="Z10060">
            <v>2.15</v>
          </cell>
        </row>
        <row r="10061">
          <cell r="Z10061">
            <v>2.16</v>
          </cell>
        </row>
        <row r="10062">
          <cell r="Z10062">
            <v>2.17</v>
          </cell>
        </row>
        <row r="10063">
          <cell r="Z10063">
            <v>2.1800000000000002</v>
          </cell>
        </row>
        <row r="10064">
          <cell r="Z10064">
            <v>2.19</v>
          </cell>
        </row>
        <row r="10065">
          <cell r="Z10065">
            <v>2.2000000000000002</v>
          </cell>
        </row>
        <row r="10066">
          <cell r="Z10066">
            <v>2.21</v>
          </cell>
        </row>
        <row r="10067">
          <cell r="Z10067">
            <v>2.2200000000000002</v>
          </cell>
        </row>
        <row r="10068">
          <cell r="Z10068">
            <v>2.23</v>
          </cell>
        </row>
        <row r="10069">
          <cell r="Z10069">
            <v>2.2400000000000002</v>
          </cell>
        </row>
        <row r="10070">
          <cell r="Z10070">
            <v>2.25</v>
          </cell>
        </row>
        <row r="10071">
          <cell r="Z10071">
            <v>2.2599999999999998</v>
          </cell>
        </row>
        <row r="10072">
          <cell r="Z10072">
            <v>2.27</v>
          </cell>
        </row>
        <row r="10073">
          <cell r="Z10073">
            <v>2.2799999999999998</v>
          </cell>
        </row>
        <row r="10074">
          <cell r="Z10074">
            <v>2.29</v>
          </cell>
        </row>
        <row r="10075">
          <cell r="Z10075">
            <v>2.2999999999999998</v>
          </cell>
        </row>
        <row r="10076">
          <cell r="Z10076">
            <v>2.31</v>
          </cell>
        </row>
        <row r="10077">
          <cell r="Z10077">
            <v>2.3199999999999998</v>
          </cell>
        </row>
        <row r="10078">
          <cell r="Z10078">
            <v>2.33</v>
          </cell>
        </row>
        <row r="10079">
          <cell r="Z10079">
            <v>2.34</v>
          </cell>
        </row>
        <row r="10080">
          <cell r="Z10080">
            <v>2.35</v>
          </cell>
        </row>
        <row r="10081">
          <cell r="Z10081">
            <v>2.36</v>
          </cell>
        </row>
        <row r="10082">
          <cell r="Z10082">
            <v>2.37</v>
          </cell>
        </row>
        <row r="10083">
          <cell r="Z10083">
            <v>2.38</v>
          </cell>
        </row>
        <row r="10084">
          <cell r="Z10084">
            <v>2.39</v>
          </cell>
        </row>
        <row r="10085">
          <cell r="Z10085">
            <v>2.4</v>
          </cell>
        </row>
        <row r="10086">
          <cell r="Z10086">
            <v>2.41</v>
          </cell>
        </row>
        <row r="10087">
          <cell r="Z10087">
            <v>2.42</v>
          </cell>
        </row>
        <row r="10088">
          <cell r="Z10088">
            <v>2.4300000000000002</v>
          </cell>
        </row>
        <row r="10089">
          <cell r="Z10089">
            <v>2.44</v>
          </cell>
        </row>
        <row r="10090">
          <cell r="Z10090">
            <v>2.4500000000000002</v>
          </cell>
        </row>
        <row r="10091">
          <cell r="Z10091">
            <v>2.46</v>
          </cell>
        </row>
        <row r="10092">
          <cell r="Z10092">
            <v>2.4700000000000002</v>
          </cell>
        </row>
        <row r="10093">
          <cell r="Z10093">
            <v>2.48</v>
          </cell>
        </row>
        <row r="10094">
          <cell r="Z10094">
            <v>2.4900000000000002</v>
          </cell>
        </row>
        <row r="10095">
          <cell r="Z10095">
            <v>2.5</v>
          </cell>
        </row>
        <row r="10096">
          <cell r="Z10096">
            <v>2.5099999999999998</v>
          </cell>
        </row>
        <row r="10097">
          <cell r="Z10097">
            <v>2.52</v>
          </cell>
        </row>
        <row r="10098">
          <cell r="Z10098">
            <v>2.5299999999999998</v>
          </cell>
        </row>
        <row r="10099">
          <cell r="Z10099">
            <v>2.54</v>
          </cell>
        </row>
        <row r="10100">
          <cell r="Z10100">
            <v>2.5499999999999998</v>
          </cell>
        </row>
        <row r="10101">
          <cell r="Z10101">
            <v>2.56</v>
          </cell>
        </row>
        <row r="10102">
          <cell r="Z10102">
            <v>2.57</v>
          </cell>
        </row>
        <row r="10103">
          <cell r="Z10103">
            <v>2.58</v>
          </cell>
        </row>
        <row r="10104">
          <cell r="Z10104">
            <v>2.59</v>
          </cell>
        </row>
        <row r="10105">
          <cell r="Z10105">
            <v>2.6</v>
          </cell>
        </row>
        <row r="10106">
          <cell r="Z10106">
            <v>2.61</v>
          </cell>
        </row>
        <row r="10107">
          <cell r="Z10107">
            <v>2.62</v>
          </cell>
        </row>
        <row r="10108">
          <cell r="Z10108">
            <v>2.63</v>
          </cell>
        </row>
        <row r="10109">
          <cell r="Z10109">
            <v>2.64</v>
          </cell>
        </row>
        <row r="10110">
          <cell r="Z10110">
            <v>2.65</v>
          </cell>
        </row>
        <row r="10111">
          <cell r="Z10111">
            <v>2.66</v>
          </cell>
        </row>
        <row r="10112">
          <cell r="Z10112">
            <v>2.67</v>
          </cell>
        </row>
        <row r="10113">
          <cell r="Z10113">
            <v>2.68</v>
          </cell>
        </row>
        <row r="10114">
          <cell r="Z10114">
            <v>2.69</v>
          </cell>
        </row>
        <row r="10115">
          <cell r="Z10115">
            <v>2.7</v>
          </cell>
        </row>
        <row r="10116">
          <cell r="Z10116">
            <v>2.71</v>
          </cell>
        </row>
        <row r="10117">
          <cell r="Z10117">
            <v>2.72</v>
          </cell>
        </row>
        <row r="10118">
          <cell r="Z10118">
            <v>2.73</v>
          </cell>
        </row>
        <row r="10119">
          <cell r="Z10119">
            <v>2.74</v>
          </cell>
        </row>
        <row r="10120">
          <cell r="Z10120">
            <v>2.75</v>
          </cell>
        </row>
        <row r="10121">
          <cell r="Z10121">
            <v>2.76</v>
          </cell>
        </row>
        <row r="10122">
          <cell r="Z10122">
            <v>2.77</v>
          </cell>
        </row>
        <row r="10123">
          <cell r="Z10123">
            <v>2.78</v>
          </cell>
        </row>
        <row r="10124">
          <cell r="Z10124">
            <v>2.79</v>
          </cell>
        </row>
        <row r="10125">
          <cell r="Z10125">
            <v>2.8</v>
          </cell>
        </row>
        <row r="10126">
          <cell r="Z10126">
            <v>2.81</v>
          </cell>
        </row>
        <row r="10127">
          <cell r="Z10127">
            <v>2.82</v>
          </cell>
        </row>
        <row r="10128">
          <cell r="Z10128">
            <v>2.83</v>
          </cell>
        </row>
        <row r="10129">
          <cell r="Z10129">
            <v>2.84</v>
          </cell>
        </row>
        <row r="10130">
          <cell r="Z10130">
            <v>2.85</v>
          </cell>
        </row>
        <row r="10131">
          <cell r="Z10131">
            <v>2.86</v>
          </cell>
        </row>
        <row r="10132">
          <cell r="Z10132">
            <v>2.87</v>
          </cell>
        </row>
        <row r="10133">
          <cell r="Z10133">
            <v>2.88</v>
          </cell>
        </row>
        <row r="10134">
          <cell r="Z10134">
            <v>2.89</v>
          </cell>
        </row>
        <row r="10135">
          <cell r="Z10135">
            <v>2.9</v>
          </cell>
        </row>
        <row r="10136">
          <cell r="Z10136">
            <v>2.91</v>
          </cell>
        </row>
        <row r="10137">
          <cell r="Z10137">
            <v>2.92</v>
          </cell>
        </row>
        <row r="10138">
          <cell r="Z10138">
            <v>2.93</v>
          </cell>
        </row>
        <row r="10139">
          <cell r="Z10139">
            <v>2.94</v>
          </cell>
        </row>
        <row r="10140">
          <cell r="Z10140">
            <v>2.95</v>
          </cell>
        </row>
        <row r="10141">
          <cell r="Z10141">
            <v>2.96</v>
          </cell>
        </row>
        <row r="10142">
          <cell r="Z10142">
            <v>2.97</v>
          </cell>
        </row>
        <row r="10143">
          <cell r="Z10143">
            <v>2.98</v>
          </cell>
        </row>
        <row r="10144">
          <cell r="Z10144">
            <v>2.99</v>
          </cell>
        </row>
        <row r="10145">
          <cell r="Z10145">
            <v>3</v>
          </cell>
        </row>
        <row r="10146">
          <cell r="Z10146">
            <v>3.01</v>
          </cell>
        </row>
        <row r="10147">
          <cell r="Z10147">
            <v>3.02</v>
          </cell>
        </row>
        <row r="10148">
          <cell r="Z10148">
            <v>3.03</v>
          </cell>
        </row>
        <row r="10149">
          <cell r="Z10149">
            <v>3.04</v>
          </cell>
        </row>
        <row r="10150">
          <cell r="Z10150">
            <v>3.05</v>
          </cell>
        </row>
        <row r="10151">
          <cell r="Z10151">
            <v>3.06</v>
          </cell>
        </row>
        <row r="10152">
          <cell r="Z10152">
            <v>3.07</v>
          </cell>
        </row>
        <row r="10153">
          <cell r="Z10153">
            <v>3.08</v>
          </cell>
        </row>
        <row r="10154">
          <cell r="Z10154">
            <v>3.09</v>
          </cell>
        </row>
        <row r="10155">
          <cell r="Z10155">
            <v>3.1</v>
          </cell>
        </row>
        <row r="10156">
          <cell r="Z10156">
            <v>3.11</v>
          </cell>
        </row>
        <row r="10157">
          <cell r="Z10157">
            <v>3.12</v>
          </cell>
        </row>
        <row r="10158">
          <cell r="Z10158">
            <v>3.13</v>
          </cell>
        </row>
        <row r="10159">
          <cell r="Z10159">
            <v>3.14</v>
          </cell>
        </row>
        <row r="10160">
          <cell r="Z10160">
            <v>3.15</v>
          </cell>
        </row>
        <row r="10161">
          <cell r="Z10161">
            <v>3.16</v>
          </cell>
        </row>
        <row r="10162">
          <cell r="Z10162">
            <v>3.17</v>
          </cell>
        </row>
        <row r="10163">
          <cell r="Z10163">
            <v>3.18</v>
          </cell>
        </row>
        <row r="10164">
          <cell r="Z10164">
            <v>3.19</v>
          </cell>
        </row>
        <row r="10165">
          <cell r="Z10165">
            <v>3.2</v>
          </cell>
        </row>
        <row r="10166">
          <cell r="Z10166">
            <v>3.21</v>
          </cell>
        </row>
        <row r="10167">
          <cell r="Z10167">
            <v>3.22</v>
          </cell>
        </row>
        <row r="10168">
          <cell r="Z10168">
            <v>3.23</v>
          </cell>
        </row>
        <row r="10169">
          <cell r="Z10169">
            <v>3.24</v>
          </cell>
        </row>
        <row r="10170">
          <cell r="Z10170">
            <v>3.25</v>
          </cell>
        </row>
        <row r="10171">
          <cell r="Z10171">
            <v>3.26</v>
          </cell>
        </row>
        <row r="10172">
          <cell r="Z10172">
            <v>3.27</v>
          </cell>
        </row>
        <row r="10173">
          <cell r="Z10173">
            <v>3.28</v>
          </cell>
        </row>
        <row r="10174">
          <cell r="Z10174">
            <v>3.29</v>
          </cell>
        </row>
        <row r="10175">
          <cell r="Z10175">
            <v>3.3</v>
          </cell>
        </row>
        <row r="10176">
          <cell r="Z10176">
            <v>3.31</v>
          </cell>
        </row>
        <row r="10177">
          <cell r="Z10177">
            <v>3.32</v>
          </cell>
        </row>
        <row r="10178">
          <cell r="Z10178">
            <v>3.33</v>
          </cell>
        </row>
        <row r="10179">
          <cell r="Z10179">
            <v>3.34</v>
          </cell>
        </row>
        <row r="10180">
          <cell r="Z10180">
            <v>3.35</v>
          </cell>
        </row>
        <row r="10181">
          <cell r="Z10181">
            <v>3.36</v>
          </cell>
        </row>
        <row r="10182">
          <cell r="Z10182">
            <v>3.37</v>
          </cell>
        </row>
        <row r="10183">
          <cell r="Z10183">
            <v>3.38</v>
          </cell>
        </row>
        <row r="10184">
          <cell r="Z10184">
            <v>3.39</v>
          </cell>
        </row>
        <row r="10185">
          <cell r="Z10185">
            <v>3.4</v>
          </cell>
        </row>
        <row r="10186">
          <cell r="Z10186">
            <v>3.41</v>
          </cell>
        </row>
        <row r="10187">
          <cell r="Z10187">
            <v>3.42</v>
          </cell>
        </row>
        <row r="10188">
          <cell r="Z10188">
            <v>3.43</v>
          </cell>
        </row>
        <row r="10189">
          <cell r="Z10189">
            <v>3.44</v>
          </cell>
        </row>
        <row r="10190">
          <cell r="Z10190">
            <v>3.45</v>
          </cell>
        </row>
        <row r="10191">
          <cell r="Z10191">
            <v>3.46</v>
          </cell>
        </row>
        <row r="10192">
          <cell r="Z10192">
            <v>3.47</v>
          </cell>
        </row>
        <row r="10193">
          <cell r="Z10193">
            <v>3.48</v>
          </cell>
        </row>
        <row r="10194">
          <cell r="Z10194">
            <v>3.49</v>
          </cell>
        </row>
        <row r="10195">
          <cell r="Z10195">
            <v>3.5</v>
          </cell>
        </row>
        <row r="10196">
          <cell r="Z10196">
            <v>3.51</v>
          </cell>
        </row>
        <row r="10197">
          <cell r="Z10197">
            <v>3.52</v>
          </cell>
        </row>
        <row r="10198">
          <cell r="Z10198">
            <v>3.53</v>
          </cell>
        </row>
        <row r="10199">
          <cell r="Z10199">
            <v>3.54</v>
          </cell>
        </row>
        <row r="10200">
          <cell r="Z10200">
            <v>3.55</v>
          </cell>
        </row>
        <row r="10201">
          <cell r="Z10201">
            <v>3.56</v>
          </cell>
        </row>
        <row r="10202">
          <cell r="Z10202">
            <v>3.57</v>
          </cell>
        </row>
        <row r="10203">
          <cell r="Z10203">
            <v>3.58</v>
          </cell>
        </row>
        <row r="10204">
          <cell r="Z10204">
            <v>3.59</v>
          </cell>
        </row>
        <row r="10205">
          <cell r="Z10205">
            <v>3.6</v>
          </cell>
        </row>
        <row r="10206">
          <cell r="Z10206">
            <v>3.61</v>
          </cell>
        </row>
        <row r="10207">
          <cell r="Z10207">
            <v>3.62</v>
          </cell>
        </row>
        <row r="10208">
          <cell r="Z10208">
            <v>3.63</v>
          </cell>
        </row>
        <row r="10209">
          <cell r="Z10209">
            <v>3.64</v>
          </cell>
        </row>
        <row r="10210">
          <cell r="Z10210">
            <v>3.65</v>
          </cell>
        </row>
        <row r="10211">
          <cell r="Z10211">
            <v>3.66</v>
          </cell>
        </row>
        <row r="10212">
          <cell r="Z10212">
            <v>3.67</v>
          </cell>
        </row>
        <row r="10213">
          <cell r="Z10213">
            <v>3.68</v>
          </cell>
        </row>
        <row r="10214">
          <cell r="Z10214">
            <v>3.69</v>
          </cell>
        </row>
        <row r="10215">
          <cell r="Z10215">
            <v>3.7</v>
          </cell>
        </row>
        <row r="10216">
          <cell r="Z10216">
            <v>3.71</v>
          </cell>
        </row>
        <row r="10217">
          <cell r="Z10217">
            <v>3.72</v>
          </cell>
        </row>
        <row r="10218">
          <cell r="Z10218">
            <v>3.73</v>
          </cell>
        </row>
        <row r="10219">
          <cell r="Z10219">
            <v>3.74</v>
          </cell>
        </row>
        <row r="10220">
          <cell r="Z10220">
            <v>3.75</v>
          </cell>
        </row>
        <row r="10221">
          <cell r="Z10221">
            <v>3.76</v>
          </cell>
        </row>
        <row r="10222">
          <cell r="Z10222">
            <v>3.77</v>
          </cell>
        </row>
        <row r="10223">
          <cell r="Z10223">
            <v>3.78</v>
          </cell>
        </row>
        <row r="10224">
          <cell r="Z10224">
            <v>3.79</v>
          </cell>
        </row>
        <row r="10225">
          <cell r="Z10225">
            <v>3.8</v>
          </cell>
        </row>
        <row r="10226">
          <cell r="Z10226">
            <v>3.81</v>
          </cell>
        </row>
        <row r="10227">
          <cell r="Z10227">
            <v>3.82</v>
          </cell>
        </row>
        <row r="10228">
          <cell r="Z10228">
            <v>3.83</v>
          </cell>
        </row>
        <row r="10229">
          <cell r="Z10229">
            <v>3.84</v>
          </cell>
        </row>
        <row r="10230">
          <cell r="Z10230">
            <v>3.85</v>
          </cell>
        </row>
        <row r="10231">
          <cell r="Z10231">
            <v>3.86</v>
          </cell>
        </row>
        <row r="10232">
          <cell r="Z10232">
            <v>3.87</v>
          </cell>
        </row>
        <row r="10233">
          <cell r="Z10233">
            <v>3.88</v>
          </cell>
        </row>
        <row r="10234">
          <cell r="Z10234">
            <v>3.89</v>
          </cell>
        </row>
        <row r="10235">
          <cell r="Z10235">
            <v>3.9</v>
          </cell>
        </row>
        <row r="10236">
          <cell r="Z10236">
            <v>3.91</v>
          </cell>
        </row>
        <row r="10237">
          <cell r="Z10237">
            <v>3.92</v>
          </cell>
        </row>
        <row r="10238">
          <cell r="Z10238">
            <v>3.93</v>
          </cell>
        </row>
        <row r="10239">
          <cell r="Z10239">
            <v>3.94</v>
          </cell>
        </row>
        <row r="10240">
          <cell r="Z10240">
            <v>3.95</v>
          </cell>
        </row>
        <row r="10241">
          <cell r="Z10241">
            <v>3.96</v>
          </cell>
        </row>
        <row r="10242">
          <cell r="Z10242">
            <v>3.97</v>
          </cell>
        </row>
        <row r="10243">
          <cell r="Z10243">
            <v>3.98</v>
          </cell>
        </row>
        <row r="10244">
          <cell r="Z10244">
            <v>3.99</v>
          </cell>
        </row>
        <row r="10245">
          <cell r="Z10245">
            <v>4</v>
          </cell>
        </row>
        <row r="10246">
          <cell r="Z10246">
            <v>4.01</v>
          </cell>
        </row>
        <row r="10247">
          <cell r="Z10247">
            <v>4.0199999999999996</v>
          </cell>
        </row>
        <row r="10248">
          <cell r="Z10248">
            <v>4.03</v>
          </cell>
        </row>
        <row r="10249">
          <cell r="Z10249">
            <v>4.04</v>
          </cell>
        </row>
        <row r="10250">
          <cell r="Z10250">
            <v>4.05</v>
          </cell>
        </row>
        <row r="10251">
          <cell r="Z10251">
            <v>4.0599999999999996</v>
          </cell>
        </row>
        <row r="10252">
          <cell r="Z10252">
            <v>4.07</v>
          </cell>
        </row>
        <row r="10253">
          <cell r="Z10253">
            <v>4.08</v>
          </cell>
        </row>
        <row r="10254">
          <cell r="Z10254">
            <v>4.09</v>
          </cell>
        </row>
        <row r="10255">
          <cell r="Z10255">
            <v>4.0999999999999996</v>
          </cell>
        </row>
        <row r="10256">
          <cell r="Z10256">
            <v>4.1100000000000003</v>
          </cell>
        </row>
        <row r="10257">
          <cell r="Z10257">
            <v>4.12</v>
          </cell>
        </row>
        <row r="10258">
          <cell r="Z10258">
            <v>4.13</v>
          </cell>
        </row>
        <row r="10259">
          <cell r="Z10259">
            <v>4.1399999999999997</v>
          </cell>
        </row>
        <row r="10260">
          <cell r="Z10260">
            <v>4.1500000000000004</v>
          </cell>
        </row>
        <row r="10261">
          <cell r="Z10261">
            <v>4.16</v>
          </cell>
        </row>
        <row r="10262">
          <cell r="Z10262">
            <v>4.17</v>
          </cell>
        </row>
        <row r="10263">
          <cell r="Z10263">
            <v>4.18</v>
          </cell>
        </row>
        <row r="10264">
          <cell r="Z10264">
            <v>4.1900000000000004</v>
          </cell>
        </row>
        <row r="10265">
          <cell r="Z10265">
            <v>4.2</v>
          </cell>
        </row>
        <row r="10266">
          <cell r="Z10266">
            <v>4.21</v>
          </cell>
        </row>
        <row r="10267">
          <cell r="Z10267">
            <v>4.22</v>
          </cell>
        </row>
        <row r="10268">
          <cell r="Z10268">
            <v>4.2300000000000004</v>
          </cell>
        </row>
        <row r="10269">
          <cell r="Z10269">
            <v>4.24</v>
          </cell>
        </row>
        <row r="10270">
          <cell r="Z10270">
            <v>4.25</v>
          </cell>
        </row>
        <row r="10271">
          <cell r="Z10271">
            <v>4.26</v>
          </cell>
        </row>
        <row r="10272">
          <cell r="Z10272">
            <v>4.2699999999999996</v>
          </cell>
        </row>
        <row r="10273">
          <cell r="Z10273">
            <v>4.28</v>
          </cell>
        </row>
        <row r="10274">
          <cell r="Z10274">
            <v>4.29</v>
          </cell>
        </row>
        <row r="10275">
          <cell r="Z10275">
            <v>4.3</v>
          </cell>
        </row>
        <row r="10276">
          <cell r="Z10276">
            <v>4.3099999999999996</v>
          </cell>
        </row>
        <row r="10277">
          <cell r="Z10277">
            <v>4.32</v>
          </cell>
        </row>
        <row r="10278">
          <cell r="Z10278">
            <v>4.33</v>
          </cell>
        </row>
        <row r="10279">
          <cell r="Z10279">
            <v>4.34</v>
          </cell>
        </row>
        <row r="10280">
          <cell r="Z10280">
            <v>4.3499999999999996</v>
          </cell>
        </row>
        <row r="10281">
          <cell r="Z10281">
            <v>4.3600000000000003</v>
          </cell>
        </row>
        <row r="10282">
          <cell r="Z10282">
            <v>4.37</v>
          </cell>
        </row>
        <row r="10283">
          <cell r="Z10283">
            <v>4.38</v>
          </cell>
        </row>
        <row r="10284">
          <cell r="Z10284">
            <v>4.3899999999999997</v>
          </cell>
        </row>
        <row r="10285">
          <cell r="Z10285">
            <v>4.4000000000000004</v>
          </cell>
        </row>
        <row r="10286">
          <cell r="Z10286">
            <v>4.41</v>
          </cell>
        </row>
        <row r="10287">
          <cell r="Z10287">
            <v>4.42</v>
          </cell>
        </row>
        <row r="10288">
          <cell r="Z10288">
            <v>4.43</v>
          </cell>
        </row>
        <row r="10289">
          <cell r="Z10289">
            <v>4.4400000000000004</v>
          </cell>
        </row>
        <row r="10290">
          <cell r="Z10290">
            <v>4.45</v>
          </cell>
        </row>
        <row r="10291">
          <cell r="Z10291">
            <v>4.46</v>
          </cell>
        </row>
        <row r="10292">
          <cell r="Z10292">
            <v>4.47</v>
          </cell>
        </row>
        <row r="10293">
          <cell r="Z10293">
            <v>4.4800000000000004</v>
          </cell>
        </row>
        <row r="10294">
          <cell r="Z10294">
            <v>4.49</v>
          </cell>
        </row>
        <row r="10295">
          <cell r="Z10295">
            <v>4.5</v>
          </cell>
        </row>
        <row r="10296">
          <cell r="Z10296">
            <v>4.51</v>
          </cell>
        </row>
        <row r="10297">
          <cell r="Z10297">
            <v>4.5199999999999996</v>
          </cell>
        </row>
        <row r="10298">
          <cell r="Z10298">
            <v>4.53</v>
          </cell>
        </row>
        <row r="10299">
          <cell r="Z10299">
            <v>4.54</v>
          </cell>
        </row>
        <row r="10300">
          <cell r="Z10300">
            <v>4.55</v>
          </cell>
        </row>
        <row r="10301">
          <cell r="Z10301">
            <v>4.5599999999999996</v>
          </cell>
        </row>
        <row r="10302">
          <cell r="Z10302">
            <v>4.57</v>
          </cell>
        </row>
        <row r="10303">
          <cell r="Z10303">
            <v>4.58</v>
          </cell>
        </row>
        <row r="10304">
          <cell r="Z10304">
            <v>4.59</v>
          </cell>
        </row>
        <row r="10305">
          <cell r="Z10305">
            <v>4.5999999999999996</v>
          </cell>
        </row>
        <row r="10306">
          <cell r="Z10306">
            <v>4.6100000000000003</v>
          </cell>
        </row>
        <row r="10307">
          <cell r="Z10307">
            <v>4.62</v>
          </cell>
        </row>
        <row r="10308">
          <cell r="Z10308">
            <v>4.63</v>
          </cell>
        </row>
        <row r="10309">
          <cell r="Z10309">
            <v>4.6399999999999997</v>
          </cell>
        </row>
        <row r="10310">
          <cell r="Z10310">
            <v>4.6500000000000004</v>
          </cell>
        </row>
        <row r="10311">
          <cell r="Z10311">
            <v>4.66</v>
          </cell>
        </row>
        <row r="10312">
          <cell r="Z10312">
            <v>4.67</v>
          </cell>
        </row>
        <row r="10313">
          <cell r="Z10313">
            <v>4.68</v>
          </cell>
        </row>
        <row r="10314">
          <cell r="Z10314">
            <v>4.6900000000000004</v>
          </cell>
        </row>
        <row r="10315">
          <cell r="Z10315">
            <v>4.7</v>
          </cell>
        </row>
        <row r="10316">
          <cell r="Z10316">
            <v>4.71</v>
          </cell>
        </row>
        <row r="10317">
          <cell r="Z10317">
            <v>4.72</v>
          </cell>
        </row>
        <row r="10318">
          <cell r="Z10318">
            <v>4.7300000000000004</v>
          </cell>
        </row>
        <row r="10319">
          <cell r="Z10319">
            <v>4.74</v>
          </cell>
        </row>
        <row r="10320">
          <cell r="Z10320">
            <v>4.75</v>
          </cell>
        </row>
        <row r="10321">
          <cell r="Z10321">
            <v>4.76</v>
          </cell>
        </row>
        <row r="10322">
          <cell r="Z10322">
            <v>4.7699999999999996</v>
          </cell>
        </row>
        <row r="10323">
          <cell r="Z10323">
            <v>4.78</v>
          </cell>
        </row>
        <row r="10324">
          <cell r="Z10324">
            <v>4.79</v>
          </cell>
        </row>
        <row r="10325">
          <cell r="Z10325">
            <v>4.8</v>
          </cell>
        </row>
        <row r="10326">
          <cell r="Z10326">
            <v>4.8099999999999996</v>
          </cell>
        </row>
        <row r="10327">
          <cell r="Z10327">
            <v>4.82</v>
          </cell>
        </row>
        <row r="10328">
          <cell r="Z10328">
            <v>4.83</v>
          </cell>
        </row>
        <row r="10329">
          <cell r="Z10329">
            <v>4.84</v>
          </cell>
        </row>
        <row r="10330">
          <cell r="Z10330">
            <v>4.8499999999999996</v>
          </cell>
        </row>
        <row r="10331">
          <cell r="Z10331">
            <v>4.8600000000000003</v>
          </cell>
        </row>
        <row r="10332">
          <cell r="Z10332">
            <v>4.87</v>
          </cell>
        </row>
        <row r="10333">
          <cell r="Z10333">
            <v>4.88</v>
          </cell>
        </row>
        <row r="10334">
          <cell r="Z10334">
            <v>4.8899999999999997</v>
          </cell>
        </row>
        <row r="10335">
          <cell r="Z10335">
            <v>4.9000000000000004</v>
          </cell>
        </row>
        <row r="10336">
          <cell r="Z10336">
            <v>4.91</v>
          </cell>
        </row>
        <row r="10337">
          <cell r="Z10337">
            <v>4.92</v>
          </cell>
        </row>
        <row r="10338">
          <cell r="Z10338">
            <v>4.93</v>
          </cell>
        </row>
        <row r="10339">
          <cell r="Z10339">
            <v>4.9400000000000004</v>
          </cell>
        </row>
        <row r="10340">
          <cell r="Z10340">
            <v>4.95</v>
          </cell>
        </row>
        <row r="10341">
          <cell r="Z10341">
            <v>4.96</v>
          </cell>
        </row>
        <row r="10342">
          <cell r="Z10342">
            <v>4.97</v>
          </cell>
        </row>
        <row r="10343">
          <cell r="Z10343">
            <v>4.9800000000000004</v>
          </cell>
        </row>
        <row r="10344">
          <cell r="Z10344">
            <v>4.99</v>
          </cell>
        </row>
        <row r="10345">
          <cell r="Z10345">
            <v>5</v>
          </cell>
        </row>
        <row r="10346">
          <cell r="Z10346">
            <v>5.01</v>
          </cell>
        </row>
        <row r="10347">
          <cell r="Z10347">
            <v>5.0199999999999996</v>
          </cell>
        </row>
        <row r="10348">
          <cell r="Z10348">
            <v>5.03</v>
          </cell>
        </row>
        <row r="10349">
          <cell r="Z10349">
            <v>5.04</v>
          </cell>
        </row>
        <row r="10350">
          <cell r="Z10350">
            <v>5.05</v>
          </cell>
        </row>
        <row r="10351">
          <cell r="Z10351">
            <v>5.0599999999999996</v>
          </cell>
        </row>
        <row r="10352">
          <cell r="Z10352">
            <v>5.07</v>
          </cell>
        </row>
        <row r="10353">
          <cell r="Z10353">
            <v>5.08</v>
          </cell>
        </row>
        <row r="10354">
          <cell r="Z10354">
            <v>5.09</v>
          </cell>
        </row>
        <row r="10355">
          <cell r="Z10355">
            <v>5.0999999999999996</v>
          </cell>
        </row>
        <row r="10356">
          <cell r="Z10356">
            <v>5.1100000000000003</v>
          </cell>
        </row>
        <row r="10357">
          <cell r="Z10357">
            <v>5.12</v>
          </cell>
        </row>
        <row r="10358">
          <cell r="Z10358">
            <v>5.13</v>
          </cell>
        </row>
        <row r="10359">
          <cell r="Z10359">
            <v>5.14</v>
          </cell>
        </row>
        <row r="10360">
          <cell r="Z10360">
            <v>5.15</v>
          </cell>
        </row>
        <row r="10361">
          <cell r="Z10361">
            <v>5.16</v>
          </cell>
        </row>
        <row r="10362">
          <cell r="Z10362">
            <v>5.17</v>
          </cell>
        </row>
        <row r="10363">
          <cell r="Z10363">
            <v>5.18</v>
          </cell>
        </row>
        <row r="10364">
          <cell r="Z10364">
            <v>5.19</v>
          </cell>
        </row>
        <row r="10365">
          <cell r="Z10365">
            <v>5.2</v>
          </cell>
        </row>
        <row r="10366">
          <cell r="Z10366">
            <v>5.21</v>
          </cell>
        </row>
        <row r="10367">
          <cell r="Z10367">
            <v>5.22</v>
          </cell>
        </row>
        <row r="10368">
          <cell r="Z10368">
            <v>5.23</v>
          </cell>
        </row>
        <row r="10369">
          <cell r="Z10369">
            <v>5.24</v>
          </cell>
        </row>
        <row r="10370">
          <cell r="Z10370">
            <v>5.25</v>
          </cell>
        </row>
        <row r="10371">
          <cell r="Z10371">
            <v>5.26</v>
          </cell>
        </row>
        <row r="10372">
          <cell r="Z10372">
            <v>5.27</v>
          </cell>
        </row>
        <row r="10373">
          <cell r="Z10373">
            <v>5.28</v>
          </cell>
        </row>
        <row r="10374">
          <cell r="Z10374">
            <v>5.29</v>
          </cell>
        </row>
        <row r="10375">
          <cell r="Z10375">
            <v>5.3</v>
          </cell>
        </row>
        <row r="10376">
          <cell r="Z10376">
            <v>5.31</v>
          </cell>
        </row>
        <row r="10377">
          <cell r="Z10377">
            <v>5.32</v>
          </cell>
        </row>
        <row r="10378">
          <cell r="Z10378">
            <v>5.33</v>
          </cell>
        </row>
        <row r="10379">
          <cell r="Z10379">
            <v>5.34</v>
          </cell>
        </row>
        <row r="10380">
          <cell r="Z10380">
            <v>5.35</v>
          </cell>
        </row>
        <row r="10381">
          <cell r="Z10381">
            <v>5.36</v>
          </cell>
        </row>
        <row r="10382">
          <cell r="Z10382">
            <v>5.37</v>
          </cell>
        </row>
        <row r="10383">
          <cell r="Z10383">
            <v>5.38</v>
          </cell>
        </row>
        <row r="10384">
          <cell r="Z10384">
            <v>5.39</v>
          </cell>
        </row>
        <row r="10385">
          <cell r="Z10385">
            <v>5.4</v>
          </cell>
        </row>
        <row r="10386">
          <cell r="Z10386">
            <v>5.41</v>
          </cell>
        </row>
        <row r="10387">
          <cell r="Z10387">
            <v>5.42</v>
          </cell>
        </row>
        <row r="10388">
          <cell r="Z10388">
            <v>5.43</v>
          </cell>
        </row>
        <row r="10389">
          <cell r="Z10389">
            <v>5.44</v>
          </cell>
        </row>
        <row r="10390">
          <cell r="Z10390">
            <v>5.45</v>
          </cell>
        </row>
        <row r="10391">
          <cell r="Z10391">
            <v>5.46</v>
          </cell>
        </row>
        <row r="10392">
          <cell r="Z10392">
            <v>5.47</v>
          </cell>
        </row>
        <row r="10393">
          <cell r="Z10393">
            <v>5.48</v>
          </cell>
        </row>
        <row r="10394">
          <cell r="Z10394">
            <v>5.49</v>
          </cell>
        </row>
        <row r="10395">
          <cell r="Z10395">
            <v>5.5</v>
          </cell>
        </row>
        <row r="10396">
          <cell r="Z10396">
            <v>5.51</v>
          </cell>
        </row>
        <row r="10397">
          <cell r="Z10397">
            <v>5.52</v>
          </cell>
        </row>
        <row r="10398">
          <cell r="Z10398">
            <v>5.53</v>
          </cell>
        </row>
        <row r="10399">
          <cell r="Z10399">
            <v>5.54</v>
          </cell>
        </row>
        <row r="10400">
          <cell r="Z10400">
            <v>5.55</v>
          </cell>
        </row>
        <row r="10401">
          <cell r="Z10401">
            <v>5.56</v>
          </cell>
        </row>
        <row r="10402">
          <cell r="Z10402">
            <v>5.57</v>
          </cell>
        </row>
        <row r="10403">
          <cell r="Z10403">
            <v>5.58</v>
          </cell>
        </row>
        <row r="10404">
          <cell r="Z10404">
            <v>5.59</v>
          </cell>
        </row>
        <row r="10405">
          <cell r="Z10405">
            <v>5.6</v>
          </cell>
        </row>
        <row r="10406">
          <cell r="Z10406">
            <v>5.61</v>
          </cell>
        </row>
        <row r="10407">
          <cell r="Z10407">
            <v>5.62</v>
          </cell>
        </row>
        <row r="10408">
          <cell r="Z10408">
            <v>5.63</v>
          </cell>
        </row>
        <row r="10409">
          <cell r="Z10409">
            <v>5.64</v>
          </cell>
        </row>
        <row r="10410">
          <cell r="Z10410">
            <v>5.65</v>
          </cell>
        </row>
        <row r="10411">
          <cell r="Z10411">
            <v>5.66</v>
          </cell>
        </row>
        <row r="10412">
          <cell r="Z10412">
            <v>5.67</v>
          </cell>
        </row>
        <row r="10413">
          <cell r="Z10413">
            <v>5.68</v>
          </cell>
        </row>
        <row r="10414">
          <cell r="Z10414">
            <v>5.69</v>
          </cell>
        </row>
        <row r="10415">
          <cell r="Z10415">
            <v>5.7</v>
          </cell>
        </row>
        <row r="10416">
          <cell r="Z10416">
            <v>5.71</v>
          </cell>
        </row>
        <row r="10417">
          <cell r="Z10417">
            <v>5.72</v>
          </cell>
        </row>
        <row r="10418">
          <cell r="Z10418">
            <v>5.73</v>
          </cell>
        </row>
        <row r="10419">
          <cell r="Z10419">
            <v>5.74</v>
          </cell>
        </row>
        <row r="10420">
          <cell r="Z10420">
            <v>5.75</v>
          </cell>
        </row>
        <row r="10421">
          <cell r="Z10421">
            <v>5.76</v>
          </cell>
        </row>
        <row r="10422">
          <cell r="Z10422">
            <v>5.77</v>
          </cell>
        </row>
        <row r="10423">
          <cell r="Z10423">
            <v>5.78</v>
          </cell>
        </row>
        <row r="10424">
          <cell r="Z10424">
            <v>5.79</v>
          </cell>
        </row>
        <row r="10425">
          <cell r="Z10425">
            <v>5.8</v>
          </cell>
        </row>
        <row r="10426">
          <cell r="Z10426">
            <v>5.81</v>
          </cell>
        </row>
        <row r="10427">
          <cell r="Z10427">
            <v>5.82</v>
          </cell>
        </row>
        <row r="10428">
          <cell r="Z10428">
            <v>5.83</v>
          </cell>
        </row>
        <row r="10429">
          <cell r="Z10429">
            <v>5.84</v>
          </cell>
        </row>
        <row r="10430">
          <cell r="Z10430">
            <v>5.85</v>
          </cell>
        </row>
        <row r="10431">
          <cell r="Z10431">
            <v>5.86</v>
          </cell>
        </row>
        <row r="10432">
          <cell r="Z10432">
            <v>5.87</v>
          </cell>
        </row>
        <row r="10433">
          <cell r="Z10433">
            <v>5.88</v>
          </cell>
        </row>
        <row r="10434">
          <cell r="Z10434">
            <v>5.89</v>
          </cell>
        </row>
        <row r="10435">
          <cell r="Z10435">
            <v>5.9</v>
          </cell>
        </row>
        <row r="10436">
          <cell r="Z10436">
            <v>5.91</v>
          </cell>
        </row>
        <row r="10437">
          <cell r="Z10437">
            <v>5.92</v>
          </cell>
        </row>
        <row r="10438">
          <cell r="Z10438">
            <v>5.93</v>
          </cell>
        </row>
        <row r="10439">
          <cell r="Z10439">
            <v>5.94</v>
          </cell>
        </row>
        <row r="10440">
          <cell r="Z10440">
            <v>5.95</v>
          </cell>
        </row>
        <row r="10441">
          <cell r="Z10441">
            <v>5.96</v>
          </cell>
        </row>
        <row r="10442">
          <cell r="Z10442">
            <v>5.97</v>
          </cell>
        </row>
        <row r="10443">
          <cell r="Z10443">
            <v>5.98</v>
          </cell>
        </row>
        <row r="10444">
          <cell r="Z10444">
            <v>5.99</v>
          </cell>
        </row>
        <row r="10445">
          <cell r="Z10445">
            <v>6</v>
          </cell>
        </row>
        <row r="10446">
          <cell r="Z10446">
            <v>6.01</v>
          </cell>
        </row>
        <row r="10447">
          <cell r="Z10447">
            <v>6.02</v>
          </cell>
        </row>
        <row r="10448">
          <cell r="Z10448">
            <v>6.03</v>
          </cell>
        </row>
        <row r="10449">
          <cell r="Z10449">
            <v>6.04</v>
          </cell>
        </row>
        <row r="10450">
          <cell r="Z10450">
            <v>6.05</v>
          </cell>
        </row>
        <row r="10451">
          <cell r="Z10451">
            <v>6.06</v>
          </cell>
        </row>
        <row r="10452">
          <cell r="Z10452">
            <v>6.07</v>
          </cell>
        </row>
        <row r="10453">
          <cell r="Z10453">
            <v>6.08</v>
          </cell>
        </row>
        <row r="10454">
          <cell r="Z10454">
            <v>6.09</v>
          </cell>
        </row>
        <row r="10455">
          <cell r="Z10455">
            <v>6.1</v>
          </cell>
        </row>
        <row r="10456">
          <cell r="Z10456">
            <v>6.11</v>
          </cell>
        </row>
        <row r="10457">
          <cell r="Z10457">
            <v>6.12</v>
          </cell>
        </row>
        <row r="10458">
          <cell r="Z10458">
            <v>6.13</v>
          </cell>
        </row>
        <row r="10459">
          <cell r="Z10459">
            <v>6.14</v>
          </cell>
        </row>
        <row r="10460">
          <cell r="Z10460">
            <v>6.15</v>
          </cell>
        </row>
        <row r="10461">
          <cell r="Z10461">
            <v>6.16</v>
          </cell>
        </row>
        <row r="10462">
          <cell r="Z10462">
            <v>6.17</v>
          </cell>
        </row>
        <row r="10463">
          <cell r="Z10463">
            <v>6.18</v>
          </cell>
        </row>
        <row r="10464">
          <cell r="Z10464">
            <v>6.19</v>
          </cell>
        </row>
        <row r="10465">
          <cell r="Z10465">
            <v>6.2</v>
          </cell>
        </row>
        <row r="10466">
          <cell r="Z10466">
            <v>6.21</v>
          </cell>
        </row>
        <row r="10467">
          <cell r="Z10467">
            <v>6.22</v>
          </cell>
        </row>
        <row r="10468">
          <cell r="Z10468">
            <v>6.23</v>
          </cell>
        </row>
        <row r="10469">
          <cell r="Z10469">
            <v>6.24</v>
          </cell>
        </row>
        <row r="10470">
          <cell r="Z10470">
            <v>6.25</v>
          </cell>
        </row>
        <row r="10471">
          <cell r="Z10471">
            <v>6.26</v>
          </cell>
        </row>
        <row r="10472">
          <cell r="Z10472">
            <v>6.27</v>
          </cell>
        </row>
        <row r="10473">
          <cell r="Z10473">
            <v>6.28</v>
          </cell>
        </row>
        <row r="10474">
          <cell r="Z10474">
            <v>6.29</v>
          </cell>
        </row>
        <row r="10475">
          <cell r="Z10475">
            <v>6.3</v>
          </cell>
        </row>
        <row r="10476">
          <cell r="Z10476">
            <v>6.31</v>
          </cell>
        </row>
        <row r="10477">
          <cell r="Z10477">
            <v>6.32</v>
          </cell>
        </row>
        <row r="10478">
          <cell r="Z10478">
            <v>6.33</v>
          </cell>
        </row>
        <row r="10479">
          <cell r="Z10479">
            <v>6.34</v>
          </cell>
        </row>
        <row r="10480">
          <cell r="Z10480">
            <v>6.35</v>
          </cell>
        </row>
        <row r="10481">
          <cell r="Z10481">
            <v>6.36</v>
          </cell>
        </row>
        <row r="10482">
          <cell r="Z10482">
            <v>6.37</v>
          </cell>
        </row>
        <row r="10483">
          <cell r="Z10483">
            <v>6.38</v>
          </cell>
        </row>
        <row r="10484">
          <cell r="Z10484">
            <v>6.39</v>
          </cell>
        </row>
        <row r="10485">
          <cell r="Z10485">
            <v>6.4</v>
          </cell>
        </row>
        <row r="10486">
          <cell r="Z10486">
            <v>6.41</v>
          </cell>
        </row>
        <row r="10487">
          <cell r="Z10487">
            <v>6.42</v>
          </cell>
        </row>
        <row r="10488">
          <cell r="Z10488">
            <v>6.43</v>
          </cell>
        </row>
        <row r="10489">
          <cell r="Z10489">
            <v>6.44</v>
          </cell>
        </row>
        <row r="10490">
          <cell r="Z10490">
            <v>6.45</v>
          </cell>
        </row>
        <row r="10491">
          <cell r="Z10491">
            <v>6.46</v>
          </cell>
        </row>
        <row r="10492">
          <cell r="Z10492">
            <v>6.47</v>
          </cell>
        </row>
        <row r="10493">
          <cell r="Z10493">
            <v>6.48</v>
          </cell>
        </row>
        <row r="10494">
          <cell r="Z10494">
            <v>6.49</v>
          </cell>
        </row>
        <row r="10495">
          <cell r="Z10495">
            <v>6.5</v>
          </cell>
        </row>
        <row r="10496">
          <cell r="Z10496">
            <v>6.51</v>
          </cell>
        </row>
        <row r="10497">
          <cell r="Z10497">
            <v>6.52</v>
          </cell>
        </row>
        <row r="10498">
          <cell r="Z10498">
            <v>6.53</v>
          </cell>
        </row>
        <row r="10499">
          <cell r="Z10499">
            <v>6.54</v>
          </cell>
        </row>
        <row r="10500">
          <cell r="Z10500">
            <v>6.55</v>
          </cell>
        </row>
        <row r="10501">
          <cell r="Z10501">
            <v>6.56</v>
          </cell>
        </row>
        <row r="10502">
          <cell r="Z10502">
            <v>6.57</v>
          </cell>
        </row>
        <row r="10503">
          <cell r="Z10503">
            <v>6.58</v>
          </cell>
        </row>
        <row r="10504">
          <cell r="Z10504">
            <v>6.59</v>
          </cell>
        </row>
        <row r="10505">
          <cell r="Z10505">
            <v>6.6</v>
          </cell>
        </row>
        <row r="10506">
          <cell r="Z10506">
            <v>6.61</v>
          </cell>
        </row>
        <row r="10507">
          <cell r="Z10507">
            <v>6.62</v>
          </cell>
        </row>
        <row r="10508">
          <cell r="Z10508">
            <v>6.63</v>
          </cell>
        </row>
        <row r="10509">
          <cell r="Z10509">
            <v>6.64</v>
          </cell>
        </row>
        <row r="10510">
          <cell r="Z10510">
            <v>6.65</v>
          </cell>
        </row>
        <row r="10511">
          <cell r="Z10511">
            <v>6.66</v>
          </cell>
        </row>
        <row r="10512">
          <cell r="Z10512">
            <v>6.67</v>
          </cell>
        </row>
        <row r="10513">
          <cell r="Z10513">
            <v>6.68</v>
          </cell>
        </row>
        <row r="10514">
          <cell r="Z10514">
            <v>6.69</v>
          </cell>
        </row>
        <row r="10515">
          <cell r="Z10515">
            <v>6.7</v>
          </cell>
        </row>
        <row r="10516">
          <cell r="Z10516">
            <v>6.71</v>
          </cell>
        </row>
        <row r="10517">
          <cell r="Z10517">
            <v>6.72</v>
          </cell>
        </row>
        <row r="10518">
          <cell r="Z10518">
            <v>6.73</v>
          </cell>
        </row>
        <row r="10519">
          <cell r="Z10519">
            <v>6.74</v>
          </cell>
        </row>
        <row r="10520">
          <cell r="Z10520">
            <v>6.75</v>
          </cell>
        </row>
        <row r="10521">
          <cell r="Z10521">
            <v>6.76</v>
          </cell>
        </row>
        <row r="10522">
          <cell r="Z10522">
            <v>6.77</v>
          </cell>
        </row>
        <row r="10523">
          <cell r="Z10523">
            <v>6.78</v>
          </cell>
        </row>
        <row r="10524">
          <cell r="Z10524">
            <v>6.79</v>
          </cell>
        </row>
        <row r="10525">
          <cell r="Z10525">
            <v>6.8</v>
          </cell>
        </row>
        <row r="10526">
          <cell r="Z10526">
            <v>6.81</v>
          </cell>
        </row>
        <row r="10527">
          <cell r="Z10527">
            <v>6.82</v>
          </cell>
        </row>
        <row r="10528">
          <cell r="Z10528">
            <v>6.83</v>
          </cell>
        </row>
        <row r="10529">
          <cell r="Z10529">
            <v>6.84</v>
          </cell>
        </row>
        <row r="10530">
          <cell r="Z10530">
            <v>6.85</v>
          </cell>
        </row>
        <row r="10531">
          <cell r="Z10531">
            <v>6.86</v>
          </cell>
        </row>
        <row r="10532">
          <cell r="Z10532">
            <v>6.87</v>
          </cell>
        </row>
        <row r="10533">
          <cell r="Z10533">
            <v>6.88</v>
          </cell>
        </row>
        <row r="10534">
          <cell r="Z10534">
            <v>6.89</v>
          </cell>
        </row>
        <row r="10535">
          <cell r="Z10535">
            <v>6.9</v>
          </cell>
        </row>
        <row r="10536">
          <cell r="Z10536">
            <v>6.91</v>
          </cell>
        </row>
        <row r="10537">
          <cell r="Z10537">
            <v>6.92</v>
          </cell>
        </row>
        <row r="10538">
          <cell r="Z10538">
            <v>6.93</v>
          </cell>
        </row>
        <row r="10539">
          <cell r="Z10539">
            <v>6.94</v>
          </cell>
        </row>
        <row r="10540">
          <cell r="Z10540">
            <v>6.95</v>
          </cell>
        </row>
        <row r="10541">
          <cell r="Z10541">
            <v>6.96</v>
          </cell>
        </row>
        <row r="10542">
          <cell r="Z10542">
            <v>6.97</v>
          </cell>
        </row>
        <row r="10543">
          <cell r="Z10543">
            <v>6.98</v>
          </cell>
        </row>
        <row r="10544">
          <cell r="Z10544">
            <v>6.99</v>
          </cell>
        </row>
        <row r="10545">
          <cell r="Z10545">
            <v>7</v>
          </cell>
        </row>
        <row r="10546">
          <cell r="Z10546">
            <v>7.01</v>
          </cell>
        </row>
        <row r="10547">
          <cell r="Z10547">
            <v>7.02</v>
          </cell>
        </row>
        <row r="10548">
          <cell r="Z10548">
            <v>7.03</v>
          </cell>
        </row>
        <row r="10549">
          <cell r="Z10549">
            <v>7.04</v>
          </cell>
        </row>
        <row r="10550">
          <cell r="Z10550">
            <v>7.05</v>
          </cell>
        </row>
        <row r="10551">
          <cell r="Z10551">
            <v>7.06</v>
          </cell>
        </row>
        <row r="10552">
          <cell r="Z10552">
            <v>7.07</v>
          </cell>
        </row>
        <row r="10553">
          <cell r="Z10553">
            <v>7.08</v>
          </cell>
        </row>
        <row r="10554">
          <cell r="Z10554">
            <v>7.09</v>
          </cell>
        </row>
        <row r="10555">
          <cell r="Z10555">
            <v>7.1</v>
          </cell>
        </row>
        <row r="10556">
          <cell r="Z10556">
            <v>7.11</v>
          </cell>
        </row>
        <row r="10557">
          <cell r="Z10557">
            <v>7.12</v>
          </cell>
        </row>
        <row r="10558">
          <cell r="Z10558">
            <v>7.13</v>
          </cell>
        </row>
        <row r="10559">
          <cell r="Z10559">
            <v>7.14</v>
          </cell>
        </row>
        <row r="10560">
          <cell r="Z10560">
            <v>7.15</v>
          </cell>
        </row>
        <row r="10561">
          <cell r="Z10561">
            <v>7.16</v>
          </cell>
        </row>
        <row r="10562">
          <cell r="Z10562">
            <v>7.17</v>
          </cell>
        </row>
        <row r="10563">
          <cell r="Z10563">
            <v>7.18</v>
          </cell>
        </row>
        <row r="10564">
          <cell r="Z10564">
            <v>7.19</v>
          </cell>
        </row>
        <row r="10565">
          <cell r="Z10565">
            <v>7.2</v>
          </cell>
        </row>
        <row r="10566">
          <cell r="Z10566">
            <v>7.21</v>
          </cell>
        </row>
        <row r="10567">
          <cell r="Z10567">
            <v>7.22</v>
          </cell>
        </row>
        <row r="10568">
          <cell r="Z10568">
            <v>7.23</v>
          </cell>
        </row>
        <row r="10569">
          <cell r="Z10569">
            <v>7.24</v>
          </cell>
        </row>
        <row r="10570">
          <cell r="Z10570">
            <v>7.25</v>
          </cell>
        </row>
        <row r="10571">
          <cell r="Z10571">
            <v>7.26</v>
          </cell>
        </row>
        <row r="10572">
          <cell r="Z10572">
            <v>7.27</v>
          </cell>
        </row>
        <row r="10573">
          <cell r="Z10573">
            <v>7.28</v>
          </cell>
        </row>
        <row r="10574">
          <cell r="Z10574">
            <v>7.29</v>
          </cell>
        </row>
        <row r="10575">
          <cell r="Z10575">
            <v>7.3</v>
          </cell>
        </row>
        <row r="10576">
          <cell r="Z10576">
            <v>7.31</v>
          </cell>
        </row>
        <row r="10577">
          <cell r="Z10577">
            <v>7.32</v>
          </cell>
        </row>
        <row r="10578">
          <cell r="Z10578">
            <v>7.33</v>
          </cell>
        </row>
        <row r="10579">
          <cell r="Z10579">
            <v>7.34</v>
          </cell>
        </row>
        <row r="10580">
          <cell r="Z10580">
            <v>7.35</v>
          </cell>
        </row>
        <row r="10581">
          <cell r="Z10581">
            <v>7.36</v>
          </cell>
        </row>
        <row r="10582">
          <cell r="Z10582">
            <v>7.37</v>
          </cell>
        </row>
        <row r="10583">
          <cell r="Z10583">
            <v>7.38</v>
          </cell>
        </row>
        <row r="10584">
          <cell r="Z10584">
            <v>7.39</v>
          </cell>
        </row>
        <row r="10585">
          <cell r="Z10585">
            <v>7.4</v>
          </cell>
        </row>
        <row r="10586">
          <cell r="Z10586">
            <v>7.41</v>
          </cell>
        </row>
        <row r="10587">
          <cell r="Z10587">
            <v>7.42</v>
          </cell>
        </row>
        <row r="10588">
          <cell r="Z10588">
            <v>7.43</v>
          </cell>
        </row>
        <row r="10589">
          <cell r="Z10589">
            <v>7.44</v>
          </cell>
        </row>
        <row r="10590">
          <cell r="Z10590">
            <v>7.45</v>
          </cell>
        </row>
        <row r="10591">
          <cell r="Z10591">
            <v>7.46</v>
          </cell>
        </row>
        <row r="10592">
          <cell r="Z10592">
            <v>7.47</v>
          </cell>
        </row>
        <row r="10593">
          <cell r="Z10593">
            <v>7.48</v>
          </cell>
        </row>
        <row r="10594">
          <cell r="Z10594">
            <v>7.49</v>
          </cell>
        </row>
        <row r="10595">
          <cell r="Z10595">
            <v>7.5</v>
          </cell>
        </row>
        <row r="10596">
          <cell r="Z10596">
            <v>7.51</v>
          </cell>
        </row>
        <row r="10597">
          <cell r="Z10597">
            <v>7.52</v>
          </cell>
        </row>
        <row r="10598">
          <cell r="Z10598">
            <v>7.53</v>
          </cell>
        </row>
        <row r="10599">
          <cell r="Z10599">
            <v>7.54</v>
          </cell>
        </row>
        <row r="10600">
          <cell r="Z10600">
            <v>7.55</v>
          </cell>
        </row>
        <row r="10601">
          <cell r="Z10601">
            <v>7.56</v>
          </cell>
        </row>
        <row r="10602">
          <cell r="Z10602">
            <v>7.57</v>
          </cell>
        </row>
        <row r="10603">
          <cell r="Z10603">
            <v>7.58</v>
          </cell>
        </row>
        <row r="10604">
          <cell r="Z10604">
            <v>7.59</v>
          </cell>
        </row>
        <row r="10605">
          <cell r="Z10605">
            <v>7.6</v>
          </cell>
        </row>
        <row r="10606">
          <cell r="Z10606">
            <v>7.61</v>
          </cell>
        </row>
        <row r="10607">
          <cell r="Z10607">
            <v>7.62</v>
          </cell>
        </row>
        <row r="10608">
          <cell r="Z10608">
            <v>7.63</v>
          </cell>
        </row>
        <row r="10609">
          <cell r="Z10609">
            <v>7.64</v>
          </cell>
        </row>
        <row r="10610">
          <cell r="Z10610">
            <v>7.65</v>
          </cell>
        </row>
        <row r="10611">
          <cell r="Z10611">
            <v>7.66</v>
          </cell>
        </row>
        <row r="10612">
          <cell r="Z10612">
            <v>7.67</v>
          </cell>
        </row>
        <row r="10613">
          <cell r="Z10613">
            <v>7.68</v>
          </cell>
        </row>
        <row r="10614">
          <cell r="Z10614">
            <v>7.69</v>
          </cell>
        </row>
        <row r="10615">
          <cell r="Z10615">
            <v>7.7</v>
          </cell>
        </row>
        <row r="10616">
          <cell r="Z10616">
            <v>7.71</v>
          </cell>
        </row>
        <row r="10617">
          <cell r="Z10617">
            <v>7.72</v>
          </cell>
        </row>
        <row r="10618">
          <cell r="Z10618">
            <v>7.73</v>
          </cell>
        </row>
        <row r="10619">
          <cell r="Z10619">
            <v>7.74</v>
          </cell>
        </row>
        <row r="10620">
          <cell r="Z10620">
            <v>7.75</v>
          </cell>
        </row>
        <row r="10621">
          <cell r="Z10621">
            <v>7.76</v>
          </cell>
        </row>
        <row r="10622">
          <cell r="Z10622">
            <v>7.77</v>
          </cell>
        </row>
        <row r="10623">
          <cell r="Z10623">
            <v>7.78</v>
          </cell>
        </row>
        <row r="10624">
          <cell r="Z10624">
            <v>7.79</v>
          </cell>
        </row>
        <row r="10625">
          <cell r="Z10625">
            <v>7.8</v>
          </cell>
        </row>
        <row r="10626">
          <cell r="Z10626">
            <v>7.81</v>
          </cell>
        </row>
        <row r="10627">
          <cell r="Z10627">
            <v>7.82</v>
          </cell>
        </row>
        <row r="10628">
          <cell r="Z10628">
            <v>7.83</v>
          </cell>
        </row>
        <row r="10629">
          <cell r="Z10629">
            <v>7.84</v>
          </cell>
        </row>
        <row r="10630">
          <cell r="Z10630">
            <v>7.85</v>
          </cell>
        </row>
        <row r="10631">
          <cell r="Z10631">
            <v>7.86</v>
          </cell>
        </row>
        <row r="10632">
          <cell r="Z10632">
            <v>7.87</v>
          </cell>
        </row>
        <row r="10633">
          <cell r="Z10633">
            <v>7.88</v>
          </cell>
        </row>
        <row r="10634">
          <cell r="Z10634">
            <v>7.89</v>
          </cell>
        </row>
        <row r="10635">
          <cell r="Z10635">
            <v>7.9</v>
          </cell>
        </row>
        <row r="10636">
          <cell r="Z10636">
            <v>7.91</v>
          </cell>
        </row>
        <row r="10637">
          <cell r="Z10637">
            <v>7.92</v>
          </cell>
        </row>
        <row r="10638">
          <cell r="Z10638">
            <v>7.93</v>
          </cell>
        </row>
        <row r="10639">
          <cell r="Z10639">
            <v>7.94</v>
          </cell>
        </row>
        <row r="10640">
          <cell r="Z10640">
            <v>7.95</v>
          </cell>
        </row>
        <row r="10641">
          <cell r="Z10641">
            <v>7.96</v>
          </cell>
        </row>
        <row r="10642">
          <cell r="Z10642">
            <v>7.97</v>
          </cell>
        </row>
        <row r="10643">
          <cell r="Z10643">
            <v>7.98</v>
          </cell>
        </row>
        <row r="10644">
          <cell r="Z10644">
            <v>7.99</v>
          </cell>
        </row>
        <row r="10645">
          <cell r="Z10645">
            <v>8</v>
          </cell>
        </row>
        <row r="10646">
          <cell r="Z10646">
            <v>8.01</v>
          </cell>
        </row>
        <row r="10647">
          <cell r="Z10647">
            <v>8.02</v>
          </cell>
        </row>
        <row r="10648">
          <cell r="Z10648">
            <v>8.0299999999999994</v>
          </cell>
        </row>
        <row r="10649">
          <cell r="Z10649">
            <v>8.0399999999999991</v>
          </cell>
        </row>
        <row r="10650">
          <cell r="Z10650">
            <v>8.0500000000000007</v>
          </cell>
        </row>
        <row r="10651">
          <cell r="Z10651">
            <v>8.06</v>
          </cell>
        </row>
        <row r="10652">
          <cell r="Z10652">
            <v>8.07</v>
          </cell>
        </row>
        <row r="10653">
          <cell r="Z10653">
            <v>8.08</v>
          </cell>
        </row>
        <row r="10654">
          <cell r="Z10654">
            <v>8.09</v>
          </cell>
        </row>
        <row r="10655">
          <cell r="Z10655">
            <v>8.1</v>
          </cell>
        </row>
        <row r="10656">
          <cell r="Z10656">
            <v>8.11</v>
          </cell>
        </row>
        <row r="10657">
          <cell r="Z10657">
            <v>8.1199999999999992</v>
          </cell>
        </row>
        <row r="10658">
          <cell r="Z10658">
            <v>8.1300000000000008</v>
          </cell>
        </row>
        <row r="10659">
          <cell r="Z10659">
            <v>8.14</v>
          </cell>
        </row>
        <row r="10660">
          <cell r="Z10660">
            <v>8.15</v>
          </cell>
        </row>
        <row r="10661">
          <cell r="Z10661">
            <v>8.16</v>
          </cell>
        </row>
        <row r="10662">
          <cell r="Z10662">
            <v>8.17</v>
          </cell>
        </row>
        <row r="10663">
          <cell r="Z10663">
            <v>8.18</v>
          </cell>
        </row>
        <row r="10664">
          <cell r="Z10664">
            <v>8.19</v>
          </cell>
        </row>
        <row r="10665">
          <cell r="Z10665">
            <v>8.1999999999999993</v>
          </cell>
        </row>
        <row r="10666">
          <cell r="Z10666">
            <v>8.2100000000000009</v>
          </cell>
        </row>
        <row r="10667">
          <cell r="Z10667">
            <v>8.2200000000000006</v>
          </cell>
        </row>
        <row r="10668">
          <cell r="Z10668">
            <v>8.23</v>
          </cell>
        </row>
        <row r="10669">
          <cell r="Z10669">
            <v>8.24</v>
          </cell>
        </row>
        <row r="10670">
          <cell r="Z10670">
            <v>8.25</v>
          </cell>
        </row>
        <row r="10671">
          <cell r="Z10671">
            <v>8.26</v>
          </cell>
        </row>
        <row r="10672">
          <cell r="Z10672">
            <v>8.27</v>
          </cell>
        </row>
        <row r="10673">
          <cell r="Z10673">
            <v>8.2799999999999994</v>
          </cell>
        </row>
        <row r="10674">
          <cell r="Z10674">
            <v>8.2899999999999991</v>
          </cell>
        </row>
        <row r="10675">
          <cell r="Z10675">
            <v>8.3000000000000007</v>
          </cell>
        </row>
        <row r="10676">
          <cell r="Z10676">
            <v>8.31</v>
          </cell>
        </row>
        <row r="10677">
          <cell r="Z10677">
            <v>8.32</v>
          </cell>
        </row>
        <row r="10678">
          <cell r="Z10678">
            <v>8.33</v>
          </cell>
        </row>
        <row r="10679">
          <cell r="Z10679">
            <v>8.34</v>
          </cell>
        </row>
        <row r="10680">
          <cell r="Z10680">
            <v>8.35</v>
          </cell>
        </row>
        <row r="10681">
          <cell r="Z10681">
            <v>8.36</v>
          </cell>
        </row>
        <row r="10682">
          <cell r="Z10682">
            <v>8.3699999999999992</v>
          </cell>
        </row>
        <row r="10683">
          <cell r="Z10683">
            <v>8.3800000000000008</v>
          </cell>
        </row>
        <row r="10684">
          <cell r="Z10684">
            <v>8.39</v>
          </cell>
        </row>
        <row r="10685">
          <cell r="Z10685">
            <v>8.4</v>
          </cell>
        </row>
        <row r="10686">
          <cell r="Z10686">
            <v>8.41</v>
          </cell>
        </row>
        <row r="10687">
          <cell r="Z10687">
            <v>8.42</v>
          </cell>
        </row>
        <row r="10688">
          <cell r="Z10688">
            <v>8.43</v>
          </cell>
        </row>
        <row r="10689">
          <cell r="Z10689">
            <v>8.44</v>
          </cell>
        </row>
        <row r="10690">
          <cell r="Z10690">
            <v>8.4499999999999993</v>
          </cell>
        </row>
        <row r="10691">
          <cell r="Z10691">
            <v>8.4600000000000009</v>
          </cell>
        </row>
        <row r="10692">
          <cell r="Z10692">
            <v>8.4700000000000006</v>
          </cell>
        </row>
        <row r="10693">
          <cell r="Z10693">
            <v>8.48</v>
          </cell>
        </row>
        <row r="10694">
          <cell r="Z10694">
            <v>8.49</v>
          </cell>
        </row>
        <row r="10695">
          <cell r="Z10695">
            <v>8.5</v>
          </cell>
        </row>
        <row r="10696">
          <cell r="Z10696">
            <v>8.51</v>
          </cell>
        </row>
        <row r="10697">
          <cell r="Z10697">
            <v>8.52</v>
          </cell>
        </row>
        <row r="10698">
          <cell r="Z10698">
            <v>8.5299999999999994</v>
          </cell>
        </row>
        <row r="10699">
          <cell r="Z10699">
            <v>8.5399999999999991</v>
          </cell>
        </row>
        <row r="10700">
          <cell r="Z10700">
            <v>8.5500000000000007</v>
          </cell>
        </row>
        <row r="10701">
          <cell r="Z10701">
            <v>8.56</v>
          </cell>
        </row>
        <row r="10702">
          <cell r="Z10702">
            <v>8.57</v>
          </cell>
        </row>
        <row r="10703">
          <cell r="Z10703">
            <v>8.58</v>
          </cell>
        </row>
        <row r="10704">
          <cell r="Z10704">
            <v>8.59</v>
          </cell>
        </row>
        <row r="10705">
          <cell r="Z10705">
            <v>8.6</v>
          </cell>
        </row>
        <row r="10706">
          <cell r="Z10706">
            <v>8.61</v>
          </cell>
        </row>
        <row r="10707">
          <cell r="Z10707">
            <v>8.6199999999999992</v>
          </cell>
        </row>
        <row r="10708">
          <cell r="Z10708">
            <v>8.6300000000000008</v>
          </cell>
        </row>
        <row r="10709">
          <cell r="Z10709">
            <v>8.64</v>
          </cell>
        </row>
        <row r="10710">
          <cell r="Z10710">
            <v>8.65</v>
          </cell>
        </row>
        <row r="10711">
          <cell r="Z10711">
            <v>8.66</v>
          </cell>
        </row>
        <row r="10712">
          <cell r="Z10712">
            <v>8.67</v>
          </cell>
        </row>
        <row r="10713">
          <cell r="Z10713">
            <v>8.68</v>
          </cell>
        </row>
        <row r="10714">
          <cell r="Z10714">
            <v>8.69</v>
          </cell>
        </row>
        <row r="10715">
          <cell r="Z10715">
            <v>8.6999999999999993</v>
          </cell>
        </row>
        <row r="10716">
          <cell r="Z10716">
            <v>8.7100000000000009</v>
          </cell>
        </row>
        <row r="10717">
          <cell r="Z10717">
            <v>8.7200000000000006</v>
          </cell>
        </row>
        <row r="10718">
          <cell r="Z10718">
            <v>8.73</v>
          </cell>
        </row>
        <row r="10719">
          <cell r="Z10719">
            <v>8.74</v>
          </cell>
        </row>
        <row r="10720">
          <cell r="Z10720">
            <v>8.75</v>
          </cell>
        </row>
        <row r="10721">
          <cell r="Z10721">
            <v>8.76</v>
          </cell>
        </row>
        <row r="10722">
          <cell r="Z10722">
            <v>8.77</v>
          </cell>
        </row>
        <row r="10723">
          <cell r="Z10723">
            <v>8.7799999999999994</v>
          </cell>
        </row>
        <row r="10724">
          <cell r="Z10724">
            <v>8.7899999999999991</v>
          </cell>
        </row>
        <row r="10725">
          <cell r="Z10725">
            <v>8.8000000000000007</v>
          </cell>
        </row>
        <row r="10726">
          <cell r="Z10726">
            <v>8.81</v>
          </cell>
        </row>
        <row r="10727">
          <cell r="Z10727">
            <v>8.82</v>
          </cell>
        </row>
        <row r="10728">
          <cell r="Z10728">
            <v>8.83</v>
          </cell>
        </row>
        <row r="10729">
          <cell r="Z10729">
            <v>8.84</v>
          </cell>
        </row>
        <row r="10730">
          <cell r="Z10730">
            <v>8.85</v>
          </cell>
        </row>
        <row r="10731">
          <cell r="Z10731">
            <v>8.86</v>
          </cell>
        </row>
        <row r="10732">
          <cell r="Z10732">
            <v>8.8699999999999992</v>
          </cell>
        </row>
        <row r="10733">
          <cell r="Z10733">
            <v>8.8800000000000008</v>
          </cell>
        </row>
        <row r="10734">
          <cell r="Z10734">
            <v>8.89</v>
          </cell>
        </row>
        <row r="10735">
          <cell r="Z10735">
            <v>8.9</v>
          </cell>
        </row>
        <row r="10736">
          <cell r="Z10736">
            <v>8.91</v>
          </cell>
        </row>
        <row r="10737">
          <cell r="Z10737">
            <v>8.92</v>
          </cell>
        </row>
        <row r="10738">
          <cell r="Z10738">
            <v>8.93</v>
          </cell>
        </row>
        <row r="10739">
          <cell r="Z10739">
            <v>8.94</v>
          </cell>
        </row>
        <row r="10740">
          <cell r="Z10740">
            <v>8.9499999999999993</v>
          </cell>
        </row>
        <row r="10741">
          <cell r="Z10741">
            <v>8.9600000000000009</v>
          </cell>
        </row>
        <row r="10742">
          <cell r="Z10742">
            <v>8.9700000000000006</v>
          </cell>
        </row>
        <row r="10743">
          <cell r="Z10743">
            <v>8.98</v>
          </cell>
        </row>
        <row r="10744">
          <cell r="Z10744">
            <v>8.99</v>
          </cell>
        </row>
        <row r="10745">
          <cell r="Z10745">
            <v>9</v>
          </cell>
        </row>
        <row r="10746">
          <cell r="Z10746">
            <v>9.01</v>
          </cell>
        </row>
        <row r="10747">
          <cell r="Z10747">
            <v>9.02</v>
          </cell>
        </row>
        <row r="10748">
          <cell r="Z10748">
            <v>9.0299999999999994</v>
          </cell>
        </row>
        <row r="10749">
          <cell r="Z10749">
            <v>9.0399999999999991</v>
          </cell>
        </row>
        <row r="10750">
          <cell r="Z10750">
            <v>9.0500000000000007</v>
          </cell>
        </row>
        <row r="10751">
          <cell r="Z10751">
            <v>9.06</v>
          </cell>
        </row>
        <row r="10752">
          <cell r="Z10752">
            <v>9.07</v>
          </cell>
        </row>
        <row r="10753">
          <cell r="Z10753">
            <v>9.08</v>
          </cell>
        </row>
        <row r="10754">
          <cell r="Z10754">
            <v>9.09</v>
          </cell>
        </row>
        <row r="10755">
          <cell r="Z10755">
            <v>9.1</v>
          </cell>
        </row>
        <row r="10756">
          <cell r="Z10756">
            <v>9.11</v>
          </cell>
        </row>
        <row r="10757">
          <cell r="Z10757">
            <v>9.1199999999999992</v>
          </cell>
        </row>
        <row r="10758">
          <cell r="Z10758">
            <v>9.1300000000000008</v>
          </cell>
        </row>
        <row r="10759">
          <cell r="Z10759">
            <v>9.14</v>
          </cell>
        </row>
        <row r="10760">
          <cell r="Z10760">
            <v>9.15</v>
          </cell>
        </row>
        <row r="10761">
          <cell r="Z10761">
            <v>9.16</v>
          </cell>
        </row>
        <row r="10762">
          <cell r="Z10762">
            <v>9.17</v>
          </cell>
        </row>
        <row r="10763">
          <cell r="Z10763">
            <v>9.18</v>
          </cell>
        </row>
        <row r="10764">
          <cell r="Z10764">
            <v>9.19</v>
          </cell>
        </row>
        <row r="10765">
          <cell r="Z10765">
            <v>9.1999999999999993</v>
          </cell>
        </row>
        <row r="10766">
          <cell r="Z10766">
            <v>9.2100000000000009</v>
          </cell>
        </row>
        <row r="10767">
          <cell r="Z10767">
            <v>9.2200000000000006</v>
          </cell>
        </row>
        <row r="10768">
          <cell r="Z10768">
            <v>9.23</v>
          </cell>
        </row>
        <row r="10769">
          <cell r="Z10769">
            <v>9.24</v>
          </cell>
        </row>
        <row r="10770">
          <cell r="Z10770">
            <v>9.25</v>
          </cell>
        </row>
        <row r="10771">
          <cell r="Z10771">
            <v>9.26</v>
          </cell>
        </row>
        <row r="10772">
          <cell r="Z10772">
            <v>9.27</v>
          </cell>
        </row>
        <row r="10773">
          <cell r="Z10773">
            <v>9.2799999999999994</v>
          </cell>
        </row>
        <row r="10774">
          <cell r="Z10774">
            <v>9.2899999999999991</v>
          </cell>
        </row>
        <row r="10775">
          <cell r="Z10775">
            <v>9.3000000000000007</v>
          </cell>
        </row>
        <row r="10776">
          <cell r="Z10776">
            <v>9.31</v>
          </cell>
        </row>
        <row r="10777">
          <cell r="Z10777">
            <v>9.32</v>
          </cell>
        </row>
        <row r="10778">
          <cell r="Z10778">
            <v>9.33</v>
          </cell>
        </row>
        <row r="10779">
          <cell r="Z10779">
            <v>9.34</v>
          </cell>
        </row>
        <row r="10780">
          <cell r="Z10780">
            <v>9.35</v>
          </cell>
        </row>
        <row r="10781">
          <cell r="Z10781">
            <v>9.36</v>
          </cell>
        </row>
        <row r="10782">
          <cell r="Z10782">
            <v>9.3699999999999992</v>
          </cell>
        </row>
        <row r="10783">
          <cell r="Z10783">
            <v>9.3800000000000008</v>
          </cell>
        </row>
        <row r="10784">
          <cell r="Z10784">
            <v>9.39</v>
          </cell>
        </row>
        <row r="10785">
          <cell r="Z10785">
            <v>9.4</v>
          </cell>
        </row>
        <row r="10786">
          <cell r="Z10786">
            <v>9.41</v>
          </cell>
        </row>
        <row r="10787">
          <cell r="Z10787">
            <v>9.42</v>
          </cell>
        </row>
        <row r="10788">
          <cell r="Z10788">
            <v>9.43</v>
          </cell>
        </row>
        <row r="10789">
          <cell r="Z10789">
            <v>9.44</v>
          </cell>
        </row>
        <row r="10790">
          <cell r="Z10790">
            <v>9.4499999999999993</v>
          </cell>
        </row>
        <row r="10791">
          <cell r="Z10791">
            <v>9.4600000000000009</v>
          </cell>
        </row>
        <row r="10792">
          <cell r="Z10792">
            <v>9.4700000000000006</v>
          </cell>
        </row>
        <row r="10793">
          <cell r="Z10793">
            <v>9.48</v>
          </cell>
        </row>
        <row r="10794">
          <cell r="Z10794">
            <v>9.49</v>
          </cell>
        </row>
        <row r="10795">
          <cell r="Z10795">
            <v>9.5</v>
          </cell>
        </row>
        <row r="10796">
          <cell r="Z10796">
            <v>9.51</v>
          </cell>
        </row>
        <row r="10797">
          <cell r="Z10797">
            <v>9.52</v>
          </cell>
        </row>
        <row r="10798">
          <cell r="Z10798">
            <v>9.5299999999999994</v>
          </cell>
        </row>
        <row r="10799">
          <cell r="Z10799">
            <v>9.5399999999999991</v>
          </cell>
        </row>
        <row r="10800">
          <cell r="Z10800">
            <v>9.5500000000000007</v>
          </cell>
        </row>
        <row r="10801">
          <cell r="Z10801">
            <v>9.56</v>
          </cell>
        </row>
        <row r="10802">
          <cell r="Z10802">
            <v>9.57</v>
          </cell>
        </row>
        <row r="10803">
          <cell r="Z10803">
            <v>9.58</v>
          </cell>
        </row>
        <row r="10804">
          <cell r="Z10804">
            <v>9.59</v>
          </cell>
        </row>
        <row r="10805">
          <cell r="Z10805">
            <v>9.6</v>
          </cell>
        </row>
        <row r="10806">
          <cell r="Z10806">
            <v>9.61</v>
          </cell>
        </row>
        <row r="10807">
          <cell r="Z10807">
            <v>9.6199999999999992</v>
          </cell>
        </row>
        <row r="10808">
          <cell r="Z10808">
            <v>9.6300000000000008</v>
          </cell>
        </row>
        <row r="10809">
          <cell r="Z10809">
            <v>9.64</v>
          </cell>
        </row>
        <row r="10810">
          <cell r="Z10810">
            <v>9.65</v>
          </cell>
        </row>
        <row r="10811">
          <cell r="Z10811">
            <v>9.66</v>
          </cell>
        </row>
        <row r="10812">
          <cell r="Z10812">
            <v>9.67</v>
          </cell>
        </row>
        <row r="10813">
          <cell r="Z10813">
            <v>9.68</v>
          </cell>
        </row>
        <row r="10814">
          <cell r="Z10814">
            <v>9.69</v>
          </cell>
        </row>
        <row r="10815">
          <cell r="Z10815">
            <v>9.6999999999999993</v>
          </cell>
        </row>
        <row r="10816">
          <cell r="Z10816">
            <v>9.7100000000000009</v>
          </cell>
        </row>
        <row r="10817">
          <cell r="Z10817">
            <v>9.7200000000000006</v>
          </cell>
        </row>
        <row r="10818">
          <cell r="Z10818">
            <v>9.73</v>
          </cell>
        </row>
        <row r="10819">
          <cell r="Z10819">
            <v>9.74</v>
          </cell>
        </row>
        <row r="10820">
          <cell r="Z10820">
            <v>9.75</v>
          </cell>
        </row>
        <row r="10821">
          <cell r="Z10821">
            <v>9.76</v>
          </cell>
        </row>
        <row r="10822">
          <cell r="Z10822">
            <v>9.77</v>
          </cell>
        </row>
        <row r="10823">
          <cell r="Z10823">
            <v>9.7799999999999994</v>
          </cell>
        </row>
        <row r="10824">
          <cell r="Z10824">
            <v>9.7899999999999991</v>
          </cell>
        </row>
        <row r="10825">
          <cell r="Z10825">
            <v>9.8000000000000007</v>
          </cell>
        </row>
        <row r="10826">
          <cell r="Z10826">
            <v>9.81</v>
          </cell>
        </row>
        <row r="10827">
          <cell r="Z10827">
            <v>9.82</v>
          </cell>
        </row>
        <row r="10828">
          <cell r="Z10828">
            <v>9.83</v>
          </cell>
        </row>
        <row r="10829">
          <cell r="Z10829">
            <v>9.84</v>
          </cell>
        </row>
        <row r="10830">
          <cell r="Z10830">
            <v>9.85</v>
          </cell>
        </row>
        <row r="10831">
          <cell r="Z10831">
            <v>9.86</v>
          </cell>
        </row>
        <row r="10832">
          <cell r="Z10832">
            <v>9.8699999999999992</v>
          </cell>
        </row>
        <row r="10833">
          <cell r="Z10833">
            <v>9.8800000000000008</v>
          </cell>
        </row>
        <row r="10834">
          <cell r="Z10834">
            <v>9.89</v>
          </cell>
        </row>
        <row r="10835">
          <cell r="Z10835">
            <v>9.9</v>
          </cell>
        </row>
        <row r="10836">
          <cell r="Z10836">
            <v>9.91</v>
          </cell>
        </row>
        <row r="10837">
          <cell r="Z10837">
            <v>9.92</v>
          </cell>
        </row>
        <row r="10838">
          <cell r="Z10838">
            <v>9.93</v>
          </cell>
        </row>
        <row r="10839">
          <cell r="Z10839">
            <v>9.94</v>
          </cell>
        </row>
        <row r="10840">
          <cell r="Z10840">
            <v>9.9499999999999993</v>
          </cell>
        </row>
        <row r="10841">
          <cell r="Z10841">
            <v>9.9600000000000009</v>
          </cell>
        </row>
        <row r="10842">
          <cell r="Z10842">
            <v>9.9700000000000006</v>
          </cell>
        </row>
        <row r="10843">
          <cell r="Z10843">
            <v>9.98</v>
          </cell>
        </row>
        <row r="10844">
          <cell r="Z10844">
            <v>9.99</v>
          </cell>
        </row>
        <row r="10845">
          <cell r="Z10845">
            <v>10</v>
          </cell>
        </row>
        <row r="10846">
          <cell r="Z10846">
            <v>10.01</v>
          </cell>
        </row>
        <row r="10847">
          <cell r="Z10847">
            <v>10.02</v>
          </cell>
        </row>
        <row r="10848">
          <cell r="Z10848">
            <v>10.029999999999999</v>
          </cell>
        </row>
        <row r="10849">
          <cell r="Z10849">
            <v>10.039999999999999</v>
          </cell>
        </row>
        <row r="10850">
          <cell r="Z10850">
            <v>10.050000000000001</v>
          </cell>
        </row>
        <row r="10851">
          <cell r="Z10851">
            <v>10.06</v>
          </cell>
        </row>
        <row r="10852">
          <cell r="Z10852">
            <v>10.07</v>
          </cell>
        </row>
        <row r="10853">
          <cell r="Z10853">
            <v>10.08</v>
          </cell>
        </row>
        <row r="10854">
          <cell r="Z10854">
            <v>10.09</v>
          </cell>
        </row>
        <row r="10855">
          <cell r="Z10855">
            <v>10.1</v>
          </cell>
        </row>
        <row r="10856">
          <cell r="Z10856">
            <v>10.11</v>
          </cell>
        </row>
        <row r="10857">
          <cell r="Z10857">
            <v>10.119999999999999</v>
          </cell>
        </row>
        <row r="10858">
          <cell r="Z10858">
            <v>10.130000000000001</v>
          </cell>
        </row>
        <row r="10859">
          <cell r="Z10859">
            <v>10.14</v>
          </cell>
        </row>
        <row r="10860">
          <cell r="Z10860">
            <v>10.15</v>
          </cell>
        </row>
        <row r="10861">
          <cell r="Z10861">
            <v>10.16</v>
          </cell>
        </row>
        <row r="10862">
          <cell r="Z10862">
            <v>10.17</v>
          </cell>
        </row>
        <row r="10863">
          <cell r="Z10863">
            <v>10.18</v>
          </cell>
        </row>
        <row r="10864">
          <cell r="Z10864">
            <v>10.19</v>
          </cell>
        </row>
        <row r="10865">
          <cell r="Z10865">
            <v>10.199999999999999</v>
          </cell>
        </row>
        <row r="10866">
          <cell r="Z10866">
            <v>10.210000000000001</v>
          </cell>
        </row>
        <row r="10867">
          <cell r="Z10867">
            <v>10.220000000000001</v>
          </cell>
        </row>
        <row r="10868">
          <cell r="Z10868">
            <v>10.23</v>
          </cell>
        </row>
        <row r="10869">
          <cell r="Z10869">
            <v>10.24</v>
          </cell>
        </row>
        <row r="10870">
          <cell r="Z10870">
            <v>10.25</v>
          </cell>
        </row>
        <row r="10871">
          <cell r="Z10871">
            <v>10.26</v>
          </cell>
        </row>
        <row r="10872">
          <cell r="Z10872">
            <v>10.27</v>
          </cell>
        </row>
        <row r="10873">
          <cell r="Z10873">
            <v>10.28</v>
          </cell>
        </row>
        <row r="10874">
          <cell r="Z10874">
            <v>10.29</v>
          </cell>
        </row>
        <row r="10875">
          <cell r="Z10875">
            <v>10.3</v>
          </cell>
        </row>
        <row r="10876">
          <cell r="Z10876">
            <v>10.31</v>
          </cell>
        </row>
        <row r="10877">
          <cell r="Z10877">
            <v>10.32</v>
          </cell>
        </row>
        <row r="10878">
          <cell r="Z10878">
            <v>10.33</v>
          </cell>
        </row>
        <row r="10879">
          <cell r="Z10879">
            <v>10.34</v>
          </cell>
        </row>
        <row r="10880">
          <cell r="Z10880">
            <v>10.35</v>
          </cell>
        </row>
        <row r="10881">
          <cell r="Z10881">
            <v>10.36</v>
          </cell>
        </row>
        <row r="10882">
          <cell r="Z10882">
            <v>10.37</v>
          </cell>
        </row>
        <row r="10883">
          <cell r="Z10883">
            <v>10.38</v>
          </cell>
        </row>
        <row r="10884">
          <cell r="Z10884">
            <v>10.39</v>
          </cell>
        </row>
        <row r="10885">
          <cell r="Z10885">
            <v>10.4</v>
          </cell>
        </row>
        <row r="10886">
          <cell r="Z10886">
            <v>10.41</v>
          </cell>
        </row>
        <row r="10887">
          <cell r="Z10887">
            <v>10.42</v>
          </cell>
        </row>
        <row r="10888">
          <cell r="Z10888">
            <v>10.43</v>
          </cell>
        </row>
        <row r="10889">
          <cell r="Z10889">
            <v>10.44</v>
          </cell>
        </row>
        <row r="10890">
          <cell r="Z10890">
            <v>10.45</v>
          </cell>
        </row>
        <row r="10891">
          <cell r="Z10891">
            <v>10.46</v>
          </cell>
        </row>
        <row r="10892">
          <cell r="Z10892">
            <v>10.47</v>
          </cell>
        </row>
        <row r="10893">
          <cell r="Z10893">
            <v>10.48</v>
          </cell>
        </row>
        <row r="10894">
          <cell r="Z10894">
            <v>10.49</v>
          </cell>
        </row>
        <row r="10895">
          <cell r="Z10895">
            <v>10.5</v>
          </cell>
        </row>
        <row r="10896">
          <cell r="Z10896">
            <v>10.51</v>
          </cell>
        </row>
        <row r="10897">
          <cell r="Z10897">
            <v>10.52</v>
          </cell>
        </row>
        <row r="10898">
          <cell r="Z10898">
            <v>10.53</v>
          </cell>
        </row>
        <row r="10899">
          <cell r="Z10899">
            <v>10.54</v>
          </cell>
        </row>
        <row r="10900">
          <cell r="Z10900">
            <v>10.55</v>
          </cell>
        </row>
        <row r="10901">
          <cell r="Z10901">
            <v>10.56</v>
          </cell>
        </row>
        <row r="10902">
          <cell r="Z10902">
            <v>10.57</v>
          </cell>
        </row>
        <row r="10903">
          <cell r="Z10903">
            <v>10.58</v>
          </cell>
        </row>
        <row r="10904">
          <cell r="Z10904">
            <v>10.59</v>
          </cell>
        </row>
        <row r="10905">
          <cell r="Z10905">
            <v>10.6</v>
          </cell>
        </row>
        <row r="10906">
          <cell r="Z10906">
            <v>10.61</v>
          </cell>
        </row>
        <row r="10907">
          <cell r="Z10907">
            <v>10.62</v>
          </cell>
        </row>
        <row r="10908">
          <cell r="Z10908">
            <v>10.63</v>
          </cell>
        </row>
        <row r="10909">
          <cell r="Z10909">
            <v>10.64</v>
          </cell>
        </row>
        <row r="10910">
          <cell r="Z10910">
            <v>10.65</v>
          </cell>
        </row>
        <row r="10911">
          <cell r="Z10911">
            <v>10.66</v>
          </cell>
        </row>
        <row r="10912">
          <cell r="Z10912">
            <v>10.67</v>
          </cell>
        </row>
        <row r="10913">
          <cell r="Z10913">
            <v>10.68</v>
          </cell>
        </row>
        <row r="10914">
          <cell r="Z10914">
            <v>10.69</v>
          </cell>
        </row>
        <row r="10915">
          <cell r="Z10915">
            <v>10.7</v>
          </cell>
        </row>
        <row r="10916">
          <cell r="Z10916">
            <v>10.71</v>
          </cell>
        </row>
        <row r="10917">
          <cell r="Z10917">
            <v>10.72</v>
          </cell>
        </row>
        <row r="10918">
          <cell r="Z10918">
            <v>10.73</v>
          </cell>
        </row>
        <row r="10919">
          <cell r="Z10919">
            <v>10.74</v>
          </cell>
        </row>
        <row r="10920">
          <cell r="Z10920">
            <v>10.75</v>
          </cell>
        </row>
        <row r="10921">
          <cell r="Z10921">
            <v>10.76</v>
          </cell>
        </row>
        <row r="10922">
          <cell r="Z10922">
            <v>10.77</v>
          </cell>
        </row>
        <row r="10923">
          <cell r="Z10923">
            <v>10.78</v>
          </cell>
        </row>
        <row r="10924">
          <cell r="Z10924">
            <v>10.79</v>
          </cell>
        </row>
        <row r="10925">
          <cell r="Z10925">
            <v>10.8</v>
          </cell>
        </row>
        <row r="10926">
          <cell r="Z10926">
            <v>10.81</v>
          </cell>
        </row>
        <row r="10927">
          <cell r="Z10927">
            <v>10.82</v>
          </cell>
        </row>
        <row r="10928">
          <cell r="Z10928">
            <v>10.83</v>
          </cell>
        </row>
        <row r="10929">
          <cell r="Z10929">
            <v>10.84</v>
          </cell>
        </row>
        <row r="10930">
          <cell r="Z10930">
            <v>10.85</v>
          </cell>
        </row>
        <row r="10931">
          <cell r="Z10931">
            <v>10.86</v>
          </cell>
        </row>
        <row r="10932">
          <cell r="Z10932">
            <v>10.87</v>
          </cell>
        </row>
        <row r="10933">
          <cell r="Z10933">
            <v>10.88</v>
          </cell>
        </row>
        <row r="10934">
          <cell r="Z10934">
            <v>10.89</v>
          </cell>
        </row>
        <row r="10935">
          <cell r="Z10935">
            <v>10.9</v>
          </cell>
        </row>
        <row r="10936">
          <cell r="Z10936">
            <v>10.91</v>
          </cell>
        </row>
        <row r="10937">
          <cell r="Z10937">
            <v>10.92</v>
          </cell>
        </row>
        <row r="10938">
          <cell r="Z10938">
            <v>10.93</v>
          </cell>
        </row>
        <row r="10939">
          <cell r="Z10939">
            <v>10.94</v>
          </cell>
        </row>
        <row r="10940">
          <cell r="Z10940">
            <v>10.95</v>
          </cell>
        </row>
        <row r="10941">
          <cell r="Z10941">
            <v>10.96</v>
          </cell>
        </row>
        <row r="10942">
          <cell r="Z10942">
            <v>10.97</v>
          </cell>
        </row>
        <row r="10943">
          <cell r="Z10943">
            <v>10.98</v>
          </cell>
        </row>
        <row r="10944">
          <cell r="Z10944">
            <v>10.99</v>
          </cell>
        </row>
        <row r="10945">
          <cell r="Z10945">
            <v>11</v>
          </cell>
        </row>
        <row r="10946">
          <cell r="Z10946">
            <v>11.01</v>
          </cell>
        </row>
        <row r="10947">
          <cell r="Z10947">
            <v>11.02</v>
          </cell>
        </row>
        <row r="10948">
          <cell r="Z10948">
            <v>11.03</v>
          </cell>
        </row>
        <row r="10949">
          <cell r="Z10949">
            <v>11.04</v>
          </cell>
        </row>
        <row r="10950">
          <cell r="Z10950">
            <v>11.05</v>
          </cell>
        </row>
        <row r="10951">
          <cell r="Z10951">
            <v>11.06</v>
          </cell>
        </row>
        <row r="10952">
          <cell r="Z10952">
            <v>11.07</v>
          </cell>
        </row>
        <row r="10953">
          <cell r="Z10953">
            <v>11.08</v>
          </cell>
        </row>
        <row r="10954">
          <cell r="Z10954">
            <v>11.09</v>
          </cell>
        </row>
        <row r="10955">
          <cell r="Z10955">
            <v>11.1</v>
          </cell>
        </row>
        <row r="10956">
          <cell r="Z10956">
            <v>11.11</v>
          </cell>
        </row>
        <row r="10957">
          <cell r="Z10957">
            <v>11.12</v>
          </cell>
        </row>
        <row r="10958">
          <cell r="Z10958">
            <v>11.13</v>
          </cell>
        </row>
        <row r="10959">
          <cell r="Z10959">
            <v>11.14</v>
          </cell>
        </row>
        <row r="10960">
          <cell r="Z10960">
            <v>11.15</v>
          </cell>
        </row>
        <row r="10961">
          <cell r="Z10961">
            <v>11.16</v>
          </cell>
        </row>
        <row r="10962">
          <cell r="Z10962">
            <v>11.17</v>
          </cell>
        </row>
        <row r="10963">
          <cell r="Z10963">
            <v>11.18</v>
          </cell>
        </row>
        <row r="10964">
          <cell r="Z10964">
            <v>11.19</v>
          </cell>
        </row>
        <row r="10965">
          <cell r="Z10965">
            <v>11.2</v>
          </cell>
        </row>
        <row r="10966">
          <cell r="Z10966">
            <v>11.21</v>
          </cell>
        </row>
        <row r="10967">
          <cell r="Z10967">
            <v>11.22</v>
          </cell>
        </row>
        <row r="10968">
          <cell r="Z10968">
            <v>11.23</v>
          </cell>
        </row>
        <row r="10969">
          <cell r="Z10969">
            <v>11.24</v>
          </cell>
        </row>
        <row r="10970">
          <cell r="Z10970">
            <v>11.25</v>
          </cell>
        </row>
        <row r="10971">
          <cell r="Z10971">
            <v>11.26</v>
          </cell>
        </row>
        <row r="10972">
          <cell r="Z10972">
            <v>11.27</v>
          </cell>
        </row>
        <row r="10973">
          <cell r="Z10973">
            <v>11.28</v>
          </cell>
        </row>
        <row r="10974">
          <cell r="Z10974">
            <v>11.29</v>
          </cell>
        </row>
        <row r="10975">
          <cell r="Z10975">
            <v>11.3</v>
          </cell>
        </row>
        <row r="10976">
          <cell r="Z10976">
            <v>11.31</v>
          </cell>
        </row>
        <row r="10977">
          <cell r="Z10977">
            <v>11.32</v>
          </cell>
        </row>
        <row r="10978">
          <cell r="Z10978">
            <v>11.33</v>
          </cell>
        </row>
        <row r="10979">
          <cell r="Z10979">
            <v>11.34</v>
          </cell>
        </row>
        <row r="10980">
          <cell r="Z10980">
            <v>11.35</v>
          </cell>
        </row>
        <row r="10981">
          <cell r="Z10981">
            <v>11.36</v>
          </cell>
        </row>
        <row r="10982">
          <cell r="Z10982">
            <v>11.37</v>
          </cell>
        </row>
        <row r="10983">
          <cell r="Z10983">
            <v>11.38</v>
          </cell>
        </row>
        <row r="10984">
          <cell r="Z10984">
            <v>11.39</v>
          </cell>
        </row>
        <row r="10985">
          <cell r="Z10985">
            <v>11.4</v>
          </cell>
        </row>
        <row r="10986">
          <cell r="Z10986">
            <v>11.41</v>
          </cell>
        </row>
        <row r="10987">
          <cell r="Z10987">
            <v>11.42</v>
          </cell>
        </row>
        <row r="10988">
          <cell r="Z10988">
            <v>11.43</v>
          </cell>
        </row>
        <row r="10989">
          <cell r="Z10989">
            <v>11.44</v>
          </cell>
        </row>
        <row r="10990">
          <cell r="Z10990">
            <v>11.45</v>
          </cell>
        </row>
        <row r="10991">
          <cell r="Z10991">
            <v>11.46</v>
          </cell>
        </row>
        <row r="10992">
          <cell r="Z10992">
            <v>11.47</v>
          </cell>
        </row>
        <row r="10993">
          <cell r="Z10993">
            <v>11.48</v>
          </cell>
        </row>
        <row r="10994">
          <cell r="Z10994">
            <v>11.49</v>
          </cell>
        </row>
        <row r="10995">
          <cell r="Z10995">
            <v>11.5</v>
          </cell>
        </row>
        <row r="10996">
          <cell r="Z10996">
            <v>11.51</v>
          </cell>
        </row>
        <row r="10997">
          <cell r="Z10997">
            <v>11.52</v>
          </cell>
        </row>
        <row r="10998">
          <cell r="Z10998">
            <v>11.53</v>
          </cell>
        </row>
        <row r="10999">
          <cell r="Z10999">
            <v>11.54</v>
          </cell>
        </row>
        <row r="11000">
          <cell r="Z11000">
            <v>11.55</v>
          </cell>
        </row>
        <row r="11001">
          <cell r="Z11001">
            <v>11.56</v>
          </cell>
        </row>
        <row r="11002">
          <cell r="Z11002">
            <v>11.57</v>
          </cell>
        </row>
        <row r="11003">
          <cell r="Z11003">
            <v>11.58</v>
          </cell>
        </row>
        <row r="11004">
          <cell r="Z11004">
            <v>11.59</v>
          </cell>
        </row>
        <row r="11005">
          <cell r="Z11005">
            <v>11.6</v>
          </cell>
        </row>
        <row r="11006">
          <cell r="Z11006">
            <v>11.61</v>
          </cell>
        </row>
        <row r="11007">
          <cell r="Z11007">
            <v>11.62</v>
          </cell>
        </row>
        <row r="11008">
          <cell r="Z11008">
            <v>11.63</v>
          </cell>
        </row>
        <row r="11009">
          <cell r="Z11009">
            <v>11.64</v>
          </cell>
        </row>
        <row r="11010">
          <cell r="Z11010">
            <v>11.65</v>
          </cell>
        </row>
        <row r="11011">
          <cell r="Z11011">
            <v>11.66</v>
          </cell>
        </row>
        <row r="11012">
          <cell r="Z11012">
            <v>11.67</v>
          </cell>
        </row>
        <row r="11013">
          <cell r="Z11013">
            <v>11.68</v>
          </cell>
        </row>
        <row r="11014">
          <cell r="Z11014">
            <v>11.69</v>
          </cell>
        </row>
        <row r="11015">
          <cell r="Z11015">
            <v>11.7</v>
          </cell>
        </row>
        <row r="11016">
          <cell r="Z11016">
            <v>11.71</v>
          </cell>
        </row>
        <row r="11017">
          <cell r="Z11017">
            <v>11.72</v>
          </cell>
        </row>
        <row r="11018">
          <cell r="Z11018">
            <v>11.73</v>
          </cell>
        </row>
        <row r="11019">
          <cell r="Z11019">
            <v>11.74</v>
          </cell>
        </row>
        <row r="11020">
          <cell r="Z11020">
            <v>11.75</v>
          </cell>
        </row>
        <row r="11021">
          <cell r="Z11021">
            <v>11.76</v>
          </cell>
        </row>
        <row r="11022">
          <cell r="Z11022">
            <v>11.77</v>
          </cell>
        </row>
        <row r="11023">
          <cell r="Z11023">
            <v>11.78</v>
          </cell>
        </row>
        <row r="11024">
          <cell r="Z11024">
            <v>11.79</v>
          </cell>
        </row>
        <row r="11025">
          <cell r="Z11025">
            <v>11.8</v>
          </cell>
        </row>
        <row r="11026">
          <cell r="Z11026">
            <v>11.81</v>
          </cell>
        </row>
        <row r="11027">
          <cell r="Z11027">
            <v>11.82</v>
          </cell>
        </row>
        <row r="11028">
          <cell r="Z11028">
            <v>11.83</v>
          </cell>
        </row>
        <row r="11029">
          <cell r="Z11029">
            <v>11.84</v>
          </cell>
        </row>
        <row r="11030">
          <cell r="Z11030">
            <v>11.85</v>
          </cell>
        </row>
        <row r="11031">
          <cell r="Z11031">
            <v>11.86</v>
          </cell>
        </row>
        <row r="11032">
          <cell r="Z11032">
            <v>11.87</v>
          </cell>
        </row>
        <row r="11033">
          <cell r="Z11033">
            <v>11.88</v>
          </cell>
        </row>
        <row r="11034">
          <cell r="Z11034">
            <v>11.89</v>
          </cell>
        </row>
        <row r="11035">
          <cell r="Z11035">
            <v>11.9</v>
          </cell>
        </row>
        <row r="11036">
          <cell r="Z11036">
            <v>11.91</v>
          </cell>
        </row>
        <row r="11037">
          <cell r="Z11037">
            <v>11.92</v>
          </cell>
        </row>
        <row r="11038">
          <cell r="Z11038">
            <v>11.93</v>
          </cell>
        </row>
        <row r="11039">
          <cell r="Z11039">
            <v>11.94</v>
          </cell>
        </row>
        <row r="11040">
          <cell r="Z11040">
            <v>11.95</v>
          </cell>
        </row>
        <row r="11041">
          <cell r="Z11041">
            <v>11.96</v>
          </cell>
        </row>
        <row r="11042">
          <cell r="Z11042">
            <v>11.97</v>
          </cell>
        </row>
        <row r="11043">
          <cell r="Z11043">
            <v>11.98</v>
          </cell>
        </row>
        <row r="11044">
          <cell r="Z11044">
            <v>11.99</v>
          </cell>
        </row>
        <row r="11045">
          <cell r="Z11045">
            <v>12</v>
          </cell>
        </row>
        <row r="11046">
          <cell r="Z11046">
            <v>12.01</v>
          </cell>
        </row>
        <row r="11047">
          <cell r="Z11047">
            <v>12.02</v>
          </cell>
        </row>
        <row r="11048">
          <cell r="Z11048">
            <v>12.03</v>
          </cell>
        </row>
        <row r="11049">
          <cell r="Z11049">
            <v>12.04</v>
          </cell>
        </row>
        <row r="11050">
          <cell r="Z11050">
            <v>12.05</v>
          </cell>
        </row>
        <row r="11051">
          <cell r="Z11051">
            <v>12.06</v>
          </cell>
        </row>
        <row r="11052">
          <cell r="Z11052">
            <v>12.07</v>
          </cell>
        </row>
        <row r="11053">
          <cell r="Z11053">
            <v>12.08</v>
          </cell>
        </row>
        <row r="11054">
          <cell r="Z11054">
            <v>12.09</v>
          </cell>
        </row>
        <row r="11055">
          <cell r="Z11055">
            <v>12.1</v>
          </cell>
        </row>
        <row r="11056">
          <cell r="Z11056">
            <v>12.11</v>
          </cell>
        </row>
        <row r="11057">
          <cell r="Z11057">
            <v>12.12</v>
          </cell>
        </row>
        <row r="11058">
          <cell r="Z11058">
            <v>12.13</v>
          </cell>
        </row>
        <row r="11059">
          <cell r="Z11059">
            <v>12.14</v>
          </cell>
        </row>
        <row r="11060">
          <cell r="Z11060">
            <v>12.15</v>
          </cell>
        </row>
        <row r="11061">
          <cell r="Z11061">
            <v>12.16</v>
          </cell>
        </row>
        <row r="11062">
          <cell r="Z11062">
            <v>12.17</v>
          </cell>
        </row>
        <row r="11063">
          <cell r="Z11063">
            <v>12.18</v>
          </cell>
        </row>
        <row r="11064">
          <cell r="Z11064">
            <v>12.19</v>
          </cell>
        </row>
        <row r="11065">
          <cell r="Z11065">
            <v>12.2</v>
          </cell>
        </row>
        <row r="11066">
          <cell r="Z11066">
            <v>12.21</v>
          </cell>
        </row>
        <row r="11067">
          <cell r="Z11067">
            <v>12.22</v>
          </cell>
        </row>
        <row r="11068">
          <cell r="Z11068">
            <v>12.23</v>
          </cell>
        </row>
        <row r="11069">
          <cell r="Z11069">
            <v>12.24</v>
          </cell>
        </row>
        <row r="11070">
          <cell r="Z11070">
            <v>12.25</v>
          </cell>
        </row>
        <row r="11071">
          <cell r="Z11071">
            <v>12.26</v>
          </cell>
        </row>
        <row r="11072">
          <cell r="Z11072">
            <v>12.27</v>
          </cell>
        </row>
        <row r="11073">
          <cell r="Z11073">
            <v>12.28</v>
          </cell>
        </row>
        <row r="11074">
          <cell r="Z11074">
            <v>12.29</v>
          </cell>
        </row>
        <row r="11075">
          <cell r="Z11075">
            <v>12.3</v>
          </cell>
        </row>
        <row r="11076">
          <cell r="Z11076">
            <v>12.31</v>
          </cell>
        </row>
        <row r="11077">
          <cell r="Z11077">
            <v>12.32</v>
          </cell>
        </row>
        <row r="11078">
          <cell r="Z11078">
            <v>12.33</v>
          </cell>
        </row>
        <row r="11079">
          <cell r="Z11079">
            <v>12.34</v>
          </cell>
        </row>
        <row r="11080">
          <cell r="Z11080">
            <v>12.35</v>
          </cell>
        </row>
        <row r="11081">
          <cell r="Z11081">
            <v>12.36</v>
          </cell>
        </row>
        <row r="11082">
          <cell r="Z11082">
            <v>12.37</v>
          </cell>
        </row>
        <row r="11083">
          <cell r="Z11083">
            <v>12.38</v>
          </cell>
        </row>
        <row r="11084">
          <cell r="Z11084">
            <v>12.39</v>
          </cell>
        </row>
        <row r="11085">
          <cell r="Z11085">
            <v>12.4</v>
          </cell>
        </row>
        <row r="11086">
          <cell r="Z11086">
            <v>12.41</v>
          </cell>
        </row>
        <row r="11087">
          <cell r="Z11087">
            <v>12.42</v>
          </cell>
        </row>
        <row r="11088">
          <cell r="Z11088">
            <v>12.43</v>
          </cell>
        </row>
        <row r="11089">
          <cell r="Z11089">
            <v>12.44</v>
          </cell>
        </row>
        <row r="11090">
          <cell r="Z11090">
            <v>12.45</v>
          </cell>
        </row>
        <row r="11091">
          <cell r="Z11091">
            <v>12.46</v>
          </cell>
        </row>
        <row r="11092">
          <cell r="Z11092">
            <v>12.47</v>
          </cell>
        </row>
        <row r="11093">
          <cell r="Z11093">
            <v>12.48</v>
          </cell>
        </row>
        <row r="11094">
          <cell r="Z11094">
            <v>12.49</v>
          </cell>
        </row>
        <row r="11095">
          <cell r="Z11095">
            <v>12.5</v>
          </cell>
        </row>
        <row r="11096">
          <cell r="Z11096">
            <v>12.51</v>
          </cell>
        </row>
        <row r="11097">
          <cell r="Z11097">
            <v>12.52</v>
          </cell>
        </row>
        <row r="11098">
          <cell r="Z11098">
            <v>12.53</v>
          </cell>
        </row>
        <row r="11099">
          <cell r="Z11099">
            <v>12.54</v>
          </cell>
        </row>
        <row r="11100">
          <cell r="Z11100">
            <v>12.55</v>
          </cell>
        </row>
        <row r="11101">
          <cell r="Z11101">
            <v>12.56</v>
          </cell>
        </row>
        <row r="11102">
          <cell r="Z11102">
            <v>12.57</v>
          </cell>
        </row>
        <row r="11103">
          <cell r="Z11103">
            <v>12.58</v>
          </cell>
        </row>
        <row r="11104">
          <cell r="Z11104">
            <v>12.59</v>
          </cell>
        </row>
        <row r="11105">
          <cell r="Z11105">
            <v>12.6</v>
          </cell>
        </row>
        <row r="11106">
          <cell r="Z11106">
            <v>12.61</v>
          </cell>
        </row>
        <row r="11107">
          <cell r="Z11107">
            <v>12.62</v>
          </cell>
        </row>
        <row r="11108">
          <cell r="Z11108">
            <v>12.63</v>
          </cell>
        </row>
        <row r="11109">
          <cell r="Z11109">
            <v>12.64</v>
          </cell>
        </row>
        <row r="11110">
          <cell r="Z11110">
            <v>12.65</v>
          </cell>
        </row>
        <row r="11111">
          <cell r="Z11111">
            <v>12.66</v>
          </cell>
        </row>
        <row r="11112">
          <cell r="Z11112">
            <v>12.67</v>
          </cell>
        </row>
        <row r="11113">
          <cell r="Z11113">
            <v>12.68</v>
          </cell>
        </row>
        <row r="11114">
          <cell r="Z11114">
            <v>12.69</v>
          </cell>
        </row>
        <row r="11115">
          <cell r="Z11115">
            <v>12.7</v>
          </cell>
        </row>
        <row r="11116">
          <cell r="Z11116">
            <v>12.71</v>
          </cell>
        </row>
        <row r="11117">
          <cell r="Z11117">
            <v>12.72</v>
          </cell>
        </row>
        <row r="11118">
          <cell r="Z11118">
            <v>12.73</v>
          </cell>
        </row>
        <row r="11119">
          <cell r="Z11119">
            <v>12.74</v>
          </cell>
        </row>
        <row r="11120">
          <cell r="Z11120">
            <v>12.75</v>
          </cell>
        </row>
        <row r="11121">
          <cell r="Z11121">
            <v>12.76</v>
          </cell>
        </row>
        <row r="11122">
          <cell r="Z11122">
            <v>12.77</v>
          </cell>
        </row>
        <row r="11123">
          <cell r="Z11123">
            <v>12.78</v>
          </cell>
        </row>
        <row r="11124">
          <cell r="Z11124">
            <v>12.79</v>
          </cell>
        </row>
        <row r="11125">
          <cell r="Z11125">
            <v>12.8</v>
          </cell>
        </row>
        <row r="11126">
          <cell r="Z11126">
            <v>12.81</v>
          </cell>
        </row>
        <row r="11127">
          <cell r="Z11127">
            <v>12.82</v>
          </cell>
        </row>
        <row r="11128">
          <cell r="Z11128">
            <v>12.83</v>
          </cell>
        </row>
        <row r="11129">
          <cell r="Z11129">
            <v>12.84</v>
          </cell>
        </row>
        <row r="11130">
          <cell r="Z11130">
            <v>12.85</v>
          </cell>
        </row>
        <row r="11131">
          <cell r="Z11131">
            <v>12.86</v>
          </cell>
        </row>
        <row r="11132">
          <cell r="Z11132">
            <v>12.87</v>
          </cell>
        </row>
        <row r="11133">
          <cell r="Z11133">
            <v>12.88</v>
          </cell>
        </row>
        <row r="11134">
          <cell r="Z11134">
            <v>12.89</v>
          </cell>
        </row>
        <row r="11135">
          <cell r="Z11135">
            <v>12.9</v>
          </cell>
        </row>
        <row r="11136">
          <cell r="Z11136">
            <v>12.91</v>
          </cell>
        </row>
        <row r="11137">
          <cell r="Z11137">
            <v>12.92</v>
          </cell>
        </row>
        <row r="11138">
          <cell r="Z11138">
            <v>12.93</v>
          </cell>
        </row>
        <row r="11139">
          <cell r="Z11139">
            <v>12.94</v>
          </cell>
        </row>
        <row r="11140">
          <cell r="Z11140">
            <v>12.95</v>
          </cell>
        </row>
        <row r="11141">
          <cell r="Z11141">
            <v>12.96</v>
          </cell>
        </row>
        <row r="11142">
          <cell r="Z11142">
            <v>12.97</v>
          </cell>
        </row>
        <row r="11143">
          <cell r="Z11143">
            <v>12.98</v>
          </cell>
        </row>
        <row r="11144">
          <cell r="Z11144">
            <v>12.99</v>
          </cell>
        </row>
        <row r="11145">
          <cell r="Z11145">
            <v>13</v>
          </cell>
        </row>
        <row r="11146">
          <cell r="Z11146">
            <v>13.01</v>
          </cell>
        </row>
        <row r="11147">
          <cell r="Z11147">
            <v>13.02</v>
          </cell>
        </row>
        <row r="11148">
          <cell r="Z11148">
            <v>13.03</v>
          </cell>
        </row>
        <row r="11149">
          <cell r="Z11149">
            <v>13.04</v>
          </cell>
        </row>
        <row r="11150">
          <cell r="Z11150">
            <v>13.05</v>
          </cell>
        </row>
        <row r="11151">
          <cell r="Z11151">
            <v>13.06</v>
          </cell>
        </row>
        <row r="11152">
          <cell r="Z11152">
            <v>13.07</v>
          </cell>
        </row>
        <row r="11153">
          <cell r="Z11153">
            <v>13.08</v>
          </cell>
        </row>
        <row r="11154">
          <cell r="Z11154">
            <v>13.09</v>
          </cell>
        </row>
        <row r="11155">
          <cell r="Z11155">
            <v>13.1</v>
          </cell>
        </row>
        <row r="11156">
          <cell r="Z11156">
            <v>13.11</v>
          </cell>
        </row>
        <row r="11157">
          <cell r="Z11157">
            <v>13.12</v>
          </cell>
        </row>
        <row r="11158">
          <cell r="Z11158">
            <v>13.13</v>
          </cell>
        </row>
        <row r="11159">
          <cell r="Z11159">
            <v>13.14</v>
          </cell>
        </row>
        <row r="11160">
          <cell r="Z11160">
            <v>13.15</v>
          </cell>
        </row>
        <row r="11161">
          <cell r="Z11161">
            <v>13.16</v>
          </cell>
        </row>
        <row r="11162">
          <cell r="Z11162">
            <v>13.17</v>
          </cell>
        </row>
        <row r="11163">
          <cell r="Z11163">
            <v>13.18</v>
          </cell>
        </row>
        <row r="11164">
          <cell r="Z11164">
            <v>13.19</v>
          </cell>
        </row>
        <row r="11165">
          <cell r="Z11165">
            <v>13.2</v>
          </cell>
        </row>
        <row r="11166">
          <cell r="Z11166">
            <v>13.21</v>
          </cell>
        </row>
        <row r="11167">
          <cell r="Z11167">
            <v>13.22</v>
          </cell>
        </row>
        <row r="11168">
          <cell r="Z11168">
            <v>13.23</v>
          </cell>
        </row>
        <row r="11169">
          <cell r="Z11169">
            <v>13.24</v>
          </cell>
        </row>
        <row r="11170">
          <cell r="Z11170">
            <v>13.25</v>
          </cell>
        </row>
        <row r="11171">
          <cell r="Z11171">
            <v>13.26</v>
          </cell>
        </row>
        <row r="11172">
          <cell r="Z11172">
            <v>13.27</v>
          </cell>
        </row>
        <row r="11173">
          <cell r="Z11173">
            <v>13.28</v>
          </cell>
        </row>
        <row r="11174">
          <cell r="Z11174">
            <v>13.29</v>
          </cell>
        </row>
        <row r="11175">
          <cell r="Z11175">
            <v>13.3</v>
          </cell>
        </row>
        <row r="11176">
          <cell r="Z11176">
            <v>13.31</v>
          </cell>
        </row>
        <row r="11177">
          <cell r="Z11177">
            <v>13.32</v>
          </cell>
        </row>
        <row r="11178">
          <cell r="Z11178">
            <v>13.33</v>
          </cell>
        </row>
        <row r="11179">
          <cell r="Z11179">
            <v>13.34</v>
          </cell>
        </row>
        <row r="11180">
          <cell r="Z11180">
            <v>13.35</v>
          </cell>
        </row>
        <row r="11181">
          <cell r="Z11181">
            <v>13.36</v>
          </cell>
        </row>
        <row r="11182">
          <cell r="Z11182">
            <v>13.37</v>
          </cell>
        </row>
        <row r="11183">
          <cell r="Z11183">
            <v>13.38</v>
          </cell>
        </row>
        <row r="11184">
          <cell r="Z11184">
            <v>13.39</v>
          </cell>
        </row>
        <row r="11185">
          <cell r="Z11185">
            <v>13.4</v>
          </cell>
        </row>
        <row r="11186">
          <cell r="Z11186">
            <v>13.41</v>
          </cell>
        </row>
        <row r="11187">
          <cell r="Z11187">
            <v>13.42</v>
          </cell>
        </row>
        <row r="11188">
          <cell r="Z11188">
            <v>13.43</v>
          </cell>
        </row>
        <row r="11189">
          <cell r="Z11189">
            <v>13.44</v>
          </cell>
        </row>
        <row r="11190">
          <cell r="Z11190">
            <v>13.45</v>
          </cell>
        </row>
        <row r="11191">
          <cell r="Z11191">
            <v>13.46</v>
          </cell>
        </row>
        <row r="11192">
          <cell r="Z11192">
            <v>13.47</v>
          </cell>
        </row>
        <row r="11193">
          <cell r="Z11193">
            <v>13.48</v>
          </cell>
        </row>
        <row r="11194">
          <cell r="Z11194">
            <v>13.49</v>
          </cell>
        </row>
        <row r="11195">
          <cell r="Z11195">
            <v>13.5</v>
          </cell>
        </row>
        <row r="11196">
          <cell r="Z11196">
            <v>13.51</v>
          </cell>
        </row>
        <row r="11197">
          <cell r="Z11197">
            <v>13.52</v>
          </cell>
        </row>
        <row r="11198">
          <cell r="Z11198">
            <v>13.53</v>
          </cell>
        </row>
        <row r="11199">
          <cell r="Z11199">
            <v>13.54</v>
          </cell>
        </row>
        <row r="11200">
          <cell r="Z11200">
            <v>13.55</v>
          </cell>
        </row>
        <row r="11201">
          <cell r="Z11201">
            <v>13.56</v>
          </cell>
        </row>
        <row r="11202">
          <cell r="Z11202">
            <v>13.57</v>
          </cell>
        </row>
        <row r="11203">
          <cell r="Z11203">
            <v>13.58</v>
          </cell>
        </row>
        <row r="11204">
          <cell r="Z11204">
            <v>13.59</v>
          </cell>
        </row>
        <row r="11205">
          <cell r="Z11205">
            <v>13.6</v>
          </cell>
        </row>
        <row r="11206">
          <cell r="Z11206">
            <v>13.61</v>
          </cell>
        </row>
        <row r="11207">
          <cell r="Z11207">
            <v>13.62</v>
          </cell>
        </row>
        <row r="11208">
          <cell r="Z11208">
            <v>13.63</v>
          </cell>
        </row>
        <row r="11209">
          <cell r="Z11209">
            <v>13.64</v>
          </cell>
        </row>
        <row r="11210">
          <cell r="Z11210">
            <v>13.65</v>
          </cell>
        </row>
        <row r="11211">
          <cell r="Z11211">
            <v>13.66</v>
          </cell>
        </row>
        <row r="11212">
          <cell r="Z11212">
            <v>13.67</v>
          </cell>
        </row>
        <row r="11213">
          <cell r="Z11213">
            <v>13.68</v>
          </cell>
        </row>
        <row r="11214">
          <cell r="Z11214">
            <v>13.69</v>
          </cell>
        </row>
        <row r="11215">
          <cell r="Z11215">
            <v>13.7</v>
          </cell>
        </row>
        <row r="11216">
          <cell r="Z11216">
            <v>13.71</v>
          </cell>
        </row>
        <row r="11217">
          <cell r="Z11217">
            <v>13.72</v>
          </cell>
        </row>
        <row r="11218">
          <cell r="Z11218">
            <v>13.73</v>
          </cell>
        </row>
        <row r="11219">
          <cell r="Z11219">
            <v>13.74</v>
          </cell>
        </row>
        <row r="11220">
          <cell r="Z11220">
            <v>13.75</v>
          </cell>
        </row>
        <row r="11221">
          <cell r="Z11221">
            <v>13.76</v>
          </cell>
        </row>
        <row r="11222">
          <cell r="Z11222">
            <v>13.77</v>
          </cell>
        </row>
        <row r="11223">
          <cell r="Z11223">
            <v>13.78</v>
          </cell>
        </row>
        <row r="11224">
          <cell r="Z11224">
            <v>13.79</v>
          </cell>
        </row>
        <row r="11225">
          <cell r="Z11225">
            <v>13.8</v>
          </cell>
        </row>
        <row r="11226">
          <cell r="Z11226">
            <v>13.81</v>
          </cell>
        </row>
        <row r="11227">
          <cell r="Z11227">
            <v>13.82</v>
          </cell>
        </row>
        <row r="11228">
          <cell r="Z11228">
            <v>13.83</v>
          </cell>
        </row>
        <row r="11229">
          <cell r="Z11229">
            <v>13.84</v>
          </cell>
        </row>
        <row r="11230">
          <cell r="Z11230">
            <v>13.85</v>
          </cell>
        </row>
        <row r="11231">
          <cell r="Z11231">
            <v>13.86</v>
          </cell>
        </row>
        <row r="11232">
          <cell r="Z11232">
            <v>13.87</v>
          </cell>
        </row>
        <row r="11233">
          <cell r="Z11233">
            <v>13.88</v>
          </cell>
        </row>
        <row r="11234">
          <cell r="Z11234">
            <v>13.89</v>
          </cell>
        </row>
        <row r="11235">
          <cell r="Z11235">
            <v>13.9</v>
          </cell>
        </row>
        <row r="11236">
          <cell r="Z11236">
            <v>13.91</v>
          </cell>
        </row>
        <row r="11237">
          <cell r="Z11237">
            <v>13.92</v>
          </cell>
        </row>
        <row r="11238">
          <cell r="Z11238">
            <v>13.93</v>
          </cell>
        </row>
        <row r="11239">
          <cell r="Z11239">
            <v>13.94</v>
          </cell>
        </row>
        <row r="11240">
          <cell r="Z11240">
            <v>13.95</v>
          </cell>
        </row>
        <row r="11241">
          <cell r="Z11241">
            <v>13.96</v>
          </cell>
        </row>
        <row r="11242">
          <cell r="Z11242">
            <v>13.97</v>
          </cell>
        </row>
        <row r="11243">
          <cell r="Z11243">
            <v>13.98</v>
          </cell>
        </row>
        <row r="11244">
          <cell r="Z11244">
            <v>13.99</v>
          </cell>
        </row>
        <row r="11245">
          <cell r="Z11245">
            <v>14</v>
          </cell>
        </row>
        <row r="11246">
          <cell r="Z11246">
            <v>14.01</v>
          </cell>
        </row>
        <row r="11247">
          <cell r="Z11247">
            <v>14.02</v>
          </cell>
        </row>
        <row r="11248">
          <cell r="Z11248">
            <v>14.03</v>
          </cell>
        </row>
        <row r="11249">
          <cell r="Z11249">
            <v>14.04</v>
          </cell>
        </row>
        <row r="11250">
          <cell r="Z11250">
            <v>14.05</v>
          </cell>
        </row>
        <row r="11251">
          <cell r="Z11251">
            <v>14.06</v>
          </cell>
        </row>
        <row r="11252">
          <cell r="Z11252">
            <v>14.07</v>
          </cell>
        </row>
        <row r="11253">
          <cell r="Z11253">
            <v>14.08</v>
          </cell>
        </row>
        <row r="11254">
          <cell r="Z11254">
            <v>14.09</v>
          </cell>
        </row>
        <row r="11255">
          <cell r="Z11255">
            <v>14.1</v>
          </cell>
        </row>
        <row r="11256">
          <cell r="Z11256">
            <v>14.11</v>
          </cell>
        </row>
        <row r="11257">
          <cell r="Z11257">
            <v>14.12</v>
          </cell>
        </row>
        <row r="11258">
          <cell r="Z11258">
            <v>14.13</v>
          </cell>
        </row>
        <row r="11259">
          <cell r="Z11259">
            <v>14.14</v>
          </cell>
        </row>
        <row r="11260">
          <cell r="Z11260">
            <v>14.15</v>
          </cell>
        </row>
        <row r="11261">
          <cell r="Z11261">
            <v>14.16</v>
          </cell>
        </row>
        <row r="11262">
          <cell r="Z11262">
            <v>14.17</v>
          </cell>
        </row>
        <row r="11263">
          <cell r="Z11263">
            <v>14.18</v>
          </cell>
        </row>
        <row r="11264">
          <cell r="Z11264">
            <v>14.19</v>
          </cell>
        </row>
        <row r="11265">
          <cell r="Z11265">
            <v>14.2</v>
          </cell>
        </row>
        <row r="11266">
          <cell r="Z11266">
            <v>14.21</v>
          </cell>
        </row>
        <row r="11267">
          <cell r="Z11267">
            <v>14.22</v>
          </cell>
        </row>
        <row r="11268">
          <cell r="Z11268">
            <v>14.23</v>
          </cell>
        </row>
        <row r="11269">
          <cell r="Z11269">
            <v>14.24</v>
          </cell>
        </row>
        <row r="11270">
          <cell r="Z11270">
            <v>14.25</v>
          </cell>
        </row>
        <row r="11271">
          <cell r="Z11271">
            <v>14.26</v>
          </cell>
        </row>
        <row r="11272">
          <cell r="Z11272">
            <v>14.27</v>
          </cell>
        </row>
        <row r="11273">
          <cell r="Z11273">
            <v>14.28</v>
          </cell>
        </row>
        <row r="11274">
          <cell r="Z11274">
            <v>14.29</v>
          </cell>
        </row>
        <row r="11275">
          <cell r="Z11275">
            <v>14.3</v>
          </cell>
        </row>
        <row r="11276">
          <cell r="Z11276">
            <v>14.31</v>
          </cell>
        </row>
        <row r="11277">
          <cell r="Z11277">
            <v>14.32</v>
          </cell>
        </row>
        <row r="11278">
          <cell r="Z11278">
            <v>14.33</v>
          </cell>
        </row>
        <row r="11279">
          <cell r="Z11279">
            <v>14.34</v>
          </cell>
        </row>
        <row r="11280">
          <cell r="Z11280">
            <v>14.35</v>
          </cell>
        </row>
        <row r="11281">
          <cell r="Z11281">
            <v>14.36</v>
          </cell>
        </row>
        <row r="11282">
          <cell r="Z11282">
            <v>14.37</v>
          </cell>
        </row>
        <row r="11283">
          <cell r="Z11283">
            <v>14.38</v>
          </cell>
        </row>
        <row r="11284">
          <cell r="Z11284">
            <v>14.39</v>
          </cell>
        </row>
        <row r="11285">
          <cell r="Z11285">
            <v>14.4</v>
          </cell>
        </row>
        <row r="11286">
          <cell r="Z11286">
            <v>14.41</v>
          </cell>
        </row>
        <row r="11287">
          <cell r="Z11287">
            <v>14.42</v>
          </cell>
        </row>
        <row r="11288">
          <cell r="Z11288">
            <v>14.43</v>
          </cell>
        </row>
        <row r="11289">
          <cell r="Z11289">
            <v>14.44</v>
          </cell>
        </row>
        <row r="11290">
          <cell r="Z11290">
            <v>14.45</v>
          </cell>
        </row>
        <row r="11291">
          <cell r="Z11291">
            <v>14.46</v>
          </cell>
        </row>
        <row r="11292">
          <cell r="Z11292">
            <v>14.47</v>
          </cell>
        </row>
        <row r="11293">
          <cell r="Z11293">
            <v>14.48</v>
          </cell>
        </row>
        <row r="11294">
          <cell r="Z11294">
            <v>14.49</v>
          </cell>
        </row>
        <row r="11295">
          <cell r="Z11295">
            <v>14.5</v>
          </cell>
        </row>
        <row r="11296">
          <cell r="Z11296">
            <v>14.51</v>
          </cell>
        </row>
        <row r="11297">
          <cell r="Z11297">
            <v>14.52</v>
          </cell>
        </row>
        <row r="11298">
          <cell r="Z11298">
            <v>14.53</v>
          </cell>
        </row>
        <row r="11299">
          <cell r="Z11299">
            <v>14.54</v>
          </cell>
        </row>
        <row r="11300">
          <cell r="Z11300">
            <v>14.55</v>
          </cell>
        </row>
        <row r="11301">
          <cell r="Z11301">
            <v>14.56</v>
          </cell>
        </row>
        <row r="11302">
          <cell r="Z11302">
            <v>14.57</v>
          </cell>
        </row>
        <row r="11303">
          <cell r="Z11303">
            <v>14.58</v>
          </cell>
        </row>
        <row r="11304">
          <cell r="Z11304">
            <v>14.59</v>
          </cell>
        </row>
        <row r="11305">
          <cell r="Z11305">
            <v>14.6</v>
          </cell>
        </row>
        <row r="11306">
          <cell r="Z11306">
            <v>14.61</v>
          </cell>
        </row>
        <row r="11307">
          <cell r="Z11307">
            <v>14.62</v>
          </cell>
        </row>
        <row r="11308">
          <cell r="Z11308">
            <v>14.63</v>
          </cell>
        </row>
        <row r="11309">
          <cell r="Z11309">
            <v>14.64</v>
          </cell>
        </row>
        <row r="11310">
          <cell r="Z11310">
            <v>14.65</v>
          </cell>
        </row>
        <row r="11311">
          <cell r="Z11311">
            <v>14.66</v>
          </cell>
        </row>
        <row r="11312">
          <cell r="Z11312">
            <v>14.67</v>
          </cell>
        </row>
        <row r="11313">
          <cell r="Z11313">
            <v>14.68</v>
          </cell>
        </row>
        <row r="11314">
          <cell r="Z11314">
            <v>14.69</v>
          </cell>
        </row>
        <row r="11315">
          <cell r="Z11315">
            <v>14.7</v>
          </cell>
        </row>
        <row r="11316">
          <cell r="Z11316">
            <v>14.71</v>
          </cell>
        </row>
        <row r="11317">
          <cell r="Z11317">
            <v>14.72</v>
          </cell>
        </row>
        <row r="11318">
          <cell r="Z11318">
            <v>14.73</v>
          </cell>
        </row>
        <row r="11319">
          <cell r="Z11319">
            <v>14.74</v>
          </cell>
        </row>
        <row r="11320">
          <cell r="Z11320">
            <v>14.75</v>
          </cell>
        </row>
        <row r="11321">
          <cell r="Z11321">
            <v>14.76</v>
          </cell>
        </row>
        <row r="11322">
          <cell r="Z11322">
            <v>14.77</v>
          </cell>
        </row>
        <row r="11323">
          <cell r="Z11323">
            <v>14.78</v>
          </cell>
        </row>
        <row r="11324">
          <cell r="Z11324">
            <v>14.79</v>
          </cell>
        </row>
        <row r="11325">
          <cell r="Z11325">
            <v>14.8</v>
          </cell>
        </row>
        <row r="11326">
          <cell r="Z11326">
            <v>14.81</v>
          </cell>
        </row>
        <row r="11327">
          <cell r="Z11327">
            <v>14.82</v>
          </cell>
        </row>
        <row r="11328">
          <cell r="Z11328">
            <v>14.83</v>
          </cell>
        </row>
        <row r="11329">
          <cell r="Z11329">
            <v>14.84</v>
          </cell>
        </row>
        <row r="11330">
          <cell r="Z11330">
            <v>14.85</v>
          </cell>
        </row>
        <row r="11331">
          <cell r="Z11331">
            <v>14.86</v>
          </cell>
        </row>
        <row r="11332">
          <cell r="Z11332">
            <v>14.87</v>
          </cell>
        </row>
        <row r="11333">
          <cell r="Z11333">
            <v>14.88</v>
          </cell>
        </row>
        <row r="11334">
          <cell r="Z11334">
            <v>14.89</v>
          </cell>
        </row>
        <row r="11335">
          <cell r="Z11335">
            <v>14.9</v>
          </cell>
        </row>
        <row r="11336">
          <cell r="Z11336">
            <v>14.91</v>
          </cell>
        </row>
        <row r="11337">
          <cell r="Z11337">
            <v>14.92</v>
          </cell>
        </row>
        <row r="11338">
          <cell r="Z11338">
            <v>14.93</v>
          </cell>
        </row>
        <row r="11339">
          <cell r="Z11339">
            <v>14.94</v>
          </cell>
        </row>
        <row r="11340">
          <cell r="Z11340">
            <v>14.95</v>
          </cell>
        </row>
        <row r="11341">
          <cell r="Z11341">
            <v>14.96</v>
          </cell>
        </row>
        <row r="11342">
          <cell r="Z11342">
            <v>14.97</v>
          </cell>
        </row>
        <row r="11343">
          <cell r="Z11343">
            <v>14.98</v>
          </cell>
        </row>
        <row r="11344">
          <cell r="Z11344">
            <v>14.99</v>
          </cell>
        </row>
        <row r="11345">
          <cell r="Z11345">
            <v>15</v>
          </cell>
        </row>
        <row r="11346">
          <cell r="Z11346">
            <v>15.01</v>
          </cell>
        </row>
        <row r="11347">
          <cell r="Z11347">
            <v>15.02</v>
          </cell>
        </row>
        <row r="11348">
          <cell r="Z11348">
            <v>15.03</v>
          </cell>
        </row>
        <row r="11349">
          <cell r="Z11349">
            <v>15.04</v>
          </cell>
        </row>
        <row r="11350">
          <cell r="Z11350">
            <v>15.05</v>
          </cell>
        </row>
        <row r="11351">
          <cell r="Z11351">
            <v>15.06</v>
          </cell>
        </row>
        <row r="11352">
          <cell r="Z11352">
            <v>15.07</v>
          </cell>
        </row>
        <row r="11353">
          <cell r="Z11353">
            <v>15.08</v>
          </cell>
        </row>
        <row r="11354">
          <cell r="Z11354">
            <v>15.09</v>
          </cell>
        </row>
        <row r="11355">
          <cell r="Z11355">
            <v>15.1</v>
          </cell>
        </row>
        <row r="11356">
          <cell r="Z11356">
            <v>15.11</v>
          </cell>
        </row>
        <row r="11357">
          <cell r="Z11357">
            <v>15.12</v>
          </cell>
        </row>
        <row r="11358">
          <cell r="Z11358">
            <v>15.13</v>
          </cell>
        </row>
        <row r="11359">
          <cell r="Z11359">
            <v>15.14</v>
          </cell>
        </row>
        <row r="11360">
          <cell r="Z11360">
            <v>15.15</v>
          </cell>
        </row>
        <row r="11361">
          <cell r="Z11361">
            <v>15.16</v>
          </cell>
        </row>
        <row r="11362">
          <cell r="Z11362">
            <v>15.17</v>
          </cell>
        </row>
        <row r="11363">
          <cell r="Z11363">
            <v>15.18</v>
          </cell>
        </row>
        <row r="11364">
          <cell r="Z11364">
            <v>15.19</v>
          </cell>
        </row>
        <row r="11365">
          <cell r="Z11365">
            <v>15.2</v>
          </cell>
        </row>
        <row r="11366">
          <cell r="Z11366">
            <v>15.21</v>
          </cell>
        </row>
        <row r="11367">
          <cell r="Z11367">
            <v>15.22</v>
          </cell>
        </row>
        <row r="11368">
          <cell r="Z11368">
            <v>15.23</v>
          </cell>
        </row>
        <row r="11369">
          <cell r="Z11369">
            <v>15.24</v>
          </cell>
        </row>
        <row r="11370">
          <cell r="Z11370">
            <v>15.25</v>
          </cell>
        </row>
        <row r="11371">
          <cell r="Z11371">
            <v>15.26</v>
          </cell>
        </row>
        <row r="11372">
          <cell r="Z11372">
            <v>15.27</v>
          </cell>
        </row>
        <row r="11373">
          <cell r="Z11373">
            <v>15.28</v>
          </cell>
        </row>
        <row r="11374">
          <cell r="Z11374">
            <v>15.29</v>
          </cell>
        </row>
        <row r="11375">
          <cell r="Z11375">
            <v>15.3</v>
          </cell>
        </row>
        <row r="11376">
          <cell r="Z11376">
            <v>15.31</v>
          </cell>
        </row>
        <row r="11377">
          <cell r="Z11377">
            <v>15.32</v>
          </cell>
        </row>
        <row r="11378">
          <cell r="Z11378">
            <v>15.33</v>
          </cell>
        </row>
        <row r="11379">
          <cell r="Z11379">
            <v>15.34</v>
          </cell>
        </row>
        <row r="11380">
          <cell r="Z11380">
            <v>15.35</v>
          </cell>
        </row>
        <row r="11381">
          <cell r="Z11381">
            <v>15.36</v>
          </cell>
        </row>
        <row r="11382">
          <cell r="Z11382">
            <v>15.37</v>
          </cell>
        </row>
        <row r="11383">
          <cell r="Z11383">
            <v>15.38</v>
          </cell>
        </row>
        <row r="11384">
          <cell r="Z11384">
            <v>15.39</v>
          </cell>
        </row>
        <row r="11385">
          <cell r="Z11385">
            <v>15.4</v>
          </cell>
        </row>
        <row r="11386">
          <cell r="Z11386">
            <v>15.41</v>
          </cell>
        </row>
        <row r="11387">
          <cell r="Z11387">
            <v>15.42</v>
          </cell>
        </row>
        <row r="11388">
          <cell r="Z11388">
            <v>15.43</v>
          </cell>
        </row>
        <row r="11389">
          <cell r="Z11389">
            <v>15.44</v>
          </cell>
        </row>
        <row r="11390">
          <cell r="Z11390">
            <v>15.45</v>
          </cell>
        </row>
        <row r="11391">
          <cell r="Z11391">
            <v>15.46</v>
          </cell>
        </row>
        <row r="11392">
          <cell r="Z11392">
            <v>15.47</v>
          </cell>
        </row>
        <row r="11393">
          <cell r="Z11393">
            <v>15.48</v>
          </cell>
        </row>
        <row r="11394">
          <cell r="Z11394">
            <v>15.49</v>
          </cell>
        </row>
        <row r="11395">
          <cell r="Z11395">
            <v>15.5</v>
          </cell>
        </row>
        <row r="11396">
          <cell r="Z11396">
            <v>15.51</v>
          </cell>
        </row>
        <row r="11397">
          <cell r="Z11397">
            <v>15.52</v>
          </cell>
        </row>
        <row r="11398">
          <cell r="Z11398">
            <v>15.53</v>
          </cell>
        </row>
        <row r="11399">
          <cell r="Z11399">
            <v>15.54</v>
          </cell>
        </row>
        <row r="11400">
          <cell r="Z11400">
            <v>15.55</v>
          </cell>
        </row>
        <row r="11401">
          <cell r="Z11401">
            <v>15.56</v>
          </cell>
        </row>
        <row r="11402">
          <cell r="Z11402">
            <v>15.57</v>
          </cell>
        </row>
        <row r="11403">
          <cell r="Z11403">
            <v>15.58</v>
          </cell>
        </row>
        <row r="11404">
          <cell r="Z11404">
            <v>15.59</v>
          </cell>
        </row>
        <row r="11405">
          <cell r="Z11405">
            <v>15.6</v>
          </cell>
        </row>
        <row r="11406">
          <cell r="Z11406">
            <v>15.61</v>
          </cell>
        </row>
        <row r="11407">
          <cell r="Z11407">
            <v>15.62</v>
          </cell>
        </row>
        <row r="11408">
          <cell r="Z11408">
            <v>15.63</v>
          </cell>
        </row>
        <row r="11409">
          <cell r="Z11409">
            <v>15.64</v>
          </cell>
        </row>
        <row r="11410">
          <cell r="Z11410">
            <v>15.65</v>
          </cell>
        </row>
        <row r="11411">
          <cell r="Z11411">
            <v>15.66</v>
          </cell>
        </row>
        <row r="11412">
          <cell r="Z11412">
            <v>15.67</v>
          </cell>
        </row>
        <row r="11413">
          <cell r="Z11413">
            <v>15.68</v>
          </cell>
        </row>
        <row r="11414">
          <cell r="Z11414">
            <v>15.69</v>
          </cell>
        </row>
        <row r="11415">
          <cell r="Z11415">
            <v>15.7</v>
          </cell>
        </row>
        <row r="11416">
          <cell r="Z11416">
            <v>15.71</v>
          </cell>
        </row>
        <row r="11417">
          <cell r="Z11417">
            <v>15.72</v>
          </cell>
        </row>
        <row r="11418">
          <cell r="Z11418">
            <v>15.73</v>
          </cell>
        </row>
        <row r="11419">
          <cell r="Z11419">
            <v>15.74</v>
          </cell>
        </row>
        <row r="11420">
          <cell r="Z11420">
            <v>15.75</v>
          </cell>
        </row>
        <row r="11421">
          <cell r="Z11421">
            <v>15.76</v>
          </cell>
        </row>
        <row r="11422">
          <cell r="Z11422">
            <v>15.77</v>
          </cell>
        </row>
        <row r="11423">
          <cell r="Z11423">
            <v>15.78</v>
          </cell>
        </row>
        <row r="11424">
          <cell r="Z11424">
            <v>15.79</v>
          </cell>
        </row>
        <row r="11425">
          <cell r="Z11425">
            <v>15.8</v>
          </cell>
        </row>
        <row r="11426">
          <cell r="Z11426">
            <v>15.81</v>
          </cell>
        </row>
        <row r="11427">
          <cell r="Z11427">
            <v>15.82</v>
          </cell>
        </row>
        <row r="11428">
          <cell r="Z11428">
            <v>15.83</v>
          </cell>
        </row>
        <row r="11429">
          <cell r="Z11429">
            <v>15.84</v>
          </cell>
        </row>
        <row r="11430">
          <cell r="Z11430">
            <v>15.85</v>
          </cell>
        </row>
        <row r="11431">
          <cell r="Z11431">
            <v>15.86</v>
          </cell>
        </row>
        <row r="11432">
          <cell r="Z11432">
            <v>15.87</v>
          </cell>
        </row>
        <row r="11433">
          <cell r="Z11433">
            <v>15.88</v>
          </cell>
        </row>
        <row r="11434">
          <cell r="Z11434">
            <v>15.89</v>
          </cell>
        </row>
        <row r="11435">
          <cell r="Z11435">
            <v>15.9</v>
          </cell>
        </row>
        <row r="11436">
          <cell r="Z11436">
            <v>15.91</v>
          </cell>
        </row>
        <row r="11437">
          <cell r="Z11437">
            <v>15.92</v>
          </cell>
        </row>
        <row r="11438">
          <cell r="Z11438">
            <v>15.93</v>
          </cell>
        </row>
        <row r="11439">
          <cell r="Z11439">
            <v>15.94</v>
          </cell>
        </row>
        <row r="11440">
          <cell r="Z11440">
            <v>15.95</v>
          </cell>
        </row>
        <row r="11441">
          <cell r="Z11441">
            <v>15.96</v>
          </cell>
        </row>
        <row r="11442">
          <cell r="Z11442">
            <v>15.97</v>
          </cell>
        </row>
        <row r="11443">
          <cell r="Z11443">
            <v>15.98</v>
          </cell>
        </row>
        <row r="11444">
          <cell r="Z11444">
            <v>15.99</v>
          </cell>
        </row>
        <row r="11445">
          <cell r="Z11445">
            <v>16</v>
          </cell>
        </row>
        <row r="11446">
          <cell r="Z11446">
            <v>16.010000000000002</v>
          </cell>
        </row>
        <row r="11447">
          <cell r="Z11447">
            <v>16.02</v>
          </cell>
        </row>
        <row r="11448">
          <cell r="Z11448">
            <v>16.03</v>
          </cell>
        </row>
        <row r="11449">
          <cell r="Z11449">
            <v>16.04</v>
          </cell>
        </row>
        <row r="11450">
          <cell r="Z11450">
            <v>16.05</v>
          </cell>
        </row>
        <row r="11451">
          <cell r="Z11451">
            <v>16.059999999999999</v>
          </cell>
        </row>
        <row r="11452">
          <cell r="Z11452">
            <v>16.07</v>
          </cell>
        </row>
        <row r="11453">
          <cell r="Z11453">
            <v>16.079999999999998</v>
          </cell>
        </row>
        <row r="11454">
          <cell r="Z11454">
            <v>16.09</v>
          </cell>
        </row>
        <row r="11455">
          <cell r="Z11455">
            <v>16.100000000000001</v>
          </cell>
        </row>
        <row r="11456">
          <cell r="Z11456">
            <v>16.11</v>
          </cell>
        </row>
        <row r="11457">
          <cell r="Z11457">
            <v>16.12</v>
          </cell>
        </row>
        <row r="11458">
          <cell r="Z11458">
            <v>16.13</v>
          </cell>
        </row>
        <row r="11459">
          <cell r="Z11459">
            <v>16.14</v>
          </cell>
        </row>
        <row r="11460">
          <cell r="Z11460">
            <v>16.149999999999999</v>
          </cell>
        </row>
        <row r="11461">
          <cell r="Z11461">
            <v>16.16</v>
          </cell>
        </row>
        <row r="11462">
          <cell r="Z11462">
            <v>16.170000000000002</v>
          </cell>
        </row>
        <row r="11463">
          <cell r="Z11463">
            <v>16.18</v>
          </cell>
        </row>
        <row r="11464">
          <cell r="Z11464">
            <v>16.190000000000001</v>
          </cell>
        </row>
        <row r="11465">
          <cell r="Z11465">
            <v>16.2</v>
          </cell>
        </row>
        <row r="11466">
          <cell r="Z11466">
            <v>16.21</v>
          </cell>
        </row>
        <row r="11467">
          <cell r="Z11467">
            <v>16.22</v>
          </cell>
        </row>
        <row r="11468">
          <cell r="Z11468">
            <v>16.23</v>
          </cell>
        </row>
        <row r="11469">
          <cell r="Z11469">
            <v>16.239999999999998</v>
          </cell>
        </row>
        <row r="11470">
          <cell r="Z11470">
            <v>16.25</v>
          </cell>
        </row>
        <row r="11471">
          <cell r="Z11471">
            <v>16.260000000000002</v>
          </cell>
        </row>
        <row r="11472">
          <cell r="Z11472">
            <v>16.27</v>
          </cell>
        </row>
        <row r="11473">
          <cell r="Z11473">
            <v>16.28</v>
          </cell>
        </row>
        <row r="11474">
          <cell r="Z11474">
            <v>16.29</v>
          </cell>
        </row>
        <row r="11475">
          <cell r="Z11475">
            <v>16.3</v>
          </cell>
        </row>
        <row r="11476">
          <cell r="Z11476">
            <v>16.309999999999999</v>
          </cell>
        </row>
        <row r="11477">
          <cell r="Z11477">
            <v>16.32</v>
          </cell>
        </row>
        <row r="11478">
          <cell r="Z11478">
            <v>16.329999999999998</v>
          </cell>
        </row>
        <row r="11479">
          <cell r="Z11479">
            <v>16.34</v>
          </cell>
        </row>
        <row r="11480">
          <cell r="Z11480">
            <v>16.350000000000001</v>
          </cell>
        </row>
        <row r="11481">
          <cell r="Z11481">
            <v>16.36</v>
          </cell>
        </row>
        <row r="11482">
          <cell r="Z11482">
            <v>16.37</v>
          </cell>
        </row>
        <row r="11483">
          <cell r="Z11483">
            <v>16.38</v>
          </cell>
        </row>
        <row r="11484">
          <cell r="Z11484">
            <v>16.39</v>
          </cell>
        </row>
        <row r="11485">
          <cell r="Z11485">
            <v>16.399999999999999</v>
          </cell>
        </row>
        <row r="11486">
          <cell r="Z11486">
            <v>16.41</v>
          </cell>
        </row>
        <row r="11487">
          <cell r="Z11487">
            <v>16.420000000000002</v>
          </cell>
        </row>
        <row r="11488">
          <cell r="Z11488">
            <v>16.43</v>
          </cell>
        </row>
        <row r="11489">
          <cell r="Z11489">
            <v>16.440000000000001</v>
          </cell>
        </row>
        <row r="11490">
          <cell r="Z11490">
            <v>16.45</v>
          </cell>
        </row>
        <row r="11491">
          <cell r="Z11491">
            <v>16.46</v>
          </cell>
        </row>
        <row r="11492">
          <cell r="Z11492">
            <v>16.47</v>
          </cell>
        </row>
        <row r="11493">
          <cell r="Z11493">
            <v>16.48</v>
          </cell>
        </row>
        <row r="11494">
          <cell r="Z11494">
            <v>16.489999999999998</v>
          </cell>
        </row>
        <row r="11495">
          <cell r="Z11495">
            <v>16.5</v>
          </cell>
        </row>
        <row r="11496">
          <cell r="Z11496">
            <v>16.510000000000002</v>
          </cell>
        </row>
        <row r="11497">
          <cell r="Z11497">
            <v>16.52</v>
          </cell>
        </row>
        <row r="11498">
          <cell r="Z11498">
            <v>16.53</v>
          </cell>
        </row>
        <row r="11499">
          <cell r="Z11499">
            <v>16.54</v>
          </cell>
        </row>
        <row r="11500">
          <cell r="Z11500">
            <v>16.55</v>
          </cell>
        </row>
        <row r="11501">
          <cell r="Z11501">
            <v>16.559999999999999</v>
          </cell>
        </row>
        <row r="11502">
          <cell r="Z11502">
            <v>16.57</v>
          </cell>
        </row>
        <row r="11503">
          <cell r="Z11503">
            <v>16.579999999999998</v>
          </cell>
        </row>
        <row r="11504">
          <cell r="Z11504">
            <v>16.59</v>
          </cell>
        </row>
        <row r="11505">
          <cell r="Z11505">
            <v>16.600000000000001</v>
          </cell>
        </row>
        <row r="11506">
          <cell r="Z11506">
            <v>16.61</v>
          </cell>
        </row>
        <row r="11507">
          <cell r="Z11507">
            <v>16.62</v>
          </cell>
        </row>
        <row r="11508">
          <cell r="Z11508">
            <v>16.63</v>
          </cell>
        </row>
        <row r="11509">
          <cell r="Z11509">
            <v>16.64</v>
          </cell>
        </row>
        <row r="11510">
          <cell r="Z11510">
            <v>16.649999999999999</v>
          </cell>
        </row>
        <row r="11511">
          <cell r="Z11511">
            <v>16.66</v>
          </cell>
        </row>
        <row r="11512">
          <cell r="Z11512">
            <v>16.670000000000002</v>
          </cell>
        </row>
        <row r="11513">
          <cell r="Z11513">
            <v>16.68</v>
          </cell>
        </row>
        <row r="11514">
          <cell r="Z11514">
            <v>16.690000000000001</v>
          </cell>
        </row>
        <row r="11515">
          <cell r="Z11515">
            <v>16.7</v>
          </cell>
        </row>
        <row r="11516">
          <cell r="Z11516">
            <v>16.71</v>
          </cell>
        </row>
        <row r="11517">
          <cell r="Z11517">
            <v>16.72</v>
          </cell>
        </row>
        <row r="11518">
          <cell r="Z11518">
            <v>16.73</v>
          </cell>
        </row>
        <row r="11519">
          <cell r="Z11519">
            <v>16.739999999999998</v>
          </cell>
        </row>
        <row r="11520">
          <cell r="Z11520">
            <v>16.75</v>
          </cell>
        </row>
        <row r="11521">
          <cell r="Z11521">
            <v>16.760000000000002</v>
          </cell>
        </row>
        <row r="11522">
          <cell r="Z11522">
            <v>16.77</v>
          </cell>
        </row>
        <row r="11523">
          <cell r="Z11523">
            <v>16.78</v>
          </cell>
        </row>
        <row r="11524">
          <cell r="Z11524">
            <v>16.79</v>
          </cell>
        </row>
        <row r="11525">
          <cell r="Z11525">
            <v>16.8</v>
          </cell>
        </row>
        <row r="11526">
          <cell r="Z11526">
            <v>16.809999999999999</v>
          </cell>
        </row>
        <row r="11527">
          <cell r="Z11527">
            <v>16.82</v>
          </cell>
        </row>
        <row r="11528">
          <cell r="Z11528">
            <v>16.829999999999998</v>
          </cell>
        </row>
        <row r="11529">
          <cell r="Z11529">
            <v>16.84</v>
          </cell>
        </row>
        <row r="11530">
          <cell r="Z11530">
            <v>16.850000000000001</v>
          </cell>
        </row>
        <row r="11531">
          <cell r="Z11531">
            <v>16.86</v>
          </cell>
        </row>
        <row r="11532">
          <cell r="Z11532">
            <v>16.87</v>
          </cell>
        </row>
        <row r="11533">
          <cell r="Z11533">
            <v>16.88</v>
          </cell>
        </row>
        <row r="11534">
          <cell r="Z11534">
            <v>16.89</v>
          </cell>
        </row>
        <row r="11535">
          <cell r="Z11535">
            <v>16.899999999999999</v>
          </cell>
        </row>
        <row r="11536">
          <cell r="Z11536">
            <v>16.91</v>
          </cell>
        </row>
        <row r="11537">
          <cell r="Z11537">
            <v>16.920000000000002</v>
          </cell>
        </row>
        <row r="11538">
          <cell r="Z11538">
            <v>16.93</v>
          </cell>
        </row>
        <row r="11539">
          <cell r="Z11539">
            <v>16.940000000000001</v>
          </cell>
        </row>
        <row r="11540">
          <cell r="Z11540">
            <v>16.95</v>
          </cell>
        </row>
        <row r="11541">
          <cell r="Z11541">
            <v>16.96</v>
          </cell>
        </row>
        <row r="11542">
          <cell r="Z11542">
            <v>16.97</v>
          </cell>
        </row>
        <row r="11543">
          <cell r="Z11543">
            <v>16.98</v>
          </cell>
        </row>
        <row r="11544">
          <cell r="Z11544">
            <v>16.989999999999998</v>
          </cell>
        </row>
        <row r="11545">
          <cell r="Z11545">
            <v>17</v>
          </cell>
        </row>
        <row r="11546">
          <cell r="Z11546">
            <v>17.010000000000002</v>
          </cell>
        </row>
        <row r="11547">
          <cell r="Z11547">
            <v>17.02</v>
          </cell>
        </row>
        <row r="11548">
          <cell r="Z11548">
            <v>17.03</v>
          </cell>
        </row>
        <row r="11549">
          <cell r="Z11549">
            <v>17.04</v>
          </cell>
        </row>
        <row r="11550">
          <cell r="Z11550">
            <v>17.05</v>
          </cell>
        </row>
        <row r="11551">
          <cell r="Z11551">
            <v>17.059999999999999</v>
          </cell>
        </row>
        <row r="11552">
          <cell r="Z11552">
            <v>17.07</v>
          </cell>
        </row>
        <row r="11553">
          <cell r="Z11553">
            <v>17.079999999999998</v>
          </cell>
        </row>
        <row r="11554">
          <cell r="Z11554">
            <v>17.09</v>
          </cell>
        </row>
        <row r="11555">
          <cell r="Z11555">
            <v>17.100000000000001</v>
          </cell>
        </row>
        <row r="11556">
          <cell r="Z11556">
            <v>17.11</v>
          </cell>
        </row>
        <row r="11557">
          <cell r="Z11557">
            <v>17.12</v>
          </cell>
        </row>
        <row r="11558">
          <cell r="Z11558">
            <v>17.13</v>
          </cell>
        </row>
        <row r="11559">
          <cell r="Z11559">
            <v>17.14</v>
          </cell>
        </row>
        <row r="11560">
          <cell r="Z11560">
            <v>17.149999999999999</v>
          </cell>
        </row>
        <row r="11561">
          <cell r="Z11561">
            <v>17.16</v>
          </cell>
        </row>
        <row r="11562">
          <cell r="Z11562">
            <v>17.170000000000002</v>
          </cell>
        </row>
        <row r="11563">
          <cell r="Z11563">
            <v>17.18</v>
          </cell>
        </row>
        <row r="11564">
          <cell r="Z11564">
            <v>17.190000000000001</v>
          </cell>
        </row>
        <row r="11565">
          <cell r="Z11565">
            <v>17.2</v>
          </cell>
        </row>
        <row r="11566">
          <cell r="Z11566">
            <v>17.21</v>
          </cell>
        </row>
        <row r="11567">
          <cell r="Z11567">
            <v>17.22</v>
          </cell>
        </row>
        <row r="11568">
          <cell r="Z11568">
            <v>17.23</v>
          </cell>
        </row>
        <row r="11569">
          <cell r="Z11569">
            <v>17.239999999999998</v>
          </cell>
        </row>
        <row r="11570">
          <cell r="Z11570">
            <v>17.25</v>
          </cell>
        </row>
        <row r="11571">
          <cell r="Z11571">
            <v>17.260000000000002</v>
          </cell>
        </row>
        <row r="11572">
          <cell r="Z11572">
            <v>17.27</v>
          </cell>
        </row>
        <row r="11573">
          <cell r="Z11573">
            <v>17.28</v>
          </cell>
        </row>
        <row r="11574">
          <cell r="Z11574">
            <v>17.29</v>
          </cell>
        </row>
        <row r="11575">
          <cell r="Z11575">
            <v>17.3</v>
          </cell>
        </row>
        <row r="11576">
          <cell r="Z11576">
            <v>17.309999999999999</v>
          </cell>
        </row>
        <row r="11577">
          <cell r="Z11577">
            <v>17.32</v>
          </cell>
        </row>
        <row r="11578">
          <cell r="Z11578">
            <v>17.329999999999998</v>
          </cell>
        </row>
        <row r="11579">
          <cell r="Z11579">
            <v>17.34</v>
          </cell>
        </row>
        <row r="11580">
          <cell r="Z11580">
            <v>17.350000000000001</v>
          </cell>
        </row>
        <row r="11581">
          <cell r="Z11581">
            <v>17.36</v>
          </cell>
        </row>
        <row r="11582">
          <cell r="Z11582">
            <v>17.37</v>
          </cell>
        </row>
        <row r="11583">
          <cell r="Z11583">
            <v>17.38</v>
          </cell>
        </row>
        <row r="11584">
          <cell r="Z11584">
            <v>17.39</v>
          </cell>
        </row>
        <row r="11585">
          <cell r="Z11585">
            <v>17.399999999999999</v>
          </cell>
        </row>
        <row r="11586">
          <cell r="Z11586">
            <v>17.41</v>
          </cell>
        </row>
        <row r="11587">
          <cell r="Z11587">
            <v>17.420000000000002</v>
          </cell>
        </row>
        <row r="11588">
          <cell r="Z11588">
            <v>17.43</v>
          </cell>
        </row>
        <row r="11589">
          <cell r="Z11589">
            <v>17.440000000000001</v>
          </cell>
        </row>
        <row r="11590">
          <cell r="Z11590">
            <v>17.45</v>
          </cell>
        </row>
        <row r="11591">
          <cell r="Z11591">
            <v>17.46</v>
          </cell>
        </row>
        <row r="11592">
          <cell r="Z11592">
            <v>17.47</v>
          </cell>
        </row>
        <row r="11593">
          <cell r="Z11593">
            <v>17.48</v>
          </cell>
        </row>
        <row r="11594">
          <cell r="Z11594">
            <v>17.489999999999998</v>
          </cell>
        </row>
        <row r="11595">
          <cell r="Z11595">
            <v>17.5</v>
          </cell>
        </row>
        <row r="11596">
          <cell r="Z11596">
            <v>17.510000000000002</v>
          </cell>
        </row>
        <row r="11597">
          <cell r="Z11597">
            <v>17.52</v>
          </cell>
        </row>
        <row r="11598">
          <cell r="Z11598">
            <v>17.53</v>
          </cell>
        </row>
        <row r="11599">
          <cell r="Z11599">
            <v>17.54</v>
          </cell>
        </row>
        <row r="11600">
          <cell r="Z11600">
            <v>17.55</v>
          </cell>
        </row>
        <row r="11601">
          <cell r="Z11601">
            <v>17.559999999999999</v>
          </cell>
        </row>
        <row r="11602">
          <cell r="Z11602">
            <v>17.57</v>
          </cell>
        </row>
        <row r="11603">
          <cell r="Z11603">
            <v>17.579999999999998</v>
          </cell>
        </row>
        <row r="11604">
          <cell r="Z11604">
            <v>17.59</v>
          </cell>
        </row>
        <row r="11605">
          <cell r="Z11605">
            <v>17.600000000000001</v>
          </cell>
        </row>
        <row r="11606">
          <cell r="Z11606">
            <v>17.61</v>
          </cell>
        </row>
        <row r="11607">
          <cell r="Z11607">
            <v>17.62</v>
          </cell>
        </row>
        <row r="11608">
          <cell r="Z11608">
            <v>17.63</v>
          </cell>
        </row>
        <row r="11609">
          <cell r="Z11609">
            <v>17.64</v>
          </cell>
        </row>
        <row r="11610">
          <cell r="Z11610">
            <v>17.649999999999999</v>
          </cell>
        </row>
        <row r="11611">
          <cell r="Z11611">
            <v>17.66</v>
          </cell>
        </row>
        <row r="11612">
          <cell r="Z11612">
            <v>17.670000000000002</v>
          </cell>
        </row>
        <row r="11613">
          <cell r="Z11613">
            <v>17.68</v>
          </cell>
        </row>
        <row r="11614">
          <cell r="Z11614">
            <v>17.690000000000001</v>
          </cell>
        </row>
        <row r="11615">
          <cell r="Z11615">
            <v>17.7</v>
          </cell>
        </row>
        <row r="11616">
          <cell r="Z11616">
            <v>17.71</v>
          </cell>
        </row>
        <row r="11617">
          <cell r="Z11617">
            <v>17.72</v>
          </cell>
        </row>
        <row r="11618">
          <cell r="Z11618">
            <v>17.73</v>
          </cell>
        </row>
        <row r="11619">
          <cell r="Z11619">
            <v>17.739999999999998</v>
          </cell>
        </row>
        <row r="11620">
          <cell r="Z11620">
            <v>17.75</v>
          </cell>
        </row>
        <row r="11621">
          <cell r="Z11621">
            <v>17.760000000000002</v>
          </cell>
        </row>
        <row r="11622">
          <cell r="Z11622">
            <v>17.77</v>
          </cell>
        </row>
        <row r="11623">
          <cell r="Z11623">
            <v>17.78</v>
          </cell>
        </row>
        <row r="11624">
          <cell r="Z11624">
            <v>17.79</v>
          </cell>
        </row>
        <row r="11625">
          <cell r="Z11625">
            <v>17.8</v>
          </cell>
        </row>
        <row r="11626">
          <cell r="Z11626">
            <v>17.809999999999999</v>
          </cell>
        </row>
        <row r="11627">
          <cell r="Z11627">
            <v>17.82</v>
          </cell>
        </row>
        <row r="11628">
          <cell r="Z11628">
            <v>17.829999999999998</v>
          </cell>
        </row>
        <row r="11629">
          <cell r="Z11629">
            <v>17.84</v>
          </cell>
        </row>
        <row r="11630">
          <cell r="Z11630">
            <v>17.850000000000001</v>
          </cell>
        </row>
        <row r="11631">
          <cell r="Z11631">
            <v>17.86</v>
          </cell>
        </row>
        <row r="11632">
          <cell r="Z11632">
            <v>17.87</v>
          </cell>
        </row>
        <row r="11633">
          <cell r="Z11633">
            <v>17.88</v>
          </cell>
        </row>
        <row r="11634">
          <cell r="Z11634">
            <v>17.89</v>
          </cell>
        </row>
        <row r="11635">
          <cell r="Z11635">
            <v>17.899999999999999</v>
          </cell>
        </row>
        <row r="11636">
          <cell r="Z11636">
            <v>17.91</v>
          </cell>
        </row>
        <row r="11637">
          <cell r="Z11637">
            <v>17.920000000000002</v>
          </cell>
        </row>
        <row r="11638">
          <cell r="Z11638">
            <v>17.93</v>
          </cell>
        </row>
        <row r="11639">
          <cell r="Z11639">
            <v>17.940000000000001</v>
          </cell>
        </row>
        <row r="11640">
          <cell r="Z11640">
            <v>17.95</v>
          </cell>
        </row>
        <row r="11641">
          <cell r="Z11641">
            <v>17.96</v>
          </cell>
        </row>
        <row r="11642">
          <cell r="Z11642">
            <v>17.97</v>
          </cell>
        </row>
        <row r="11643">
          <cell r="Z11643">
            <v>17.98</v>
          </cell>
        </row>
        <row r="11644">
          <cell r="Z11644">
            <v>17.989999999999998</v>
          </cell>
        </row>
        <row r="11645">
          <cell r="Z11645">
            <v>18</v>
          </cell>
        </row>
        <row r="11646">
          <cell r="Z11646">
            <v>18.010000000000002</v>
          </cell>
        </row>
        <row r="11647">
          <cell r="Z11647">
            <v>18.02</v>
          </cell>
        </row>
        <row r="11648">
          <cell r="Z11648">
            <v>18.03</v>
          </cell>
        </row>
        <row r="11649">
          <cell r="Z11649">
            <v>18.04</v>
          </cell>
        </row>
        <row r="11650">
          <cell r="Z11650">
            <v>18.05</v>
          </cell>
        </row>
        <row r="11651">
          <cell r="Z11651">
            <v>18.059999999999999</v>
          </cell>
        </row>
        <row r="11652">
          <cell r="Z11652">
            <v>18.07</v>
          </cell>
        </row>
        <row r="11653">
          <cell r="Z11653">
            <v>18.079999999999998</v>
          </cell>
        </row>
        <row r="11654">
          <cell r="Z11654">
            <v>18.09</v>
          </cell>
        </row>
        <row r="11655">
          <cell r="Z11655">
            <v>18.100000000000001</v>
          </cell>
        </row>
        <row r="11656">
          <cell r="Z11656">
            <v>18.11</v>
          </cell>
        </row>
        <row r="11657">
          <cell r="Z11657">
            <v>18.12</v>
          </cell>
        </row>
        <row r="11658">
          <cell r="Z11658">
            <v>18.13</v>
          </cell>
        </row>
        <row r="11659">
          <cell r="Z11659">
            <v>18.14</v>
          </cell>
        </row>
        <row r="11660">
          <cell r="Z11660">
            <v>18.149999999999999</v>
          </cell>
        </row>
        <row r="11661">
          <cell r="Z11661">
            <v>18.16</v>
          </cell>
        </row>
        <row r="11662">
          <cell r="Z11662">
            <v>18.170000000000002</v>
          </cell>
        </row>
        <row r="11663">
          <cell r="Z11663">
            <v>18.18</v>
          </cell>
        </row>
        <row r="11664">
          <cell r="Z11664">
            <v>18.190000000000001</v>
          </cell>
        </row>
        <row r="11665">
          <cell r="Z11665">
            <v>18.2</v>
          </cell>
        </row>
        <row r="11666">
          <cell r="Z11666">
            <v>18.21</v>
          </cell>
        </row>
        <row r="11667">
          <cell r="Z11667">
            <v>18.22</v>
          </cell>
        </row>
        <row r="11668">
          <cell r="Z11668">
            <v>18.23</v>
          </cell>
        </row>
        <row r="11669">
          <cell r="Z11669">
            <v>18.239999999999998</v>
          </cell>
        </row>
        <row r="11670">
          <cell r="Z11670">
            <v>18.25</v>
          </cell>
        </row>
        <row r="11671">
          <cell r="Z11671">
            <v>18.260000000000002</v>
          </cell>
        </row>
        <row r="11672">
          <cell r="Z11672">
            <v>18.27</v>
          </cell>
        </row>
        <row r="11673">
          <cell r="Z11673">
            <v>18.28</v>
          </cell>
        </row>
        <row r="11674">
          <cell r="Z11674">
            <v>18.29</v>
          </cell>
        </row>
        <row r="11675">
          <cell r="Z11675">
            <v>18.3</v>
          </cell>
        </row>
        <row r="11676">
          <cell r="Z11676">
            <v>18.309999999999999</v>
          </cell>
        </row>
        <row r="11677">
          <cell r="Z11677">
            <v>18.32</v>
          </cell>
        </row>
        <row r="11678">
          <cell r="Z11678">
            <v>18.329999999999998</v>
          </cell>
        </row>
        <row r="11679">
          <cell r="Z11679">
            <v>18.34</v>
          </cell>
        </row>
        <row r="11680">
          <cell r="Z11680">
            <v>18.350000000000001</v>
          </cell>
        </row>
        <row r="11681">
          <cell r="Z11681">
            <v>18.36</v>
          </cell>
        </row>
        <row r="11682">
          <cell r="Z11682">
            <v>18.37</v>
          </cell>
        </row>
        <row r="11683">
          <cell r="Z11683">
            <v>18.38</v>
          </cell>
        </row>
        <row r="11684">
          <cell r="Z11684">
            <v>18.39</v>
          </cell>
        </row>
        <row r="11685">
          <cell r="Z11685">
            <v>18.399999999999999</v>
          </cell>
        </row>
        <row r="11686">
          <cell r="Z11686">
            <v>18.41</v>
          </cell>
        </row>
        <row r="11687">
          <cell r="Z11687">
            <v>18.420000000000002</v>
          </cell>
        </row>
        <row r="11688">
          <cell r="Z11688">
            <v>18.43</v>
          </cell>
        </row>
        <row r="11689">
          <cell r="Z11689">
            <v>18.440000000000001</v>
          </cell>
        </row>
        <row r="11690">
          <cell r="Z11690">
            <v>18.45</v>
          </cell>
        </row>
        <row r="11691">
          <cell r="Z11691">
            <v>18.46</v>
          </cell>
        </row>
        <row r="11692">
          <cell r="Z11692">
            <v>18.47</v>
          </cell>
        </row>
        <row r="11693">
          <cell r="Z11693">
            <v>18.48</v>
          </cell>
        </row>
        <row r="11694">
          <cell r="Z11694">
            <v>18.489999999999998</v>
          </cell>
        </row>
        <row r="11695">
          <cell r="Z11695">
            <v>18.5</v>
          </cell>
        </row>
        <row r="11696">
          <cell r="Z11696">
            <v>18.510000000000002</v>
          </cell>
        </row>
        <row r="11697">
          <cell r="Z11697">
            <v>18.52</v>
          </cell>
        </row>
        <row r="11698">
          <cell r="Z11698">
            <v>18.53</v>
          </cell>
        </row>
        <row r="11699">
          <cell r="Z11699">
            <v>18.54</v>
          </cell>
        </row>
        <row r="11700">
          <cell r="Z11700">
            <v>18.55</v>
          </cell>
        </row>
        <row r="11701">
          <cell r="Z11701">
            <v>18.559999999999999</v>
          </cell>
        </row>
        <row r="11702">
          <cell r="Z11702">
            <v>18.57</v>
          </cell>
        </row>
        <row r="11703">
          <cell r="Z11703">
            <v>18.579999999999998</v>
          </cell>
        </row>
        <row r="11704">
          <cell r="Z11704">
            <v>18.59</v>
          </cell>
        </row>
        <row r="11705">
          <cell r="Z11705">
            <v>18.600000000000001</v>
          </cell>
        </row>
        <row r="11706">
          <cell r="Z11706">
            <v>18.61</v>
          </cell>
        </row>
        <row r="11707">
          <cell r="Z11707">
            <v>18.62</v>
          </cell>
        </row>
        <row r="11708">
          <cell r="Z11708">
            <v>18.63</v>
          </cell>
        </row>
        <row r="11709">
          <cell r="Z11709">
            <v>18.64</v>
          </cell>
        </row>
        <row r="11710">
          <cell r="Z11710">
            <v>18.649999999999999</v>
          </cell>
        </row>
        <row r="11711">
          <cell r="Z11711">
            <v>18.66</v>
          </cell>
        </row>
        <row r="11712">
          <cell r="Z11712">
            <v>18.670000000000002</v>
          </cell>
        </row>
        <row r="11713">
          <cell r="Z11713">
            <v>18.68</v>
          </cell>
        </row>
        <row r="11714">
          <cell r="Z11714">
            <v>18.690000000000001</v>
          </cell>
        </row>
        <row r="11715">
          <cell r="Z11715">
            <v>18.7</v>
          </cell>
        </row>
        <row r="11716">
          <cell r="Z11716">
            <v>18.71</v>
          </cell>
        </row>
        <row r="11717">
          <cell r="Z11717">
            <v>18.72</v>
          </cell>
        </row>
        <row r="11718">
          <cell r="Z11718">
            <v>18.73</v>
          </cell>
        </row>
        <row r="11719">
          <cell r="Z11719">
            <v>18.739999999999998</v>
          </cell>
        </row>
        <row r="11720">
          <cell r="Z11720">
            <v>18.75</v>
          </cell>
        </row>
        <row r="11721">
          <cell r="Z11721">
            <v>18.760000000000002</v>
          </cell>
        </row>
        <row r="11722">
          <cell r="Z11722">
            <v>18.77</v>
          </cell>
        </row>
        <row r="11723">
          <cell r="Z11723">
            <v>18.78</v>
          </cell>
        </row>
        <row r="11724">
          <cell r="Z11724">
            <v>18.79</v>
          </cell>
        </row>
        <row r="11725">
          <cell r="Z11725">
            <v>18.8</v>
          </cell>
        </row>
        <row r="11726">
          <cell r="Z11726">
            <v>18.809999999999999</v>
          </cell>
        </row>
        <row r="11727">
          <cell r="Z11727">
            <v>18.82</v>
          </cell>
        </row>
        <row r="11728">
          <cell r="Z11728">
            <v>18.829999999999998</v>
          </cell>
        </row>
        <row r="11729">
          <cell r="Z11729">
            <v>18.84</v>
          </cell>
        </row>
        <row r="11730">
          <cell r="Z11730">
            <v>18.850000000000001</v>
          </cell>
        </row>
        <row r="11731">
          <cell r="Z11731">
            <v>18.86</v>
          </cell>
        </row>
        <row r="11732">
          <cell r="Z11732">
            <v>18.87</v>
          </cell>
        </row>
        <row r="11733">
          <cell r="Z11733">
            <v>18.88</v>
          </cell>
        </row>
        <row r="11734">
          <cell r="Z11734">
            <v>18.89</v>
          </cell>
        </row>
        <row r="11735">
          <cell r="Z11735">
            <v>18.899999999999999</v>
          </cell>
        </row>
        <row r="11736">
          <cell r="Z11736">
            <v>18.91</v>
          </cell>
        </row>
        <row r="11737">
          <cell r="Z11737">
            <v>18.920000000000002</v>
          </cell>
        </row>
        <row r="11738">
          <cell r="Z11738">
            <v>18.93</v>
          </cell>
        </row>
        <row r="11739">
          <cell r="Z11739">
            <v>18.940000000000001</v>
          </cell>
        </row>
        <row r="11740">
          <cell r="Z11740">
            <v>18.95</v>
          </cell>
        </row>
        <row r="11741">
          <cell r="Z11741">
            <v>18.96</v>
          </cell>
        </row>
        <row r="11742">
          <cell r="Z11742">
            <v>18.97</v>
          </cell>
        </row>
        <row r="11743">
          <cell r="Z11743">
            <v>18.98</v>
          </cell>
        </row>
        <row r="11744">
          <cell r="Z11744">
            <v>18.989999999999998</v>
          </cell>
        </row>
        <row r="11745">
          <cell r="Z11745">
            <v>19</v>
          </cell>
        </row>
        <row r="11746">
          <cell r="Z11746">
            <v>19.010000000000002</v>
          </cell>
        </row>
        <row r="11747">
          <cell r="Z11747">
            <v>19.02</v>
          </cell>
        </row>
        <row r="11748">
          <cell r="Z11748">
            <v>19.03</v>
          </cell>
        </row>
        <row r="11749">
          <cell r="Z11749">
            <v>19.04</v>
          </cell>
        </row>
        <row r="11750">
          <cell r="Z11750">
            <v>19.05</v>
          </cell>
        </row>
        <row r="11751">
          <cell r="Z11751">
            <v>19.059999999999999</v>
          </cell>
        </row>
        <row r="11752">
          <cell r="Z11752">
            <v>19.07</v>
          </cell>
        </row>
        <row r="11753">
          <cell r="Z11753">
            <v>19.079999999999998</v>
          </cell>
        </row>
        <row r="11754">
          <cell r="Z11754">
            <v>19.09</v>
          </cell>
        </row>
        <row r="11755">
          <cell r="Z11755">
            <v>19.100000000000001</v>
          </cell>
        </row>
        <row r="11756">
          <cell r="Z11756">
            <v>19.11</v>
          </cell>
        </row>
        <row r="11757">
          <cell r="Z11757">
            <v>19.12</v>
          </cell>
        </row>
        <row r="11758">
          <cell r="Z11758">
            <v>19.13</v>
          </cell>
        </row>
        <row r="11759">
          <cell r="Z11759">
            <v>19.14</v>
          </cell>
        </row>
        <row r="11760">
          <cell r="Z11760">
            <v>19.149999999999999</v>
          </cell>
        </row>
        <row r="11761">
          <cell r="Z11761">
            <v>19.16</v>
          </cell>
        </row>
        <row r="11762">
          <cell r="Z11762">
            <v>19.170000000000002</v>
          </cell>
        </row>
        <row r="11763">
          <cell r="Z11763">
            <v>19.18</v>
          </cell>
        </row>
        <row r="11764">
          <cell r="Z11764">
            <v>19.190000000000001</v>
          </cell>
        </row>
        <row r="11765">
          <cell r="Z11765">
            <v>19.2</v>
          </cell>
        </row>
        <row r="11766">
          <cell r="Z11766">
            <v>19.21</v>
          </cell>
        </row>
        <row r="11767">
          <cell r="Z11767">
            <v>19.22</v>
          </cell>
        </row>
        <row r="11768">
          <cell r="Z11768">
            <v>19.23</v>
          </cell>
        </row>
        <row r="11769">
          <cell r="Z11769">
            <v>19.239999999999998</v>
          </cell>
        </row>
        <row r="11770">
          <cell r="Z11770">
            <v>19.25</v>
          </cell>
        </row>
        <row r="11771">
          <cell r="Z11771">
            <v>19.260000000000002</v>
          </cell>
        </row>
        <row r="11772">
          <cell r="Z11772">
            <v>19.27</v>
          </cell>
        </row>
        <row r="11773">
          <cell r="Z11773">
            <v>19.28</v>
          </cell>
        </row>
        <row r="11774">
          <cell r="Z11774">
            <v>19.29</v>
          </cell>
        </row>
        <row r="11775">
          <cell r="Z11775">
            <v>19.3</v>
          </cell>
        </row>
        <row r="11776">
          <cell r="Z11776">
            <v>19.309999999999999</v>
          </cell>
        </row>
        <row r="11777">
          <cell r="Z11777">
            <v>19.32</v>
          </cell>
        </row>
        <row r="11778">
          <cell r="Z11778">
            <v>19.329999999999998</v>
          </cell>
        </row>
        <row r="11779">
          <cell r="Z11779">
            <v>19.34</v>
          </cell>
        </row>
        <row r="11780">
          <cell r="Z11780">
            <v>19.350000000000001</v>
          </cell>
        </row>
        <row r="11781">
          <cell r="Z11781">
            <v>19.36</v>
          </cell>
        </row>
        <row r="11782">
          <cell r="Z11782">
            <v>19.37</v>
          </cell>
        </row>
        <row r="11783">
          <cell r="Z11783">
            <v>19.38</v>
          </cell>
        </row>
        <row r="11784">
          <cell r="Z11784">
            <v>19.39</v>
          </cell>
        </row>
        <row r="11785">
          <cell r="Z11785">
            <v>19.399999999999999</v>
          </cell>
        </row>
        <row r="11786">
          <cell r="Z11786">
            <v>19.41</v>
          </cell>
        </row>
        <row r="11787">
          <cell r="Z11787">
            <v>19.420000000000002</v>
          </cell>
        </row>
        <row r="11788">
          <cell r="Z11788">
            <v>19.43</v>
          </cell>
        </row>
        <row r="11789">
          <cell r="Z11789">
            <v>19.440000000000001</v>
          </cell>
        </row>
        <row r="11790">
          <cell r="Z11790">
            <v>19.45</v>
          </cell>
        </row>
        <row r="11791">
          <cell r="Z11791">
            <v>19.46</v>
          </cell>
        </row>
        <row r="11792">
          <cell r="Z11792">
            <v>19.47</v>
          </cell>
        </row>
        <row r="11793">
          <cell r="Z11793">
            <v>19.48</v>
          </cell>
        </row>
        <row r="11794">
          <cell r="Z11794">
            <v>19.489999999999998</v>
          </cell>
        </row>
        <row r="11795">
          <cell r="Z11795">
            <v>19.5</v>
          </cell>
        </row>
        <row r="11796">
          <cell r="Z11796">
            <v>19.510000000000002</v>
          </cell>
        </row>
        <row r="11797">
          <cell r="Z11797">
            <v>19.52</v>
          </cell>
        </row>
        <row r="11798">
          <cell r="Z11798">
            <v>19.53</v>
          </cell>
        </row>
        <row r="11799">
          <cell r="Z11799">
            <v>19.54</v>
          </cell>
        </row>
        <row r="11800">
          <cell r="Z11800">
            <v>19.55</v>
          </cell>
        </row>
        <row r="11801">
          <cell r="Z11801">
            <v>19.559999999999999</v>
          </cell>
        </row>
        <row r="11802">
          <cell r="Z11802">
            <v>19.57</v>
          </cell>
        </row>
        <row r="11803">
          <cell r="Z11803">
            <v>19.579999999999998</v>
          </cell>
        </row>
        <row r="11804">
          <cell r="Z11804">
            <v>19.59</v>
          </cell>
        </row>
        <row r="11805">
          <cell r="Z11805">
            <v>19.600000000000001</v>
          </cell>
        </row>
        <row r="11806">
          <cell r="Z11806">
            <v>19.61</v>
          </cell>
        </row>
        <row r="11807">
          <cell r="Z11807">
            <v>19.62</v>
          </cell>
        </row>
        <row r="11808">
          <cell r="Z11808">
            <v>19.63</v>
          </cell>
        </row>
        <row r="11809">
          <cell r="Z11809">
            <v>19.64</v>
          </cell>
        </row>
        <row r="11810">
          <cell r="Z11810">
            <v>19.649999999999999</v>
          </cell>
        </row>
        <row r="11811">
          <cell r="Z11811">
            <v>19.66</v>
          </cell>
        </row>
        <row r="11812">
          <cell r="Z11812">
            <v>19.670000000000002</v>
          </cell>
        </row>
        <row r="11813">
          <cell r="Z11813">
            <v>19.68</v>
          </cell>
        </row>
        <row r="11814">
          <cell r="Z11814">
            <v>19.690000000000001</v>
          </cell>
        </row>
        <row r="11815">
          <cell r="Z11815">
            <v>19.7</v>
          </cell>
        </row>
        <row r="11816">
          <cell r="Z11816">
            <v>19.71</v>
          </cell>
        </row>
        <row r="11817">
          <cell r="Z11817">
            <v>19.72</v>
          </cell>
        </row>
        <row r="11818">
          <cell r="Z11818">
            <v>19.73</v>
          </cell>
        </row>
        <row r="11819">
          <cell r="Z11819">
            <v>19.739999999999998</v>
          </cell>
        </row>
        <row r="11820">
          <cell r="Z11820">
            <v>19.75</v>
          </cell>
        </row>
        <row r="11821">
          <cell r="Z11821">
            <v>19.760000000000002</v>
          </cell>
        </row>
        <row r="11822">
          <cell r="Z11822">
            <v>19.77</v>
          </cell>
        </row>
        <row r="11823">
          <cell r="Z11823">
            <v>19.78</v>
          </cell>
        </row>
        <row r="11824">
          <cell r="Z11824">
            <v>19.79</v>
          </cell>
        </row>
        <row r="11825">
          <cell r="Z11825">
            <v>19.8</v>
          </cell>
        </row>
        <row r="11826">
          <cell r="Z11826">
            <v>19.809999999999999</v>
          </cell>
        </row>
        <row r="11827">
          <cell r="Z11827">
            <v>19.82</v>
          </cell>
        </row>
        <row r="11828">
          <cell r="Z11828">
            <v>19.829999999999998</v>
          </cell>
        </row>
        <row r="11829">
          <cell r="Z11829">
            <v>19.84</v>
          </cell>
        </row>
        <row r="11830">
          <cell r="Z11830">
            <v>19.850000000000001</v>
          </cell>
        </row>
        <row r="11831">
          <cell r="Z11831">
            <v>19.86</v>
          </cell>
        </row>
        <row r="11832">
          <cell r="Z11832">
            <v>19.87</v>
          </cell>
        </row>
        <row r="11833">
          <cell r="Z11833">
            <v>19.88</v>
          </cell>
        </row>
        <row r="11834">
          <cell r="Z11834">
            <v>19.89</v>
          </cell>
        </row>
        <row r="11835">
          <cell r="Z11835">
            <v>19.899999999999999</v>
          </cell>
        </row>
        <row r="11836">
          <cell r="Z11836">
            <v>19.91</v>
          </cell>
        </row>
        <row r="11837">
          <cell r="Z11837">
            <v>19.920000000000002</v>
          </cell>
        </row>
        <row r="11838">
          <cell r="Z11838">
            <v>19.93</v>
          </cell>
        </row>
        <row r="11839">
          <cell r="Z11839">
            <v>19.940000000000001</v>
          </cell>
        </row>
        <row r="11840">
          <cell r="Z11840">
            <v>19.95</v>
          </cell>
        </row>
        <row r="11841">
          <cell r="Z11841">
            <v>19.96</v>
          </cell>
        </row>
        <row r="11842">
          <cell r="Z11842">
            <v>19.97</v>
          </cell>
        </row>
        <row r="11843">
          <cell r="Z11843">
            <v>19.98</v>
          </cell>
        </row>
        <row r="11844">
          <cell r="Z11844">
            <v>19.989999999999998</v>
          </cell>
        </row>
        <row r="11845">
          <cell r="Z11845">
            <v>20</v>
          </cell>
        </row>
        <row r="11846">
          <cell r="Z11846">
            <v>20.010000000000002</v>
          </cell>
        </row>
        <row r="11847">
          <cell r="Z11847">
            <v>20.02</v>
          </cell>
        </row>
        <row r="11848">
          <cell r="Z11848">
            <v>20.03</v>
          </cell>
        </row>
        <row r="11849">
          <cell r="Z11849">
            <v>20.04</v>
          </cell>
        </row>
        <row r="11850">
          <cell r="Z11850">
            <v>20.05</v>
          </cell>
        </row>
        <row r="11851">
          <cell r="Z11851">
            <v>20.059999999999999</v>
          </cell>
        </row>
        <row r="11852">
          <cell r="Z11852">
            <v>20.07</v>
          </cell>
        </row>
        <row r="11853">
          <cell r="Z11853">
            <v>20.079999999999998</v>
          </cell>
        </row>
        <row r="11854">
          <cell r="Z11854">
            <v>20.09</v>
          </cell>
        </row>
        <row r="11855">
          <cell r="Z11855">
            <v>20.100000000000001</v>
          </cell>
        </row>
        <row r="11856">
          <cell r="Z11856">
            <v>20.11</v>
          </cell>
        </row>
        <row r="11857">
          <cell r="Z11857">
            <v>20.12</v>
          </cell>
        </row>
        <row r="11858">
          <cell r="Z11858">
            <v>20.13</v>
          </cell>
        </row>
        <row r="11859">
          <cell r="Z11859">
            <v>20.14</v>
          </cell>
        </row>
        <row r="11860">
          <cell r="Z11860">
            <v>20.149999999999999</v>
          </cell>
        </row>
        <row r="11861">
          <cell r="Z11861">
            <v>20.16</v>
          </cell>
        </row>
        <row r="11862">
          <cell r="Z11862">
            <v>20.170000000000002</v>
          </cell>
        </row>
        <row r="11863">
          <cell r="Z11863">
            <v>20.18</v>
          </cell>
        </row>
        <row r="11864">
          <cell r="Z11864">
            <v>20.190000000000001</v>
          </cell>
        </row>
        <row r="11865">
          <cell r="Z11865">
            <v>20.2</v>
          </cell>
        </row>
        <row r="11866">
          <cell r="Z11866">
            <v>20.21</v>
          </cell>
        </row>
        <row r="11867">
          <cell r="Z11867">
            <v>20.22</v>
          </cell>
        </row>
        <row r="11868">
          <cell r="Z11868">
            <v>20.23</v>
          </cell>
        </row>
        <row r="11869">
          <cell r="Z11869">
            <v>20.239999999999998</v>
          </cell>
        </row>
        <row r="11870">
          <cell r="Z11870">
            <v>20.25</v>
          </cell>
        </row>
        <row r="11871">
          <cell r="Z11871">
            <v>20.260000000000002</v>
          </cell>
        </row>
        <row r="11872">
          <cell r="Z11872">
            <v>20.27</v>
          </cell>
        </row>
        <row r="11873">
          <cell r="Z11873">
            <v>20.28</v>
          </cell>
        </row>
        <row r="11874">
          <cell r="Z11874">
            <v>20.29</v>
          </cell>
        </row>
        <row r="11875">
          <cell r="Z11875">
            <v>20.3</v>
          </cell>
        </row>
        <row r="11876">
          <cell r="Z11876">
            <v>20.309999999999999</v>
          </cell>
        </row>
        <row r="11877">
          <cell r="Z11877">
            <v>20.32</v>
          </cell>
        </row>
        <row r="11878">
          <cell r="Z11878">
            <v>20.329999999999998</v>
          </cell>
        </row>
        <row r="11879">
          <cell r="Z11879">
            <v>20.34</v>
          </cell>
        </row>
        <row r="11880">
          <cell r="Z11880">
            <v>20.350000000000001</v>
          </cell>
        </row>
        <row r="11881">
          <cell r="Z11881">
            <v>20.36</v>
          </cell>
        </row>
        <row r="11882">
          <cell r="Z11882">
            <v>20.37</v>
          </cell>
        </row>
        <row r="11883">
          <cell r="Z11883">
            <v>20.38</v>
          </cell>
        </row>
        <row r="11884">
          <cell r="Z11884">
            <v>20.39</v>
          </cell>
        </row>
        <row r="11885">
          <cell r="Z11885">
            <v>20.399999999999999</v>
          </cell>
        </row>
        <row r="11886">
          <cell r="Z11886">
            <v>20.41</v>
          </cell>
        </row>
        <row r="11887">
          <cell r="Z11887">
            <v>20.420000000000002</v>
          </cell>
        </row>
        <row r="11888">
          <cell r="Z11888">
            <v>20.43</v>
          </cell>
        </row>
        <row r="11889">
          <cell r="Z11889">
            <v>20.440000000000001</v>
          </cell>
        </row>
        <row r="11890">
          <cell r="Z11890">
            <v>20.45</v>
          </cell>
        </row>
        <row r="11891">
          <cell r="Z11891">
            <v>20.46</v>
          </cell>
        </row>
        <row r="11892">
          <cell r="Z11892">
            <v>20.47</v>
          </cell>
        </row>
        <row r="11893">
          <cell r="Z11893">
            <v>20.48</v>
          </cell>
        </row>
        <row r="11894">
          <cell r="Z11894">
            <v>20.49</v>
          </cell>
        </row>
        <row r="11895">
          <cell r="Z11895">
            <v>20.5</v>
          </cell>
        </row>
        <row r="11896">
          <cell r="Z11896">
            <v>20.51</v>
          </cell>
        </row>
        <row r="11897">
          <cell r="Z11897">
            <v>20.52</v>
          </cell>
        </row>
        <row r="11898">
          <cell r="Z11898">
            <v>20.53</v>
          </cell>
        </row>
        <row r="11899">
          <cell r="Z11899">
            <v>20.54</v>
          </cell>
        </row>
        <row r="11900">
          <cell r="Z11900">
            <v>20.55</v>
          </cell>
        </row>
        <row r="11901">
          <cell r="Z11901">
            <v>20.56</v>
          </cell>
        </row>
        <row r="11902">
          <cell r="Z11902">
            <v>20.57</v>
          </cell>
        </row>
        <row r="11903">
          <cell r="Z11903">
            <v>20.58</v>
          </cell>
        </row>
        <row r="11904">
          <cell r="Z11904">
            <v>20.59</v>
          </cell>
        </row>
        <row r="11905">
          <cell r="Z11905">
            <v>20.6</v>
          </cell>
        </row>
        <row r="11906">
          <cell r="Z11906">
            <v>20.61</v>
          </cell>
        </row>
        <row r="11907">
          <cell r="Z11907">
            <v>20.62</v>
          </cell>
        </row>
        <row r="11908">
          <cell r="Z11908">
            <v>20.63</v>
          </cell>
        </row>
        <row r="11909">
          <cell r="Z11909">
            <v>20.64</v>
          </cell>
        </row>
        <row r="11910">
          <cell r="Z11910">
            <v>20.65</v>
          </cell>
        </row>
        <row r="11911">
          <cell r="Z11911">
            <v>20.66</v>
          </cell>
        </row>
        <row r="11912">
          <cell r="Z11912">
            <v>20.67</v>
          </cell>
        </row>
        <row r="11913">
          <cell r="Z11913">
            <v>20.68</v>
          </cell>
        </row>
        <row r="11914">
          <cell r="Z11914">
            <v>20.69</v>
          </cell>
        </row>
        <row r="11915">
          <cell r="Z11915">
            <v>20.7</v>
          </cell>
        </row>
        <row r="11916">
          <cell r="Z11916">
            <v>20.71</v>
          </cell>
        </row>
        <row r="11917">
          <cell r="Z11917">
            <v>20.72</v>
          </cell>
        </row>
        <row r="11918">
          <cell r="Z11918">
            <v>20.73</v>
          </cell>
        </row>
        <row r="11919">
          <cell r="Z11919">
            <v>20.74</v>
          </cell>
        </row>
        <row r="11920">
          <cell r="Z11920">
            <v>20.75</v>
          </cell>
        </row>
        <row r="11921">
          <cell r="Z11921">
            <v>20.76</v>
          </cell>
        </row>
        <row r="11922">
          <cell r="Z11922">
            <v>20.77</v>
          </cell>
        </row>
        <row r="11923">
          <cell r="Z11923">
            <v>20.78</v>
          </cell>
        </row>
        <row r="11924">
          <cell r="Z11924">
            <v>20.79</v>
          </cell>
        </row>
        <row r="11925">
          <cell r="Z11925">
            <v>20.8</v>
          </cell>
        </row>
        <row r="11926">
          <cell r="Z11926">
            <v>20.81</v>
          </cell>
        </row>
        <row r="11927">
          <cell r="Z11927">
            <v>20.82</v>
          </cell>
        </row>
        <row r="11928">
          <cell r="Z11928">
            <v>20.83</v>
          </cell>
        </row>
        <row r="11929">
          <cell r="Z11929">
            <v>20.84</v>
          </cell>
        </row>
        <row r="11930">
          <cell r="Z11930">
            <v>20.85</v>
          </cell>
        </row>
        <row r="11931">
          <cell r="Z11931">
            <v>20.86</v>
          </cell>
        </row>
        <row r="11932">
          <cell r="Z11932">
            <v>20.87</v>
          </cell>
        </row>
        <row r="11933">
          <cell r="Z11933">
            <v>20.88</v>
          </cell>
        </row>
        <row r="11934">
          <cell r="Z11934">
            <v>20.89</v>
          </cell>
        </row>
        <row r="11935">
          <cell r="Z11935">
            <v>20.9</v>
          </cell>
        </row>
        <row r="11936">
          <cell r="Z11936">
            <v>20.91</v>
          </cell>
        </row>
        <row r="11937">
          <cell r="Z11937">
            <v>20.92</v>
          </cell>
        </row>
        <row r="11938">
          <cell r="Z11938">
            <v>20.93</v>
          </cell>
        </row>
        <row r="11939">
          <cell r="Z11939">
            <v>20.94</v>
          </cell>
        </row>
        <row r="11940">
          <cell r="Z11940">
            <v>20.95</v>
          </cell>
        </row>
        <row r="11941">
          <cell r="Z11941">
            <v>20.96</v>
          </cell>
        </row>
        <row r="11942">
          <cell r="Z11942">
            <v>20.97</v>
          </cell>
        </row>
        <row r="11943">
          <cell r="Z11943">
            <v>20.98</v>
          </cell>
        </row>
        <row r="11944">
          <cell r="Z11944">
            <v>20.99</v>
          </cell>
        </row>
        <row r="11945">
          <cell r="Z11945">
            <v>21</v>
          </cell>
        </row>
        <row r="11946">
          <cell r="Z11946">
            <v>21.01</v>
          </cell>
        </row>
        <row r="11947">
          <cell r="Z11947">
            <v>21.02</v>
          </cell>
        </row>
        <row r="11948">
          <cell r="Z11948">
            <v>21.03</v>
          </cell>
        </row>
        <row r="11949">
          <cell r="Z11949">
            <v>21.04</v>
          </cell>
        </row>
        <row r="11950">
          <cell r="Z11950">
            <v>21.05</v>
          </cell>
        </row>
        <row r="11951">
          <cell r="Z11951">
            <v>21.06</v>
          </cell>
        </row>
        <row r="11952">
          <cell r="Z11952">
            <v>21.07</v>
          </cell>
        </row>
        <row r="11953">
          <cell r="Z11953">
            <v>21.08</v>
          </cell>
        </row>
        <row r="11954">
          <cell r="Z11954">
            <v>21.09</v>
          </cell>
        </row>
        <row r="11955">
          <cell r="Z11955">
            <v>21.1</v>
          </cell>
        </row>
        <row r="11956">
          <cell r="Z11956">
            <v>21.11</v>
          </cell>
        </row>
        <row r="11957">
          <cell r="Z11957">
            <v>21.12</v>
          </cell>
        </row>
        <row r="11958">
          <cell r="Z11958">
            <v>21.13</v>
          </cell>
        </row>
        <row r="11959">
          <cell r="Z11959">
            <v>21.14</v>
          </cell>
        </row>
        <row r="11960">
          <cell r="Z11960">
            <v>21.15</v>
          </cell>
        </row>
        <row r="11961">
          <cell r="Z11961">
            <v>21.16</v>
          </cell>
        </row>
        <row r="11962">
          <cell r="Z11962">
            <v>21.17</v>
          </cell>
        </row>
        <row r="11963">
          <cell r="Z11963">
            <v>21.18</v>
          </cell>
        </row>
        <row r="11964">
          <cell r="Z11964">
            <v>21.19</v>
          </cell>
        </row>
        <row r="11965">
          <cell r="Z11965">
            <v>21.2</v>
          </cell>
        </row>
        <row r="11966">
          <cell r="Z11966">
            <v>21.21</v>
          </cell>
        </row>
        <row r="11967">
          <cell r="Z11967">
            <v>21.22</v>
          </cell>
        </row>
        <row r="11968">
          <cell r="Z11968">
            <v>21.23</v>
          </cell>
        </row>
        <row r="11969">
          <cell r="Z11969">
            <v>21.24</v>
          </cell>
        </row>
        <row r="11970">
          <cell r="Z11970">
            <v>21.25</v>
          </cell>
        </row>
        <row r="11971">
          <cell r="Z11971">
            <v>21.26</v>
          </cell>
        </row>
        <row r="11972">
          <cell r="Z11972">
            <v>21.27</v>
          </cell>
        </row>
        <row r="11973">
          <cell r="Z11973">
            <v>21.28</v>
          </cell>
        </row>
        <row r="11974">
          <cell r="Z11974">
            <v>21.29</v>
          </cell>
        </row>
        <row r="11975">
          <cell r="Z11975">
            <v>21.3</v>
          </cell>
        </row>
        <row r="11976">
          <cell r="Z11976">
            <v>21.31</v>
          </cell>
        </row>
        <row r="11977">
          <cell r="Z11977">
            <v>21.32</v>
          </cell>
        </row>
        <row r="11978">
          <cell r="Z11978">
            <v>21.33</v>
          </cell>
        </row>
        <row r="11979">
          <cell r="Z11979">
            <v>21.34</v>
          </cell>
        </row>
        <row r="11980">
          <cell r="Z11980">
            <v>21.35</v>
          </cell>
        </row>
        <row r="11981">
          <cell r="Z11981">
            <v>21.36</v>
          </cell>
        </row>
        <row r="11982">
          <cell r="Z11982">
            <v>21.37</v>
          </cell>
        </row>
        <row r="11983">
          <cell r="Z11983">
            <v>21.38</v>
          </cell>
        </row>
        <row r="11984">
          <cell r="Z11984">
            <v>21.39</v>
          </cell>
        </row>
        <row r="11985">
          <cell r="Z11985">
            <v>21.4</v>
          </cell>
        </row>
        <row r="11986">
          <cell r="Z11986">
            <v>21.41</v>
          </cell>
        </row>
        <row r="11987">
          <cell r="Z11987">
            <v>21.42</v>
          </cell>
        </row>
        <row r="11988">
          <cell r="Z11988">
            <v>21.43</v>
          </cell>
        </row>
        <row r="11989">
          <cell r="Z11989">
            <v>21.44</v>
          </cell>
        </row>
        <row r="11990">
          <cell r="Z11990">
            <v>21.45</v>
          </cell>
        </row>
        <row r="11991">
          <cell r="Z11991">
            <v>21.46</v>
          </cell>
        </row>
        <row r="11992">
          <cell r="Z11992">
            <v>21.47</v>
          </cell>
        </row>
        <row r="11993">
          <cell r="Z11993">
            <v>21.48</v>
          </cell>
        </row>
        <row r="11994">
          <cell r="Z11994">
            <v>21.49</v>
          </cell>
        </row>
        <row r="11995">
          <cell r="Z11995">
            <v>21.5</v>
          </cell>
        </row>
        <row r="11996">
          <cell r="Z11996">
            <v>21.51</v>
          </cell>
        </row>
        <row r="11997">
          <cell r="Z11997">
            <v>21.52</v>
          </cell>
        </row>
        <row r="11998">
          <cell r="Z11998">
            <v>21.53</v>
          </cell>
        </row>
        <row r="11999">
          <cell r="Z11999">
            <v>21.54</v>
          </cell>
        </row>
        <row r="12000">
          <cell r="Z12000">
            <v>21.55</v>
          </cell>
        </row>
        <row r="12001">
          <cell r="Z12001">
            <v>21.56</v>
          </cell>
        </row>
        <row r="12002">
          <cell r="Z12002">
            <v>21.57</v>
          </cell>
        </row>
        <row r="12003">
          <cell r="Z12003">
            <v>21.58</v>
          </cell>
        </row>
        <row r="12004">
          <cell r="Z12004">
            <v>21.59</v>
          </cell>
        </row>
        <row r="12005">
          <cell r="Z12005">
            <v>21.6</v>
          </cell>
        </row>
        <row r="12006">
          <cell r="Z12006">
            <v>21.61</v>
          </cell>
        </row>
        <row r="12007">
          <cell r="Z12007">
            <v>21.62</v>
          </cell>
        </row>
        <row r="12008">
          <cell r="Z12008">
            <v>21.63</v>
          </cell>
        </row>
        <row r="12009">
          <cell r="Z12009">
            <v>21.64</v>
          </cell>
        </row>
        <row r="12010">
          <cell r="Z12010">
            <v>21.65</v>
          </cell>
        </row>
        <row r="12011">
          <cell r="Z12011">
            <v>21.66</v>
          </cell>
        </row>
        <row r="12012">
          <cell r="Z12012">
            <v>21.67</v>
          </cell>
        </row>
        <row r="12013">
          <cell r="Z12013">
            <v>21.68</v>
          </cell>
        </row>
        <row r="12014">
          <cell r="Z12014">
            <v>21.69</v>
          </cell>
        </row>
        <row r="12015">
          <cell r="Z12015">
            <v>21.7</v>
          </cell>
        </row>
        <row r="12016">
          <cell r="Z12016">
            <v>21.71</v>
          </cell>
        </row>
        <row r="12017">
          <cell r="Z12017">
            <v>21.72</v>
          </cell>
        </row>
        <row r="12018">
          <cell r="Z12018">
            <v>21.73</v>
          </cell>
        </row>
        <row r="12019">
          <cell r="Z12019">
            <v>21.74</v>
          </cell>
        </row>
        <row r="12020">
          <cell r="Z12020">
            <v>21.75</v>
          </cell>
        </row>
        <row r="12021">
          <cell r="Z12021">
            <v>21.76</v>
          </cell>
        </row>
        <row r="12022">
          <cell r="Z12022">
            <v>21.77</v>
          </cell>
        </row>
        <row r="12023">
          <cell r="Z12023">
            <v>21.78</v>
          </cell>
        </row>
        <row r="12024">
          <cell r="Z12024">
            <v>21.79</v>
          </cell>
        </row>
        <row r="12025">
          <cell r="Z12025">
            <v>21.8</v>
          </cell>
        </row>
        <row r="12026">
          <cell r="Z12026">
            <v>21.81</v>
          </cell>
        </row>
        <row r="12027">
          <cell r="Z12027">
            <v>21.82</v>
          </cell>
        </row>
        <row r="12028">
          <cell r="Z12028">
            <v>21.83</v>
          </cell>
        </row>
        <row r="12029">
          <cell r="Z12029">
            <v>21.84</v>
          </cell>
        </row>
        <row r="12030">
          <cell r="Z12030">
            <v>21.85</v>
          </cell>
        </row>
        <row r="12031">
          <cell r="Z12031">
            <v>21.86</v>
          </cell>
        </row>
        <row r="12032">
          <cell r="Z12032">
            <v>21.87</v>
          </cell>
        </row>
        <row r="12033">
          <cell r="Z12033">
            <v>21.88</v>
          </cell>
        </row>
        <row r="12034">
          <cell r="Z12034">
            <v>21.89</v>
          </cell>
        </row>
        <row r="12035">
          <cell r="Z12035">
            <v>21.9</v>
          </cell>
        </row>
        <row r="12036">
          <cell r="Z12036">
            <v>21.91</v>
          </cell>
        </row>
        <row r="12037">
          <cell r="Z12037">
            <v>21.92</v>
          </cell>
        </row>
        <row r="12038">
          <cell r="Z12038">
            <v>21.93</v>
          </cell>
        </row>
        <row r="12039">
          <cell r="Z12039">
            <v>21.94</v>
          </cell>
        </row>
        <row r="12040">
          <cell r="Z12040">
            <v>21.95</v>
          </cell>
        </row>
        <row r="12041">
          <cell r="Z12041">
            <v>21.96</v>
          </cell>
        </row>
        <row r="12042">
          <cell r="Z12042">
            <v>21.97</v>
          </cell>
        </row>
        <row r="12043">
          <cell r="Z12043">
            <v>21.98</v>
          </cell>
        </row>
        <row r="12044">
          <cell r="Z12044">
            <v>21.99</v>
          </cell>
        </row>
        <row r="12045">
          <cell r="Z12045">
            <v>22</v>
          </cell>
        </row>
        <row r="12046">
          <cell r="Z12046">
            <v>22.01</v>
          </cell>
        </row>
        <row r="12047">
          <cell r="Z12047">
            <v>22.02</v>
          </cell>
        </row>
        <row r="12048">
          <cell r="Z12048">
            <v>22.03</v>
          </cell>
        </row>
        <row r="12049">
          <cell r="Z12049">
            <v>22.04</v>
          </cell>
        </row>
        <row r="12050">
          <cell r="Z12050">
            <v>22.05</v>
          </cell>
        </row>
        <row r="12051">
          <cell r="Z12051">
            <v>22.06</v>
          </cell>
        </row>
        <row r="12052">
          <cell r="Z12052">
            <v>22.07</v>
          </cell>
        </row>
        <row r="12053">
          <cell r="Z12053">
            <v>22.08</v>
          </cell>
        </row>
        <row r="12054">
          <cell r="Z12054">
            <v>22.09</v>
          </cell>
        </row>
        <row r="12055">
          <cell r="Z12055">
            <v>22.1</v>
          </cell>
        </row>
        <row r="12056">
          <cell r="Z12056">
            <v>22.11</v>
          </cell>
        </row>
        <row r="12057">
          <cell r="Z12057">
            <v>22.12</v>
          </cell>
        </row>
        <row r="12058">
          <cell r="Z12058">
            <v>22.13</v>
          </cell>
        </row>
        <row r="12059">
          <cell r="Z12059">
            <v>22.14</v>
          </cell>
        </row>
        <row r="12060">
          <cell r="Z12060">
            <v>22.15</v>
          </cell>
        </row>
        <row r="12061">
          <cell r="Z12061">
            <v>22.16</v>
          </cell>
        </row>
        <row r="12062">
          <cell r="Z12062">
            <v>22.17</v>
          </cell>
        </row>
        <row r="12063">
          <cell r="Z12063">
            <v>22.18</v>
          </cell>
        </row>
        <row r="12064">
          <cell r="Z12064">
            <v>22.19</v>
          </cell>
        </row>
        <row r="12065">
          <cell r="Z12065">
            <v>22.2</v>
          </cell>
        </row>
        <row r="12066">
          <cell r="Z12066">
            <v>22.21</v>
          </cell>
        </row>
        <row r="12067">
          <cell r="Z12067">
            <v>22.22</v>
          </cell>
        </row>
        <row r="12068">
          <cell r="Z12068">
            <v>22.23</v>
          </cell>
        </row>
        <row r="12069">
          <cell r="Z12069">
            <v>22.24</v>
          </cell>
        </row>
        <row r="12070">
          <cell r="Z12070">
            <v>22.25</v>
          </cell>
        </row>
        <row r="12071">
          <cell r="Z12071">
            <v>22.26</v>
          </cell>
        </row>
        <row r="12072">
          <cell r="Z12072">
            <v>22.27</v>
          </cell>
        </row>
        <row r="12073">
          <cell r="Z12073">
            <v>22.28</v>
          </cell>
        </row>
        <row r="12074">
          <cell r="Z12074">
            <v>22.29</v>
          </cell>
        </row>
        <row r="12075">
          <cell r="Z12075">
            <v>22.3</v>
          </cell>
        </row>
        <row r="12076">
          <cell r="Z12076">
            <v>22.31</v>
          </cell>
        </row>
        <row r="12077">
          <cell r="Z12077">
            <v>22.32</v>
          </cell>
        </row>
        <row r="12078">
          <cell r="Z12078">
            <v>22.33</v>
          </cell>
        </row>
        <row r="12079">
          <cell r="Z12079">
            <v>22.34</v>
          </cell>
        </row>
        <row r="12080">
          <cell r="Z12080">
            <v>22.35</v>
          </cell>
        </row>
        <row r="12081">
          <cell r="Z12081">
            <v>22.36</v>
          </cell>
        </row>
        <row r="12082">
          <cell r="Z12082">
            <v>22.37</v>
          </cell>
        </row>
        <row r="12083">
          <cell r="Z12083">
            <v>22.38</v>
          </cell>
        </row>
        <row r="12084">
          <cell r="Z12084">
            <v>22.39</v>
          </cell>
        </row>
        <row r="12085">
          <cell r="Z12085">
            <v>22.4</v>
          </cell>
        </row>
        <row r="12086">
          <cell r="Z12086">
            <v>22.41</v>
          </cell>
        </row>
        <row r="12087">
          <cell r="Z12087">
            <v>22.42</v>
          </cell>
        </row>
        <row r="12088">
          <cell r="Z12088">
            <v>22.43</v>
          </cell>
        </row>
        <row r="12089">
          <cell r="Z12089">
            <v>22.44</v>
          </cell>
        </row>
        <row r="12090">
          <cell r="Z12090">
            <v>22.45</v>
          </cell>
        </row>
        <row r="12091">
          <cell r="Z12091">
            <v>22.46</v>
          </cell>
        </row>
        <row r="12092">
          <cell r="Z12092">
            <v>22.47</v>
          </cell>
        </row>
        <row r="12093">
          <cell r="Z12093">
            <v>22.48</v>
          </cell>
        </row>
        <row r="12094">
          <cell r="Z12094">
            <v>22.49</v>
          </cell>
        </row>
        <row r="12095">
          <cell r="Z12095">
            <v>22.5</v>
          </cell>
        </row>
        <row r="12096">
          <cell r="Z12096">
            <v>22.51</v>
          </cell>
        </row>
        <row r="12097">
          <cell r="Z12097">
            <v>22.52</v>
          </cell>
        </row>
        <row r="12098">
          <cell r="Z12098">
            <v>22.53</v>
          </cell>
        </row>
        <row r="12099">
          <cell r="Z12099">
            <v>22.54</v>
          </cell>
        </row>
        <row r="12100">
          <cell r="Z12100">
            <v>22.55</v>
          </cell>
        </row>
        <row r="12101">
          <cell r="Z12101">
            <v>22.56</v>
          </cell>
        </row>
        <row r="12102">
          <cell r="Z12102">
            <v>22.57</v>
          </cell>
        </row>
        <row r="12103">
          <cell r="Z12103">
            <v>22.58</v>
          </cell>
        </row>
        <row r="12104">
          <cell r="Z12104">
            <v>22.59</v>
          </cell>
        </row>
        <row r="12105">
          <cell r="Z12105">
            <v>22.6</v>
          </cell>
        </row>
        <row r="12106">
          <cell r="Z12106">
            <v>22.61</v>
          </cell>
        </row>
        <row r="12107">
          <cell r="Z12107">
            <v>22.62</v>
          </cell>
        </row>
        <row r="12108">
          <cell r="Z12108">
            <v>22.63</v>
          </cell>
        </row>
        <row r="12109">
          <cell r="Z12109">
            <v>22.64</v>
          </cell>
        </row>
        <row r="12110">
          <cell r="Z12110">
            <v>22.65</v>
          </cell>
        </row>
        <row r="12111">
          <cell r="Z12111">
            <v>22.66</v>
          </cell>
        </row>
        <row r="12112">
          <cell r="Z12112">
            <v>22.67</v>
          </cell>
        </row>
        <row r="12113">
          <cell r="Z12113">
            <v>22.68</v>
          </cell>
        </row>
        <row r="12114">
          <cell r="Z12114">
            <v>22.69</v>
          </cell>
        </row>
        <row r="12115">
          <cell r="Z12115">
            <v>22.7</v>
          </cell>
        </row>
        <row r="12116">
          <cell r="Z12116">
            <v>22.71</v>
          </cell>
        </row>
        <row r="12117">
          <cell r="Z12117">
            <v>22.72</v>
          </cell>
        </row>
        <row r="12118">
          <cell r="Z12118">
            <v>22.73</v>
          </cell>
        </row>
        <row r="12119">
          <cell r="Z12119">
            <v>22.74</v>
          </cell>
        </row>
        <row r="12120">
          <cell r="Z12120">
            <v>22.75</v>
          </cell>
        </row>
        <row r="12121">
          <cell r="Z12121">
            <v>22.76</v>
          </cell>
        </row>
        <row r="12122">
          <cell r="Z12122">
            <v>22.77</v>
          </cell>
        </row>
        <row r="12123">
          <cell r="Z12123">
            <v>22.78</v>
          </cell>
        </row>
        <row r="12124">
          <cell r="Z12124">
            <v>22.79</v>
          </cell>
        </row>
        <row r="12125">
          <cell r="Z12125">
            <v>22.8</v>
          </cell>
        </row>
        <row r="12126">
          <cell r="Z12126">
            <v>22.81</v>
          </cell>
        </row>
        <row r="12127">
          <cell r="Z12127">
            <v>22.82</v>
          </cell>
        </row>
        <row r="12128">
          <cell r="Z12128">
            <v>22.83</v>
          </cell>
        </row>
        <row r="12129">
          <cell r="Z12129">
            <v>22.84</v>
          </cell>
        </row>
        <row r="12130">
          <cell r="Z12130">
            <v>22.85</v>
          </cell>
        </row>
        <row r="12131">
          <cell r="Z12131">
            <v>22.86</v>
          </cell>
        </row>
        <row r="12132">
          <cell r="Z12132">
            <v>22.87</v>
          </cell>
        </row>
        <row r="12133">
          <cell r="Z12133">
            <v>22.88</v>
          </cell>
        </row>
        <row r="12134">
          <cell r="Z12134">
            <v>22.89</v>
          </cell>
        </row>
        <row r="12135">
          <cell r="Z12135">
            <v>22.9</v>
          </cell>
        </row>
        <row r="12136">
          <cell r="Z12136">
            <v>22.91</v>
          </cell>
        </row>
        <row r="12137">
          <cell r="Z12137">
            <v>22.92</v>
          </cell>
        </row>
        <row r="12138">
          <cell r="Z12138">
            <v>22.93</v>
          </cell>
        </row>
        <row r="12139">
          <cell r="Z12139">
            <v>22.94</v>
          </cell>
        </row>
        <row r="12140">
          <cell r="Z12140">
            <v>22.95</v>
          </cell>
        </row>
        <row r="12141">
          <cell r="Z12141">
            <v>22.96</v>
          </cell>
        </row>
        <row r="12142">
          <cell r="Z12142">
            <v>22.97</v>
          </cell>
        </row>
        <row r="12143">
          <cell r="Z12143">
            <v>22.98</v>
          </cell>
        </row>
        <row r="12144">
          <cell r="Z12144">
            <v>22.99</v>
          </cell>
        </row>
        <row r="12145">
          <cell r="Z12145">
            <v>23</v>
          </cell>
        </row>
        <row r="12146">
          <cell r="Z12146">
            <v>23.01</v>
          </cell>
        </row>
        <row r="12147">
          <cell r="Z12147">
            <v>23.02</v>
          </cell>
        </row>
        <row r="12148">
          <cell r="Z12148">
            <v>23.03</v>
          </cell>
        </row>
        <row r="12149">
          <cell r="Z12149">
            <v>23.04</v>
          </cell>
        </row>
        <row r="12150">
          <cell r="Z12150">
            <v>23.05</v>
          </cell>
        </row>
        <row r="12151">
          <cell r="Z12151">
            <v>23.06</v>
          </cell>
        </row>
        <row r="12152">
          <cell r="Z12152">
            <v>23.07</v>
          </cell>
        </row>
        <row r="12153">
          <cell r="Z12153">
            <v>23.08</v>
          </cell>
        </row>
        <row r="12154">
          <cell r="Z12154">
            <v>23.09</v>
          </cell>
        </row>
        <row r="12155">
          <cell r="Z12155">
            <v>23.1</v>
          </cell>
        </row>
        <row r="12156">
          <cell r="Z12156">
            <v>23.11</v>
          </cell>
        </row>
        <row r="12157">
          <cell r="Z12157">
            <v>23.12</v>
          </cell>
        </row>
        <row r="12158">
          <cell r="Z12158">
            <v>23.13</v>
          </cell>
        </row>
        <row r="12159">
          <cell r="Z12159">
            <v>23.14</v>
          </cell>
        </row>
        <row r="12160">
          <cell r="Z12160">
            <v>23.15</v>
          </cell>
        </row>
        <row r="12161">
          <cell r="Z12161">
            <v>23.16</v>
          </cell>
        </row>
        <row r="12162">
          <cell r="Z12162">
            <v>23.17</v>
          </cell>
        </row>
        <row r="12163">
          <cell r="Z12163">
            <v>23.18</v>
          </cell>
        </row>
        <row r="12164">
          <cell r="Z12164">
            <v>23.19</v>
          </cell>
        </row>
        <row r="12165">
          <cell r="Z12165">
            <v>23.2</v>
          </cell>
        </row>
        <row r="12166">
          <cell r="Z12166">
            <v>23.21</v>
          </cell>
        </row>
        <row r="12167">
          <cell r="Z12167">
            <v>23.22</v>
          </cell>
        </row>
        <row r="12168">
          <cell r="Z12168">
            <v>23.23</v>
          </cell>
        </row>
        <row r="12169">
          <cell r="Z12169">
            <v>23.24</v>
          </cell>
        </row>
        <row r="12170">
          <cell r="Z12170">
            <v>23.25</v>
          </cell>
        </row>
        <row r="12171">
          <cell r="Z12171">
            <v>23.26</v>
          </cell>
        </row>
        <row r="12172">
          <cell r="Z12172">
            <v>23.27</v>
          </cell>
        </row>
        <row r="12173">
          <cell r="Z12173">
            <v>23.28</v>
          </cell>
        </row>
        <row r="12174">
          <cell r="Z12174">
            <v>23.29</v>
          </cell>
        </row>
        <row r="12175">
          <cell r="Z12175">
            <v>23.3</v>
          </cell>
        </row>
        <row r="12176">
          <cell r="Z12176">
            <v>23.31</v>
          </cell>
        </row>
        <row r="12177">
          <cell r="Z12177">
            <v>23.32</v>
          </cell>
        </row>
        <row r="12178">
          <cell r="Z12178">
            <v>23.33</v>
          </cell>
        </row>
        <row r="12179">
          <cell r="Z12179">
            <v>23.34</v>
          </cell>
        </row>
        <row r="12180">
          <cell r="Z12180">
            <v>23.35</v>
          </cell>
        </row>
        <row r="12181">
          <cell r="Z12181">
            <v>23.36</v>
          </cell>
        </row>
        <row r="12182">
          <cell r="Z12182">
            <v>23.37</v>
          </cell>
        </row>
        <row r="12183">
          <cell r="Z12183">
            <v>23.38</v>
          </cell>
        </row>
        <row r="12184">
          <cell r="Z12184">
            <v>23.39</v>
          </cell>
        </row>
        <row r="12185">
          <cell r="Z12185">
            <v>23.4</v>
          </cell>
        </row>
        <row r="12186">
          <cell r="Z12186">
            <v>23.41</v>
          </cell>
        </row>
        <row r="12187">
          <cell r="Z12187">
            <v>23.42</v>
          </cell>
        </row>
        <row r="12188">
          <cell r="Z12188">
            <v>23.43</v>
          </cell>
        </row>
        <row r="12189">
          <cell r="Z12189">
            <v>23.44</v>
          </cell>
        </row>
        <row r="12190">
          <cell r="Z12190">
            <v>23.45</v>
          </cell>
        </row>
        <row r="12191">
          <cell r="Z12191">
            <v>23.46</v>
          </cell>
        </row>
        <row r="12192">
          <cell r="Z12192">
            <v>23.47</v>
          </cell>
        </row>
        <row r="12193">
          <cell r="Z12193">
            <v>23.48</v>
          </cell>
        </row>
        <row r="12194">
          <cell r="Z12194">
            <v>23.49</v>
          </cell>
        </row>
        <row r="12195">
          <cell r="Z12195">
            <v>23.5</v>
          </cell>
        </row>
        <row r="12196">
          <cell r="Z12196">
            <v>23.51</v>
          </cell>
        </row>
        <row r="12197">
          <cell r="Z12197">
            <v>23.52</v>
          </cell>
        </row>
        <row r="12198">
          <cell r="Z12198">
            <v>23.53</v>
          </cell>
        </row>
        <row r="12199">
          <cell r="Z12199">
            <v>23.54</v>
          </cell>
        </row>
        <row r="12200">
          <cell r="Z12200">
            <v>23.55</v>
          </cell>
        </row>
        <row r="12201">
          <cell r="Z12201">
            <v>23.56</v>
          </cell>
        </row>
        <row r="12202">
          <cell r="Z12202">
            <v>23.57</v>
          </cell>
        </row>
        <row r="12203">
          <cell r="Z12203">
            <v>23.58</v>
          </cell>
        </row>
        <row r="12204">
          <cell r="Z12204">
            <v>23.59</v>
          </cell>
        </row>
        <row r="12205">
          <cell r="Z12205">
            <v>23.6</v>
          </cell>
        </row>
        <row r="12206">
          <cell r="Z12206">
            <v>23.61</v>
          </cell>
        </row>
        <row r="12207">
          <cell r="Z12207">
            <v>23.62</v>
          </cell>
        </row>
        <row r="12208">
          <cell r="Z12208">
            <v>23.63</v>
          </cell>
        </row>
        <row r="12209">
          <cell r="Z12209">
            <v>23.64</v>
          </cell>
        </row>
        <row r="12210">
          <cell r="Z12210">
            <v>23.65</v>
          </cell>
        </row>
        <row r="12211">
          <cell r="Z12211">
            <v>23.66</v>
          </cell>
        </row>
        <row r="12212">
          <cell r="Z12212">
            <v>23.67</v>
          </cell>
        </row>
        <row r="12213">
          <cell r="Z12213">
            <v>23.68</v>
          </cell>
        </row>
        <row r="12214">
          <cell r="Z12214">
            <v>23.69</v>
          </cell>
        </row>
        <row r="12215">
          <cell r="Z12215">
            <v>23.7</v>
          </cell>
        </row>
        <row r="12216">
          <cell r="Z12216">
            <v>23.71</v>
          </cell>
        </row>
        <row r="12217">
          <cell r="Z12217">
            <v>23.72</v>
          </cell>
        </row>
        <row r="12218">
          <cell r="Z12218">
            <v>23.73</v>
          </cell>
        </row>
        <row r="12219">
          <cell r="Z12219">
            <v>23.74</v>
          </cell>
        </row>
        <row r="12220">
          <cell r="Z12220">
            <v>23.75</v>
          </cell>
        </row>
        <row r="12221">
          <cell r="Z12221">
            <v>23.76</v>
          </cell>
        </row>
        <row r="12222">
          <cell r="Z12222">
            <v>23.77</v>
          </cell>
        </row>
        <row r="12223">
          <cell r="Z12223">
            <v>23.78</v>
          </cell>
        </row>
        <row r="12224">
          <cell r="Z12224">
            <v>23.79</v>
          </cell>
        </row>
        <row r="12225">
          <cell r="Z12225">
            <v>23.8</v>
          </cell>
        </row>
        <row r="12226">
          <cell r="Z12226">
            <v>23.81</v>
          </cell>
        </row>
        <row r="12227">
          <cell r="Z12227">
            <v>23.82</v>
          </cell>
        </row>
        <row r="12228">
          <cell r="Z12228">
            <v>23.83</v>
          </cell>
        </row>
        <row r="12229">
          <cell r="Z12229">
            <v>23.84</v>
          </cell>
        </row>
        <row r="12230">
          <cell r="Z12230">
            <v>23.85</v>
          </cell>
        </row>
        <row r="12231">
          <cell r="Z12231">
            <v>23.86</v>
          </cell>
        </row>
        <row r="12232">
          <cell r="Z12232">
            <v>23.87</v>
          </cell>
        </row>
        <row r="12233">
          <cell r="Z12233">
            <v>23.88</v>
          </cell>
        </row>
        <row r="12234">
          <cell r="Z12234">
            <v>23.89</v>
          </cell>
        </row>
        <row r="12235">
          <cell r="Z12235">
            <v>23.9</v>
          </cell>
        </row>
        <row r="12236">
          <cell r="Z12236">
            <v>23.91</v>
          </cell>
        </row>
        <row r="12237">
          <cell r="Z12237">
            <v>23.92</v>
          </cell>
        </row>
        <row r="12238">
          <cell r="Z12238">
            <v>23.93</v>
          </cell>
        </row>
        <row r="12239">
          <cell r="Z12239">
            <v>23.94</v>
          </cell>
        </row>
        <row r="12240">
          <cell r="Z12240">
            <v>23.95</v>
          </cell>
        </row>
        <row r="12241">
          <cell r="Z12241">
            <v>23.96</v>
          </cell>
        </row>
        <row r="12242">
          <cell r="Z12242">
            <v>23.97</v>
          </cell>
        </row>
        <row r="12243">
          <cell r="Z12243">
            <v>23.98</v>
          </cell>
        </row>
        <row r="12244">
          <cell r="Z12244">
            <v>23.99</v>
          </cell>
        </row>
        <row r="12245">
          <cell r="Z12245">
            <v>24</v>
          </cell>
        </row>
        <row r="12246">
          <cell r="Z12246">
            <v>24.01</v>
          </cell>
        </row>
        <row r="12247">
          <cell r="Z12247">
            <v>24.02</v>
          </cell>
        </row>
        <row r="12248">
          <cell r="Z12248">
            <v>24.03</v>
          </cell>
        </row>
        <row r="12249">
          <cell r="Z12249">
            <v>24.04</v>
          </cell>
        </row>
        <row r="12250">
          <cell r="Z12250">
            <v>24.05</v>
          </cell>
        </row>
        <row r="12251">
          <cell r="Z12251">
            <v>24.06</v>
          </cell>
        </row>
        <row r="12252">
          <cell r="Z12252">
            <v>24.07</v>
          </cell>
        </row>
        <row r="12253">
          <cell r="Z12253">
            <v>24.08</v>
          </cell>
        </row>
        <row r="12254">
          <cell r="Z12254">
            <v>24.09</v>
          </cell>
        </row>
        <row r="12255">
          <cell r="Z12255">
            <v>24.1</v>
          </cell>
        </row>
        <row r="12256">
          <cell r="Z12256">
            <v>24.11</v>
          </cell>
        </row>
        <row r="12257">
          <cell r="Z12257">
            <v>24.12</v>
          </cell>
        </row>
        <row r="12258">
          <cell r="Z12258">
            <v>24.13</v>
          </cell>
        </row>
        <row r="12259">
          <cell r="Z12259">
            <v>24.14</v>
          </cell>
        </row>
        <row r="12260">
          <cell r="Z12260">
            <v>24.15</v>
          </cell>
        </row>
        <row r="12261">
          <cell r="Z12261">
            <v>24.16</v>
          </cell>
        </row>
        <row r="12262">
          <cell r="Z12262">
            <v>24.17</v>
          </cell>
        </row>
        <row r="12263">
          <cell r="Z12263">
            <v>24.18</v>
          </cell>
        </row>
        <row r="12264">
          <cell r="Z12264">
            <v>24.19</v>
          </cell>
        </row>
        <row r="12265">
          <cell r="Z12265">
            <v>24.2</v>
          </cell>
        </row>
        <row r="12266">
          <cell r="Z12266">
            <v>24.21</v>
          </cell>
        </row>
        <row r="12267">
          <cell r="Z12267">
            <v>24.22</v>
          </cell>
        </row>
        <row r="12268">
          <cell r="Z12268">
            <v>24.23</v>
          </cell>
        </row>
        <row r="12269">
          <cell r="Z12269">
            <v>24.24</v>
          </cell>
        </row>
        <row r="12270">
          <cell r="Z12270">
            <v>24.25</v>
          </cell>
        </row>
        <row r="12271">
          <cell r="Z12271">
            <v>24.26</v>
          </cell>
        </row>
        <row r="12272">
          <cell r="Z12272">
            <v>24.27</v>
          </cell>
        </row>
        <row r="12273">
          <cell r="Z12273">
            <v>24.28</v>
          </cell>
        </row>
        <row r="12274">
          <cell r="Z12274">
            <v>24.29</v>
          </cell>
        </row>
        <row r="12275">
          <cell r="Z12275">
            <v>24.3</v>
          </cell>
        </row>
        <row r="12276">
          <cell r="Z12276">
            <v>24.31</v>
          </cell>
        </row>
        <row r="12277">
          <cell r="Z12277">
            <v>24.32</v>
          </cell>
        </row>
        <row r="12278">
          <cell r="Z12278">
            <v>24.33</v>
          </cell>
        </row>
        <row r="12279">
          <cell r="Z12279">
            <v>24.34</v>
          </cell>
        </row>
        <row r="12280">
          <cell r="Z12280">
            <v>24.35</v>
          </cell>
        </row>
        <row r="12281">
          <cell r="Z12281">
            <v>24.36</v>
          </cell>
        </row>
        <row r="12282">
          <cell r="Z12282">
            <v>24.37</v>
          </cell>
        </row>
        <row r="12283">
          <cell r="Z12283">
            <v>24.38</v>
          </cell>
        </row>
        <row r="12284">
          <cell r="Z12284">
            <v>24.39</v>
          </cell>
        </row>
        <row r="12285">
          <cell r="Z12285">
            <v>24.4</v>
          </cell>
        </row>
        <row r="12286">
          <cell r="Z12286">
            <v>24.41</v>
          </cell>
        </row>
        <row r="12287">
          <cell r="Z12287">
            <v>24.42</v>
          </cell>
        </row>
        <row r="12288">
          <cell r="Z12288">
            <v>24.43</v>
          </cell>
        </row>
        <row r="12289">
          <cell r="Z12289">
            <v>24.44</v>
          </cell>
        </row>
        <row r="12290">
          <cell r="Z12290">
            <v>24.45</v>
          </cell>
        </row>
        <row r="12291">
          <cell r="Z12291">
            <v>24.46</v>
          </cell>
        </row>
        <row r="12292">
          <cell r="Z12292">
            <v>24.47</v>
          </cell>
        </row>
        <row r="12293">
          <cell r="Z12293">
            <v>24.48</v>
          </cell>
        </row>
        <row r="12294">
          <cell r="Z12294">
            <v>24.49</v>
          </cell>
        </row>
        <row r="12295">
          <cell r="Z12295">
            <v>24.5</v>
          </cell>
        </row>
        <row r="12296">
          <cell r="Z12296">
            <v>24.51</v>
          </cell>
        </row>
        <row r="12297">
          <cell r="Z12297">
            <v>24.52</v>
          </cell>
        </row>
        <row r="12298">
          <cell r="Z12298">
            <v>24.53</v>
          </cell>
        </row>
        <row r="12299">
          <cell r="Z12299">
            <v>24.54</v>
          </cell>
        </row>
        <row r="12300">
          <cell r="Z12300">
            <v>24.55</v>
          </cell>
        </row>
        <row r="12301">
          <cell r="Z12301">
            <v>24.56</v>
          </cell>
        </row>
        <row r="12302">
          <cell r="Z12302">
            <v>24.57</v>
          </cell>
        </row>
        <row r="12303">
          <cell r="Z12303">
            <v>24.58</v>
          </cell>
        </row>
        <row r="12304">
          <cell r="Z12304">
            <v>24.59</v>
          </cell>
        </row>
        <row r="12305">
          <cell r="Z12305">
            <v>24.6</v>
          </cell>
        </row>
        <row r="12306">
          <cell r="Z12306">
            <v>24.61</v>
          </cell>
        </row>
        <row r="12307">
          <cell r="Z12307">
            <v>24.62</v>
          </cell>
        </row>
        <row r="12308">
          <cell r="Z12308">
            <v>24.63</v>
          </cell>
        </row>
        <row r="12309">
          <cell r="Z12309">
            <v>24.64</v>
          </cell>
        </row>
        <row r="12310">
          <cell r="Z12310">
            <v>24.65</v>
          </cell>
        </row>
        <row r="12311">
          <cell r="Z12311">
            <v>24.66</v>
          </cell>
        </row>
        <row r="12312">
          <cell r="Z12312">
            <v>24.67</v>
          </cell>
        </row>
        <row r="12313">
          <cell r="Z12313">
            <v>24.68</v>
          </cell>
        </row>
        <row r="12314">
          <cell r="Z12314">
            <v>24.69</v>
          </cell>
        </row>
        <row r="12315">
          <cell r="Z12315">
            <v>24.7</v>
          </cell>
        </row>
        <row r="12316">
          <cell r="Z12316">
            <v>24.71</v>
          </cell>
        </row>
        <row r="12317">
          <cell r="Z12317">
            <v>24.72</v>
          </cell>
        </row>
        <row r="12318">
          <cell r="Z12318">
            <v>24.73</v>
          </cell>
        </row>
        <row r="12319">
          <cell r="Z12319">
            <v>24.74</v>
          </cell>
        </row>
        <row r="12320">
          <cell r="Z12320">
            <v>24.75</v>
          </cell>
        </row>
        <row r="12321">
          <cell r="Z12321">
            <v>24.76</v>
          </cell>
        </row>
        <row r="12322">
          <cell r="Z12322">
            <v>24.77</v>
          </cell>
        </row>
        <row r="12323">
          <cell r="Z12323">
            <v>24.78</v>
          </cell>
        </row>
        <row r="12324">
          <cell r="Z12324">
            <v>24.79</v>
          </cell>
        </row>
        <row r="12325">
          <cell r="Z12325">
            <v>24.8</v>
          </cell>
        </row>
        <row r="12326">
          <cell r="Z12326">
            <v>24.81</v>
          </cell>
        </row>
        <row r="12327">
          <cell r="Z12327">
            <v>24.82</v>
          </cell>
        </row>
        <row r="12328">
          <cell r="Z12328">
            <v>24.83</v>
          </cell>
        </row>
        <row r="12329">
          <cell r="Z12329">
            <v>24.84</v>
          </cell>
        </row>
        <row r="12330">
          <cell r="Z12330">
            <v>24.85</v>
          </cell>
        </row>
        <row r="12331">
          <cell r="Z12331">
            <v>24.86</v>
          </cell>
        </row>
        <row r="12332">
          <cell r="Z12332">
            <v>24.87</v>
          </cell>
        </row>
        <row r="12333">
          <cell r="Z12333">
            <v>24.88</v>
          </cell>
        </row>
        <row r="12334">
          <cell r="Z12334">
            <v>24.89</v>
          </cell>
        </row>
        <row r="12335">
          <cell r="Z12335">
            <v>24.9</v>
          </cell>
        </row>
        <row r="12336">
          <cell r="Z12336">
            <v>24.91</v>
          </cell>
        </row>
        <row r="12337">
          <cell r="Z12337">
            <v>24.92</v>
          </cell>
        </row>
        <row r="12338">
          <cell r="Z12338">
            <v>24.93</v>
          </cell>
        </row>
        <row r="12339">
          <cell r="Z12339">
            <v>24.94</v>
          </cell>
        </row>
        <row r="12340">
          <cell r="Z12340">
            <v>24.95</v>
          </cell>
        </row>
        <row r="12341">
          <cell r="Z12341">
            <v>24.96</v>
          </cell>
        </row>
        <row r="12342">
          <cell r="Z12342">
            <v>24.97</v>
          </cell>
        </row>
        <row r="12343">
          <cell r="Z12343">
            <v>24.98</v>
          </cell>
        </row>
        <row r="12344">
          <cell r="Z12344">
            <v>24.99</v>
          </cell>
        </row>
        <row r="12345">
          <cell r="Z12345">
            <v>25</v>
          </cell>
        </row>
        <row r="12346">
          <cell r="Z12346">
            <v>25.01</v>
          </cell>
        </row>
        <row r="12347">
          <cell r="Z12347">
            <v>25.02</v>
          </cell>
        </row>
        <row r="12348">
          <cell r="Z12348">
            <v>25.03</v>
          </cell>
        </row>
        <row r="12349">
          <cell r="Z12349">
            <v>25.04</v>
          </cell>
        </row>
        <row r="12350">
          <cell r="Z12350">
            <v>25.05</v>
          </cell>
        </row>
        <row r="12351">
          <cell r="Z12351">
            <v>25.06</v>
          </cell>
        </row>
        <row r="12352">
          <cell r="Z12352">
            <v>25.07</v>
          </cell>
        </row>
        <row r="12353">
          <cell r="Z12353">
            <v>25.08</v>
          </cell>
        </row>
        <row r="12354">
          <cell r="Z12354">
            <v>25.09</v>
          </cell>
        </row>
        <row r="12355">
          <cell r="Z12355">
            <v>25.1</v>
          </cell>
        </row>
        <row r="12356">
          <cell r="Z12356">
            <v>25.11</v>
          </cell>
        </row>
        <row r="12357">
          <cell r="Z12357">
            <v>25.12</v>
          </cell>
        </row>
        <row r="12358">
          <cell r="Z12358">
            <v>25.13</v>
          </cell>
        </row>
        <row r="12359">
          <cell r="Z12359">
            <v>25.14</v>
          </cell>
        </row>
        <row r="12360">
          <cell r="Z12360">
            <v>25.15</v>
          </cell>
        </row>
        <row r="12361">
          <cell r="Z12361">
            <v>25.16</v>
          </cell>
        </row>
        <row r="12362">
          <cell r="Z12362">
            <v>25.17</v>
          </cell>
        </row>
        <row r="12363">
          <cell r="Z12363">
            <v>25.18</v>
          </cell>
        </row>
        <row r="12364">
          <cell r="Z12364">
            <v>25.19</v>
          </cell>
        </row>
        <row r="12365">
          <cell r="Z12365">
            <v>25.2</v>
          </cell>
        </row>
        <row r="12366">
          <cell r="Z12366">
            <v>25.21</v>
          </cell>
        </row>
        <row r="12367">
          <cell r="Z12367">
            <v>25.22</v>
          </cell>
        </row>
        <row r="12368">
          <cell r="Z12368">
            <v>25.23</v>
          </cell>
        </row>
        <row r="12369">
          <cell r="Z12369">
            <v>25.24</v>
          </cell>
        </row>
        <row r="12370">
          <cell r="Z12370">
            <v>25.25</v>
          </cell>
        </row>
        <row r="12371">
          <cell r="Z12371">
            <v>25.26</v>
          </cell>
        </row>
        <row r="12372">
          <cell r="Z12372">
            <v>25.27</v>
          </cell>
        </row>
        <row r="12373">
          <cell r="Z12373">
            <v>25.28</v>
          </cell>
        </row>
        <row r="12374">
          <cell r="Z12374">
            <v>25.29</v>
          </cell>
        </row>
        <row r="12375">
          <cell r="Z12375">
            <v>25.3</v>
          </cell>
        </row>
        <row r="12376">
          <cell r="Z12376">
            <v>25.31</v>
          </cell>
        </row>
        <row r="12377">
          <cell r="Z12377">
            <v>25.32</v>
          </cell>
        </row>
        <row r="12378">
          <cell r="Z12378">
            <v>25.33</v>
          </cell>
        </row>
        <row r="12379">
          <cell r="Z12379">
            <v>25.34</v>
          </cell>
        </row>
        <row r="12380">
          <cell r="Z12380">
            <v>25.35</v>
          </cell>
        </row>
        <row r="12381">
          <cell r="Z12381">
            <v>25.36</v>
          </cell>
        </row>
        <row r="12382">
          <cell r="Z12382">
            <v>25.37</v>
          </cell>
        </row>
        <row r="12383">
          <cell r="Z12383">
            <v>25.38</v>
          </cell>
        </row>
        <row r="12384">
          <cell r="Z12384">
            <v>25.39</v>
          </cell>
        </row>
        <row r="12385">
          <cell r="Z12385">
            <v>25.4</v>
          </cell>
        </row>
        <row r="12386">
          <cell r="Z12386">
            <v>25.41</v>
          </cell>
        </row>
        <row r="12387">
          <cell r="Z12387">
            <v>25.42</v>
          </cell>
        </row>
        <row r="12388">
          <cell r="Z12388">
            <v>25.43</v>
          </cell>
        </row>
        <row r="12389">
          <cell r="Z12389">
            <v>25.44</v>
          </cell>
        </row>
        <row r="12390">
          <cell r="Z12390">
            <v>25.45</v>
          </cell>
        </row>
        <row r="12391">
          <cell r="Z12391">
            <v>25.46</v>
          </cell>
        </row>
        <row r="12392">
          <cell r="Z12392">
            <v>25.47</v>
          </cell>
        </row>
        <row r="12393">
          <cell r="Z12393">
            <v>25.48</v>
          </cell>
        </row>
        <row r="12394">
          <cell r="Z12394">
            <v>25.49</v>
          </cell>
        </row>
        <row r="12395">
          <cell r="Z12395">
            <v>25.5</v>
          </cell>
        </row>
        <row r="12396">
          <cell r="Z12396">
            <v>25.51</v>
          </cell>
        </row>
        <row r="12397">
          <cell r="Z12397">
            <v>25.52</v>
          </cell>
        </row>
        <row r="12398">
          <cell r="Z12398">
            <v>25.53</v>
          </cell>
        </row>
        <row r="12399">
          <cell r="Z12399">
            <v>25.54</v>
          </cell>
        </row>
        <row r="12400">
          <cell r="Z12400">
            <v>25.55</v>
          </cell>
        </row>
        <row r="12401">
          <cell r="Z12401">
            <v>25.56</v>
          </cell>
        </row>
        <row r="12402">
          <cell r="Z12402">
            <v>25.57</v>
          </cell>
        </row>
        <row r="12403">
          <cell r="Z12403">
            <v>25.58</v>
          </cell>
        </row>
        <row r="12404">
          <cell r="Z12404">
            <v>25.59</v>
          </cell>
        </row>
        <row r="12405">
          <cell r="Z12405">
            <v>25.6</v>
          </cell>
        </row>
        <row r="12406">
          <cell r="Z12406">
            <v>25.61</v>
          </cell>
        </row>
        <row r="12407">
          <cell r="Z12407">
            <v>25.62</v>
          </cell>
        </row>
        <row r="12408">
          <cell r="Z12408">
            <v>25.63</v>
          </cell>
        </row>
        <row r="12409">
          <cell r="Z12409">
            <v>25.64</v>
          </cell>
        </row>
        <row r="12410">
          <cell r="Z12410">
            <v>25.65</v>
          </cell>
        </row>
        <row r="12411">
          <cell r="Z12411">
            <v>25.66</v>
          </cell>
        </row>
        <row r="12412">
          <cell r="Z12412">
            <v>25.67</v>
          </cell>
        </row>
        <row r="12413">
          <cell r="Z12413">
            <v>25.68</v>
          </cell>
        </row>
        <row r="12414">
          <cell r="Z12414">
            <v>25.69</v>
          </cell>
        </row>
        <row r="12415">
          <cell r="Z12415">
            <v>25.7</v>
          </cell>
        </row>
        <row r="12416">
          <cell r="Z12416">
            <v>25.71</v>
          </cell>
        </row>
        <row r="12417">
          <cell r="Z12417">
            <v>25.72</v>
          </cell>
        </row>
        <row r="12418">
          <cell r="Z12418">
            <v>25.73</v>
          </cell>
        </row>
        <row r="12419">
          <cell r="Z12419">
            <v>25.74</v>
          </cell>
        </row>
        <row r="12420">
          <cell r="Z12420">
            <v>25.75</v>
          </cell>
        </row>
        <row r="12421">
          <cell r="Z12421">
            <v>25.76</v>
          </cell>
        </row>
        <row r="12422">
          <cell r="Z12422">
            <v>25.77</v>
          </cell>
        </row>
        <row r="12423">
          <cell r="Z12423">
            <v>25.78</v>
          </cell>
        </row>
        <row r="12424">
          <cell r="Z12424">
            <v>25.79</v>
          </cell>
        </row>
        <row r="12425">
          <cell r="Z12425">
            <v>25.8</v>
          </cell>
        </row>
        <row r="12426">
          <cell r="Z12426">
            <v>25.81</v>
          </cell>
        </row>
        <row r="12427">
          <cell r="Z12427">
            <v>25.82</v>
          </cell>
        </row>
        <row r="12428">
          <cell r="Z12428">
            <v>25.83</v>
          </cell>
        </row>
        <row r="12429">
          <cell r="Z12429">
            <v>25.84</v>
          </cell>
        </row>
        <row r="12430">
          <cell r="Z12430">
            <v>25.85</v>
          </cell>
        </row>
        <row r="12431">
          <cell r="Z12431">
            <v>25.86</v>
          </cell>
        </row>
        <row r="12432">
          <cell r="Z12432">
            <v>25.87</v>
          </cell>
        </row>
        <row r="12433">
          <cell r="Z12433">
            <v>25.88</v>
          </cell>
        </row>
        <row r="12434">
          <cell r="Z12434">
            <v>25.89</v>
          </cell>
        </row>
        <row r="12435">
          <cell r="Z12435">
            <v>25.9</v>
          </cell>
        </row>
        <row r="12436">
          <cell r="Z12436">
            <v>25.91</v>
          </cell>
        </row>
        <row r="12437">
          <cell r="Z12437">
            <v>25.92</v>
          </cell>
        </row>
        <row r="12438">
          <cell r="Z12438">
            <v>25.93</v>
          </cell>
        </row>
        <row r="12439">
          <cell r="Z12439">
            <v>25.94</v>
          </cell>
        </row>
        <row r="12440">
          <cell r="Z12440">
            <v>25.95</v>
          </cell>
        </row>
        <row r="12441">
          <cell r="Z12441">
            <v>25.96</v>
          </cell>
        </row>
        <row r="12442">
          <cell r="Z12442">
            <v>25.97</v>
          </cell>
        </row>
        <row r="12443">
          <cell r="Z12443">
            <v>25.98</v>
          </cell>
        </row>
        <row r="12444">
          <cell r="Z12444">
            <v>25.99</v>
          </cell>
        </row>
        <row r="12445">
          <cell r="Z12445">
            <v>26</v>
          </cell>
        </row>
        <row r="12446">
          <cell r="Z12446">
            <v>26.01</v>
          </cell>
        </row>
        <row r="12447">
          <cell r="Z12447">
            <v>26.02</v>
          </cell>
        </row>
        <row r="12448">
          <cell r="Z12448">
            <v>26.03</v>
          </cell>
        </row>
        <row r="12449">
          <cell r="Z12449">
            <v>26.04</v>
          </cell>
        </row>
        <row r="12450">
          <cell r="Z12450">
            <v>26.05</v>
          </cell>
        </row>
        <row r="12451">
          <cell r="Z12451">
            <v>26.06</v>
          </cell>
        </row>
        <row r="12452">
          <cell r="Z12452">
            <v>26.07</v>
          </cell>
        </row>
        <row r="12453">
          <cell r="Z12453">
            <v>26.08</v>
          </cell>
        </row>
        <row r="12454">
          <cell r="Z12454">
            <v>26.09</v>
          </cell>
        </row>
        <row r="12455">
          <cell r="Z12455">
            <v>26.1</v>
          </cell>
        </row>
        <row r="12456">
          <cell r="Z12456">
            <v>26.11</v>
          </cell>
        </row>
        <row r="12457">
          <cell r="Z12457">
            <v>26.12</v>
          </cell>
        </row>
        <row r="12458">
          <cell r="Z12458">
            <v>26.13</v>
          </cell>
        </row>
        <row r="12459">
          <cell r="Z12459">
            <v>26.14</v>
          </cell>
        </row>
        <row r="12460">
          <cell r="Z12460">
            <v>26.15</v>
          </cell>
        </row>
        <row r="12461">
          <cell r="Z12461">
            <v>26.16</v>
          </cell>
        </row>
        <row r="12462">
          <cell r="Z12462">
            <v>26.17</v>
          </cell>
        </row>
        <row r="12463">
          <cell r="Z12463">
            <v>26.18</v>
          </cell>
        </row>
        <row r="12464">
          <cell r="Z12464">
            <v>26.19</v>
          </cell>
        </row>
        <row r="12465">
          <cell r="Z12465">
            <v>26.2</v>
          </cell>
        </row>
        <row r="12466">
          <cell r="Z12466">
            <v>26.21</v>
          </cell>
        </row>
        <row r="12467">
          <cell r="Z12467">
            <v>26.22</v>
          </cell>
        </row>
        <row r="12468">
          <cell r="Z12468">
            <v>26.23</v>
          </cell>
        </row>
        <row r="12469">
          <cell r="Z12469">
            <v>26.24</v>
          </cell>
        </row>
        <row r="12470">
          <cell r="Z12470">
            <v>26.25</v>
          </cell>
        </row>
        <row r="12471">
          <cell r="Z12471">
            <v>26.26</v>
          </cell>
        </row>
        <row r="12472">
          <cell r="Z12472">
            <v>26.27</v>
          </cell>
        </row>
        <row r="12473">
          <cell r="Z12473">
            <v>26.28</v>
          </cell>
        </row>
        <row r="12474">
          <cell r="Z12474">
            <v>26.29</v>
          </cell>
        </row>
        <row r="12475">
          <cell r="Z12475">
            <v>26.3</v>
          </cell>
        </row>
        <row r="12476">
          <cell r="Z12476">
            <v>26.31</v>
          </cell>
        </row>
        <row r="12477">
          <cell r="Z12477">
            <v>26.32</v>
          </cell>
        </row>
        <row r="12478">
          <cell r="Z12478">
            <v>26.33</v>
          </cell>
        </row>
        <row r="12479">
          <cell r="Z12479">
            <v>26.34</v>
          </cell>
        </row>
        <row r="12480">
          <cell r="Z12480">
            <v>26.35</v>
          </cell>
        </row>
        <row r="12481">
          <cell r="Z12481">
            <v>26.36</v>
          </cell>
        </row>
        <row r="12482">
          <cell r="Z12482">
            <v>26.37</v>
          </cell>
        </row>
        <row r="12483">
          <cell r="Z12483">
            <v>26.38</v>
          </cell>
        </row>
        <row r="12484">
          <cell r="Z12484">
            <v>26.39</v>
          </cell>
        </row>
        <row r="12485">
          <cell r="Z12485">
            <v>26.4</v>
          </cell>
        </row>
        <row r="12486">
          <cell r="Z12486">
            <v>26.41</v>
          </cell>
        </row>
        <row r="12487">
          <cell r="Z12487">
            <v>26.42</v>
          </cell>
        </row>
        <row r="12488">
          <cell r="Z12488">
            <v>26.43</v>
          </cell>
        </row>
        <row r="12489">
          <cell r="Z12489">
            <v>26.44</v>
          </cell>
        </row>
        <row r="12490">
          <cell r="Z12490">
            <v>26.45</v>
          </cell>
        </row>
        <row r="12491">
          <cell r="Z12491">
            <v>26.46</v>
          </cell>
        </row>
        <row r="12492">
          <cell r="Z12492">
            <v>26.47</v>
          </cell>
        </row>
        <row r="12493">
          <cell r="Z12493">
            <v>26.48</v>
          </cell>
        </row>
        <row r="12494">
          <cell r="Z12494">
            <v>26.49</v>
          </cell>
        </row>
        <row r="12495">
          <cell r="Z12495">
            <v>26.5</v>
          </cell>
        </row>
        <row r="12496">
          <cell r="Z12496">
            <v>26.51</v>
          </cell>
        </row>
        <row r="12497">
          <cell r="Z12497">
            <v>26.52</v>
          </cell>
        </row>
        <row r="12498">
          <cell r="Z12498">
            <v>26.53</v>
          </cell>
        </row>
        <row r="12499">
          <cell r="Z12499">
            <v>26.54</v>
          </cell>
        </row>
        <row r="12500">
          <cell r="Z12500">
            <v>26.55</v>
          </cell>
        </row>
        <row r="12501">
          <cell r="Z12501">
            <v>26.56</v>
          </cell>
        </row>
        <row r="12502">
          <cell r="Z12502">
            <v>26.57</v>
          </cell>
        </row>
        <row r="12503">
          <cell r="Z12503">
            <v>26.58</v>
          </cell>
        </row>
        <row r="12504">
          <cell r="Z12504">
            <v>26.59</v>
          </cell>
        </row>
        <row r="12505">
          <cell r="Z12505">
            <v>26.6</v>
          </cell>
        </row>
        <row r="12506">
          <cell r="Z12506">
            <v>26.61</v>
          </cell>
        </row>
        <row r="12507">
          <cell r="Z12507">
            <v>26.62</v>
          </cell>
        </row>
        <row r="12508">
          <cell r="Z12508">
            <v>26.63</v>
          </cell>
        </row>
        <row r="12509">
          <cell r="Z12509">
            <v>26.64</v>
          </cell>
        </row>
        <row r="12510">
          <cell r="Z12510">
            <v>26.65</v>
          </cell>
        </row>
        <row r="12511">
          <cell r="Z12511">
            <v>26.66</v>
          </cell>
        </row>
        <row r="12512">
          <cell r="Z12512">
            <v>26.67</v>
          </cell>
        </row>
        <row r="12513">
          <cell r="Z12513">
            <v>26.68</v>
          </cell>
        </row>
        <row r="12514">
          <cell r="Z12514">
            <v>26.69</v>
          </cell>
        </row>
        <row r="12515">
          <cell r="Z12515">
            <v>26.7</v>
          </cell>
        </row>
        <row r="12516">
          <cell r="Z12516">
            <v>26.71</v>
          </cell>
        </row>
        <row r="12517">
          <cell r="Z12517">
            <v>26.72</v>
          </cell>
        </row>
        <row r="12518">
          <cell r="Z12518">
            <v>26.73</v>
          </cell>
        </row>
        <row r="12519">
          <cell r="Z12519">
            <v>26.74</v>
          </cell>
        </row>
        <row r="12520">
          <cell r="Z12520">
            <v>26.75</v>
          </cell>
        </row>
        <row r="12521">
          <cell r="Z12521">
            <v>26.76</v>
          </cell>
        </row>
        <row r="12522">
          <cell r="Z12522">
            <v>26.77</v>
          </cell>
        </row>
        <row r="12523">
          <cell r="Z12523">
            <v>26.78</v>
          </cell>
        </row>
        <row r="12524">
          <cell r="Z12524">
            <v>26.79</v>
          </cell>
        </row>
        <row r="12525">
          <cell r="Z12525">
            <v>26.8</v>
          </cell>
        </row>
        <row r="12526">
          <cell r="Z12526">
            <v>26.81</v>
          </cell>
        </row>
        <row r="12527">
          <cell r="Z12527">
            <v>26.82</v>
          </cell>
        </row>
        <row r="12528">
          <cell r="Z12528">
            <v>26.83</v>
          </cell>
        </row>
        <row r="12529">
          <cell r="Z12529">
            <v>26.84</v>
          </cell>
        </row>
        <row r="12530">
          <cell r="Z12530">
            <v>26.85</v>
          </cell>
        </row>
        <row r="12531">
          <cell r="Z12531">
            <v>26.86</v>
          </cell>
        </row>
        <row r="12532">
          <cell r="Z12532">
            <v>26.87</v>
          </cell>
        </row>
        <row r="12533">
          <cell r="Z12533">
            <v>26.88</v>
          </cell>
        </row>
        <row r="12534">
          <cell r="Z12534">
            <v>26.89</v>
          </cell>
        </row>
        <row r="12535">
          <cell r="Z12535">
            <v>26.9</v>
          </cell>
        </row>
        <row r="12536">
          <cell r="Z12536">
            <v>26.91</v>
          </cell>
        </row>
        <row r="12537">
          <cell r="Z12537">
            <v>26.92</v>
          </cell>
        </row>
        <row r="12538">
          <cell r="Z12538">
            <v>26.93</v>
          </cell>
        </row>
        <row r="12539">
          <cell r="Z12539">
            <v>26.94</v>
          </cell>
        </row>
        <row r="12540">
          <cell r="Z12540">
            <v>26.95</v>
          </cell>
        </row>
        <row r="12541">
          <cell r="Z12541">
            <v>26.96</v>
          </cell>
        </row>
        <row r="12542">
          <cell r="Z12542">
            <v>26.97</v>
          </cell>
        </row>
        <row r="12543">
          <cell r="Z12543">
            <v>26.98</v>
          </cell>
        </row>
        <row r="12544">
          <cell r="Z12544">
            <v>26.99</v>
          </cell>
        </row>
        <row r="12545">
          <cell r="Z12545">
            <v>27</v>
          </cell>
        </row>
        <row r="12546">
          <cell r="Z12546">
            <v>27.01</v>
          </cell>
        </row>
        <row r="12547">
          <cell r="Z12547">
            <v>27.02</v>
          </cell>
        </row>
        <row r="12548">
          <cell r="Z12548">
            <v>27.03</v>
          </cell>
        </row>
        <row r="12549">
          <cell r="Z12549">
            <v>27.04</v>
          </cell>
        </row>
        <row r="12550">
          <cell r="Z12550">
            <v>27.05</v>
          </cell>
        </row>
        <row r="12551">
          <cell r="Z12551">
            <v>27.06</v>
          </cell>
        </row>
        <row r="12552">
          <cell r="Z12552">
            <v>27.07</v>
          </cell>
        </row>
        <row r="12553">
          <cell r="Z12553">
            <v>27.08</v>
          </cell>
        </row>
        <row r="12554">
          <cell r="Z12554">
            <v>27.09</v>
          </cell>
        </row>
        <row r="12555">
          <cell r="Z12555">
            <v>27.1</v>
          </cell>
        </row>
        <row r="12556">
          <cell r="Z12556">
            <v>27.11</v>
          </cell>
        </row>
        <row r="12557">
          <cell r="Z12557">
            <v>27.12</v>
          </cell>
        </row>
        <row r="12558">
          <cell r="Z12558">
            <v>27.13</v>
          </cell>
        </row>
        <row r="12559">
          <cell r="Z12559">
            <v>27.14</v>
          </cell>
        </row>
        <row r="12560">
          <cell r="Z12560">
            <v>27.15</v>
          </cell>
        </row>
        <row r="12561">
          <cell r="Z12561">
            <v>27.16</v>
          </cell>
        </row>
        <row r="12562">
          <cell r="Z12562">
            <v>27.17</v>
          </cell>
        </row>
        <row r="12563">
          <cell r="Z12563">
            <v>27.18</v>
          </cell>
        </row>
        <row r="12564">
          <cell r="Z12564">
            <v>27.19</v>
          </cell>
        </row>
        <row r="12565">
          <cell r="Z12565">
            <v>27.2</v>
          </cell>
        </row>
        <row r="12566">
          <cell r="Z12566">
            <v>27.21</v>
          </cell>
        </row>
        <row r="12567">
          <cell r="Z12567">
            <v>27.22</v>
          </cell>
        </row>
        <row r="12568">
          <cell r="Z12568">
            <v>27.23</v>
          </cell>
        </row>
        <row r="12569">
          <cell r="Z12569">
            <v>27.24</v>
          </cell>
        </row>
        <row r="12570">
          <cell r="Z12570">
            <v>27.25</v>
          </cell>
        </row>
        <row r="12571">
          <cell r="Z12571">
            <v>27.26</v>
          </cell>
        </row>
        <row r="12572">
          <cell r="Z12572">
            <v>27.27</v>
          </cell>
        </row>
        <row r="12573">
          <cell r="Z12573">
            <v>27.28</v>
          </cell>
        </row>
        <row r="12574">
          <cell r="Z12574">
            <v>27.29</v>
          </cell>
        </row>
        <row r="12575">
          <cell r="Z12575">
            <v>27.3</v>
          </cell>
        </row>
        <row r="12576">
          <cell r="Z12576">
            <v>27.31</v>
          </cell>
        </row>
        <row r="12577">
          <cell r="Z12577">
            <v>27.32</v>
          </cell>
        </row>
        <row r="12578">
          <cell r="Z12578">
            <v>27.33</v>
          </cell>
        </row>
        <row r="12579">
          <cell r="Z12579">
            <v>27.34</v>
          </cell>
        </row>
        <row r="12580">
          <cell r="Z12580">
            <v>27.35</v>
          </cell>
        </row>
        <row r="12581">
          <cell r="Z12581">
            <v>27.36</v>
          </cell>
        </row>
        <row r="12582">
          <cell r="Z12582">
            <v>27.37</v>
          </cell>
        </row>
        <row r="12583">
          <cell r="Z12583">
            <v>27.38</v>
          </cell>
        </row>
        <row r="12584">
          <cell r="Z12584">
            <v>27.39</v>
          </cell>
        </row>
        <row r="12585">
          <cell r="Z12585">
            <v>27.4</v>
          </cell>
        </row>
        <row r="12586">
          <cell r="Z12586">
            <v>27.41</v>
          </cell>
        </row>
        <row r="12587">
          <cell r="Z12587">
            <v>27.42</v>
          </cell>
        </row>
        <row r="12588">
          <cell r="Z12588">
            <v>27.43</v>
          </cell>
        </row>
        <row r="12589">
          <cell r="Z12589">
            <v>27.44</v>
          </cell>
        </row>
        <row r="12590">
          <cell r="Z12590">
            <v>27.45</v>
          </cell>
        </row>
        <row r="12591">
          <cell r="Z12591">
            <v>27.46</v>
          </cell>
        </row>
        <row r="12592">
          <cell r="Z12592">
            <v>27.47</v>
          </cell>
        </row>
        <row r="12593">
          <cell r="Z12593">
            <v>27.48</v>
          </cell>
        </row>
        <row r="12594">
          <cell r="Z12594">
            <v>27.49</v>
          </cell>
        </row>
        <row r="12595">
          <cell r="Z12595">
            <v>27.5</v>
          </cell>
        </row>
        <row r="12596">
          <cell r="Z12596">
            <v>27.51</v>
          </cell>
        </row>
        <row r="12597">
          <cell r="Z12597">
            <v>27.52</v>
          </cell>
        </row>
        <row r="12598">
          <cell r="Z12598">
            <v>27.53</v>
          </cell>
        </row>
        <row r="12599">
          <cell r="Z12599">
            <v>27.54</v>
          </cell>
        </row>
        <row r="12600">
          <cell r="Z12600">
            <v>27.55</v>
          </cell>
        </row>
        <row r="12601">
          <cell r="Z12601">
            <v>27.56</v>
          </cell>
        </row>
        <row r="12602">
          <cell r="Z12602">
            <v>27.57</v>
          </cell>
        </row>
        <row r="12603">
          <cell r="Z12603">
            <v>27.58</v>
          </cell>
        </row>
        <row r="12604">
          <cell r="Z12604">
            <v>27.59</v>
          </cell>
        </row>
        <row r="12605">
          <cell r="Z12605">
            <v>27.6</v>
          </cell>
        </row>
        <row r="12606">
          <cell r="Z12606">
            <v>27.61</v>
          </cell>
        </row>
        <row r="12607">
          <cell r="Z12607">
            <v>27.62</v>
          </cell>
        </row>
        <row r="12608">
          <cell r="Z12608">
            <v>27.63</v>
          </cell>
        </row>
        <row r="12609">
          <cell r="Z12609">
            <v>27.64</v>
          </cell>
        </row>
        <row r="12610">
          <cell r="Z12610">
            <v>27.65</v>
          </cell>
        </row>
        <row r="12611">
          <cell r="Z12611">
            <v>27.66</v>
          </cell>
        </row>
        <row r="12612">
          <cell r="Z12612">
            <v>27.67</v>
          </cell>
        </row>
        <row r="12613">
          <cell r="Z12613">
            <v>27.68</v>
          </cell>
        </row>
        <row r="12614">
          <cell r="Z12614">
            <v>27.69</v>
          </cell>
        </row>
        <row r="12615">
          <cell r="Z12615">
            <v>27.7</v>
          </cell>
        </row>
        <row r="12616">
          <cell r="Z12616">
            <v>27.71</v>
          </cell>
        </row>
        <row r="12617">
          <cell r="Z12617">
            <v>27.72</v>
          </cell>
        </row>
        <row r="12618">
          <cell r="Z12618">
            <v>27.73</v>
          </cell>
        </row>
        <row r="12619">
          <cell r="Z12619">
            <v>27.74</v>
          </cell>
        </row>
        <row r="12620">
          <cell r="Z12620">
            <v>27.75</v>
          </cell>
        </row>
        <row r="12621">
          <cell r="Z12621">
            <v>27.76</v>
          </cell>
        </row>
        <row r="12622">
          <cell r="Z12622">
            <v>27.77</v>
          </cell>
        </row>
        <row r="12623">
          <cell r="Z12623">
            <v>27.78</v>
          </cell>
        </row>
        <row r="12624">
          <cell r="Z12624">
            <v>27.79</v>
          </cell>
        </row>
        <row r="12625">
          <cell r="Z12625">
            <v>27.8</v>
          </cell>
        </row>
        <row r="12626">
          <cell r="Z12626">
            <v>27.81</v>
          </cell>
        </row>
        <row r="12627">
          <cell r="Z12627">
            <v>27.82</v>
          </cell>
        </row>
        <row r="12628">
          <cell r="Z12628">
            <v>27.83</v>
          </cell>
        </row>
        <row r="12629">
          <cell r="Z12629">
            <v>27.84</v>
          </cell>
        </row>
        <row r="12630">
          <cell r="Z12630">
            <v>27.85</v>
          </cell>
        </row>
        <row r="12631">
          <cell r="Z12631">
            <v>27.86</v>
          </cell>
        </row>
        <row r="12632">
          <cell r="Z12632">
            <v>27.87</v>
          </cell>
        </row>
        <row r="12633">
          <cell r="Z12633">
            <v>27.88</v>
          </cell>
        </row>
        <row r="12634">
          <cell r="Z12634">
            <v>27.89</v>
          </cell>
        </row>
        <row r="12635">
          <cell r="Z12635">
            <v>27.9</v>
          </cell>
        </row>
        <row r="12636">
          <cell r="Z12636">
            <v>27.91</v>
          </cell>
        </row>
        <row r="12637">
          <cell r="Z12637">
            <v>27.92</v>
          </cell>
        </row>
        <row r="12638">
          <cell r="Z12638">
            <v>27.93</v>
          </cell>
        </row>
        <row r="12639">
          <cell r="Z12639">
            <v>27.94</v>
          </cell>
        </row>
        <row r="12640">
          <cell r="Z12640">
            <v>27.95</v>
          </cell>
        </row>
        <row r="12641">
          <cell r="Z12641">
            <v>27.96</v>
          </cell>
        </row>
        <row r="12642">
          <cell r="Z12642">
            <v>27.97</v>
          </cell>
        </row>
        <row r="12643">
          <cell r="Z12643">
            <v>27.98</v>
          </cell>
        </row>
        <row r="12644">
          <cell r="Z12644">
            <v>27.99</v>
          </cell>
        </row>
        <row r="12645">
          <cell r="Z12645">
            <v>28</v>
          </cell>
        </row>
        <row r="12646">
          <cell r="Z12646">
            <v>28.01</v>
          </cell>
        </row>
        <row r="12647">
          <cell r="Z12647">
            <v>28.02</v>
          </cell>
        </row>
        <row r="12648">
          <cell r="Z12648">
            <v>28.03</v>
          </cell>
        </row>
        <row r="12649">
          <cell r="Z12649">
            <v>28.04</v>
          </cell>
        </row>
        <row r="12650">
          <cell r="Z12650">
            <v>28.05</v>
          </cell>
        </row>
        <row r="12651">
          <cell r="Z12651">
            <v>28.06</v>
          </cell>
        </row>
        <row r="12652">
          <cell r="Z12652">
            <v>28.07</v>
          </cell>
        </row>
        <row r="12653">
          <cell r="Z12653">
            <v>28.08</v>
          </cell>
        </row>
        <row r="12654">
          <cell r="Z12654">
            <v>28.09</v>
          </cell>
        </row>
        <row r="12655">
          <cell r="Z12655">
            <v>28.1</v>
          </cell>
        </row>
        <row r="12656">
          <cell r="Z12656">
            <v>28.11</v>
          </cell>
        </row>
        <row r="12657">
          <cell r="Z12657">
            <v>28.12</v>
          </cell>
        </row>
        <row r="12658">
          <cell r="Z12658">
            <v>28.13</v>
          </cell>
        </row>
        <row r="12659">
          <cell r="Z12659">
            <v>28.14</v>
          </cell>
        </row>
        <row r="12660">
          <cell r="Z12660">
            <v>28.15</v>
          </cell>
        </row>
        <row r="12661">
          <cell r="Z12661">
            <v>28.16</v>
          </cell>
        </row>
        <row r="12662">
          <cell r="Z12662">
            <v>28.17</v>
          </cell>
        </row>
        <row r="12663">
          <cell r="Z12663">
            <v>28.18</v>
          </cell>
        </row>
        <row r="12664">
          <cell r="Z12664">
            <v>28.19</v>
          </cell>
        </row>
        <row r="12665">
          <cell r="Z12665">
            <v>28.2</v>
          </cell>
        </row>
        <row r="12666">
          <cell r="Z12666">
            <v>28.21</v>
          </cell>
        </row>
        <row r="12667">
          <cell r="Z12667">
            <v>28.22</v>
          </cell>
        </row>
        <row r="12668">
          <cell r="Z12668">
            <v>28.23</v>
          </cell>
        </row>
        <row r="12669">
          <cell r="Z12669">
            <v>28.24</v>
          </cell>
        </row>
        <row r="12670">
          <cell r="Z12670">
            <v>28.25</v>
          </cell>
        </row>
        <row r="12671">
          <cell r="Z12671">
            <v>28.26</v>
          </cell>
        </row>
        <row r="12672">
          <cell r="Z12672">
            <v>28.27</v>
          </cell>
        </row>
        <row r="12673">
          <cell r="Z12673">
            <v>28.28</v>
          </cell>
        </row>
        <row r="12674">
          <cell r="Z12674">
            <v>28.29</v>
          </cell>
        </row>
        <row r="12675">
          <cell r="Z12675">
            <v>28.3</v>
          </cell>
        </row>
        <row r="12676">
          <cell r="Z12676">
            <v>28.31</v>
          </cell>
        </row>
        <row r="12677">
          <cell r="Z12677">
            <v>28.32</v>
          </cell>
        </row>
        <row r="12678">
          <cell r="Z12678">
            <v>28.33</v>
          </cell>
        </row>
        <row r="12679">
          <cell r="Z12679">
            <v>28.34</v>
          </cell>
        </row>
        <row r="12680">
          <cell r="Z12680">
            <v>28.35</v>
          </cell>
        </row>
        <row r="12681">
          <cell r="Z12681">
            <v>28.36</v>
          </cell>
        </row>
        <row r="12682">
          <cell r="Z12682">
            <v>28.37</v>
          </cell>
        </row>
        <row r="12683">
          <cell r="Z12683">
            <v>28.38</v>
          </cell>
        </row>
        <row r="12684">
          <cell r="Z12684">
            <v>28.39</v>
          </cell>
        </row>
        <row r="12685">
          <cell r="Z12685">
            <v>28.4</v>
          </cell>
        </row>
        <row r="12686">
          <cell r="Z12686">
            <v>28.41</v>
          </cell>
        </row>
        <row r="12687">
          <cell r="Z12687">
            <v>28.42</v>
          </cell>
        </row>
        <row r="12688">
          <cell r="Z12688">
            <v>28.43</v>
          </cell>
        </row>
        <row r="12689">
          <cell r="Z12689">
            <v>28.44</v>
          </cell>
        </row>
        <row r="12690">
          <cell r="Z12690">
            <v>28.45</v>
          </cell>
        </row>
        <row r="12691">
          <cell r="Z12691">
            <v>28.46</v>
          </cell>
        </row>
        <row r="12692">
          <cell r="Z12692">
            <v>28.47</v>
          </cell>
        </row>
        <row r="12693">
          <cell r="Z12693">
            <v>28.48</v>
          </cell>
        </row>
        <row r="12694">
          <cell r="Z12694">
            <v>28.49</v>
          </cell>
        </row>
        <row r="12695">
          <cell r="Z12695">
            <v>28.5</v>
          </cell>
        </row>
        <row r="12696">
          <cell r="Z12696">
            <v>28.51</v>
          </cell>
        </row>
        <row r="12697">
          <cell r="Z12697">
            <v>28.52</v>
          </cell>
        </row>
        <row r="12698">
          <cell r="Z12698">
            <v>28.53</v>
          </cell>
        </row>
        <row r="12699">
          <cell r="Z12699">
            <v>28.54</v>
          </cell>
        </row>
        <row r="12700">
          <cell r="Z12700">
            <v>28.55</v>
          </cell>
        </row>
        <row r="12701">
          <cell r="Z12701">
            <v>28.56</v>
          </cell>
        </row>
        <row r="12702">
          <cell r="Z12702">
            <v>28.57</v>
          </cell>
        </row>
        <row r="12703">
          <cell r="Z12703">
            <v>28.58</v>
          </cell>
        </row>
        <row r="12704">
          <cell r="Z12704">
            <v>28.59</v>
          </cell>
        </row>
        <row r="12705">
          <cell r="Z12705">
            <v>28.6</v>
          </cell>
        </row>
        <row r="12706">
          <cell r="Z12706">
            <v>28.61</v>
          </cell>
        </row>
        <row r="12707">
          <cell r="Z12707">
            <v>28.62</v>
          </cell>
        </row>
        <row r="12708">
          <cell r="Z12708">
            <v>28.63</v>
          </cell>
        </row>
        <row r="12709">
          <cell r="Z12709">
            <v>28.64</v>
          </cell>
        </row>
        <row r="12710">
          <cell r="Z12710">
            <v>28.65</v>
          </cell>
        </row>
        <row r="12711">
          <cell r="Z12711">
            <v>28.66</v>
          </cell>
        </row>
        <row r="12712">
          <cell r="Z12712">
            <v>28.67</v>
          </cell>
        </row>
        <row r="12713">
          <cell r="Z12713">
            <v>28.68</v>
          </cell>
        </row>
        <row r="12714">
          <cell r="Z12714">
            <v>28.69</v>
          </cell>
        </row>
        <row r="12715">
          <cell r="Z12715">
            <v>28.7</v>
          </cell>
        </row>
        <row r="12716">
          <cell r="Z12716">
            <v>28.71</v>
          </cell>
        </row>
        <row r="12717">
          <cell r="Z12717">
            <v>28.72</v>
          </cell>
        </row>
        <row r="12718">
          <cell r="Z12718">
            <v>28.73</v>
          </cell>
        </row>
        <row r="12719">
          <cell r="Z12719">
            <v>28.74</v>
          </cell>
        </row>
        <row r="12720">
          <cell r="Z12720">
            <v>28.75</v>
          </cell>
        </row>
        <row r="12721">
          <cell r="Z12721">
            <v>28.76</v>
          </cell>
        </row>
        <row r="12722">
          <cell r="Z12722">
            <v>28.77</v>
          </cell>
        </row>
        <row r="12723">
          <cell r="Z12723">
            <v>28.78</v>
          </cell>
        </row>
        <row r="12724">
          <cell r="Z12724">
            <v>28.79</v>
          </cell>
        </row>
        <row r="12725">
          <cell r="Z12725">
            <v>28.8</v>
          </cell>
        </row>
        <row r="12726">
          <cell r="Z12726">
            <v>28.81</v>
          </cell>
        </row>
        <row r="12727">
          <cell r="Z12727">
            <v>28.82</v>
          </cell>
        </row>
        <row r="12728">
          <cell r="Z12728">
            <v>28.83</v>
          </cell>
        </row>
        <row r="12729">
          <cell r="Z12729">
            <v>28.84</v>
          </cell>
        </row>
        <row r="12730">
          <cell r="Z12730">
            <v>28.85</v>
          </cell>
        </row>
        <row r="12731">
          <cell r="Z12731">
            <v>28.86</v>
          </cell>
        </row>
        <row r="12732">
          <cell r="Z12732">
            <v>28.87</v>
          </cell>
        </row>
        <row r="12733">
          <cell r="Z12733">
            <v>28.88</v>
          </cell>
        </row>
        <row r="12734">
          <cell r="Z12734">
            <v>28.89</v>
          </cell>
        </row>
        <row r="12735">
          <cell r="Z12735">
            <v>28.9</v>
          </cell>
        </row>
        <row r="12736">
          <cell r="Z12736">
            <v>28.91</v>
          </cell>
        </row>
        <row r="12737">
          <cell r="Z12737">
            <v>28.92</v>
          </cell>
        </row>
        <row r="12738">
          <cell r="Z12738">
            <v>28.93</v>
          </cell>
        </row>
        <row r="12739">
          <cell r="Z12739">
            <v>28.94</v>
          </cell>
        </row>
        <row r="12740">
          <cell r="Z12740">
            <v>28.95</v>
          </cell>
        </row>
        <row r="12741">
          <cell r="Z12741">
            <v>28.96</v>
          </cell>
        </row>
        <row r="12742">
          <cell r="Z12742">
            <v>28.97</v>
          </cell>
        </row>
        <row r="12743">
          <cell r="Z12743">
            <v>28.98</v>
          </cell>
        </row>
        <row r="12744">
          <cell r="Z12744">
            <v>28.99</v>
          </cell>
        </row>
        <row r="12745">
          <cell r="Z12745">
            <v>29</v>
          </cell>
        </row>
        <row r="12746">
          <cell r="Z12746">
            <v>29.01</v>
          </cell>
        </row>
        <row r="12747">
          <cell r="Z12747">
            <v>29.02</v>
          </cell>
        </row>
        <row r="12748">
          <cell r="Z12748">
            <v>29.03</v>
          </cell>
        </row>
        <row r="12749">
          <cell r="Z12749">
            <v>29.04</v>
          </cell>
        </row>
        <row r="12750">
          <cell r="Z12750">
            <v>29.05</v>
          </cell>
        </row>
        <row r="12751">
          <cell r="Z12751">
            <v>29.06</v>
          </cell>
        </row>
        <row r="12752">
          <cell r="Z12752">
            <v>29.07</v>
          </cell>
        </row>
        <row r="12753">
          <cell r="Z12753">
            <v>29.08</v>
          </cell>
        </row>
        <row r="12754">
          <cell r="Z12754">
            <v>29.09</v>
          </cell>
        </row>
        <row r="12755">
          <cell r="Z12755">
            <v>29.1</v>
          </cell>
        </row>
        <row r="12756">
          <cell r="Z12756">
            <v>29.11</v>
          </cell>
        </row>
        <row r="12757">
          <cell r="Z12757">
            <v>29.12</v>
          </cell>
        </row>
        <row r="12758">
          <cell r="Z12758">
            <v>29.13</v>
          </cell>
        </row>
        <row r="12759">
          <cell r="Z12759">
            <v>29.14</v>
          </cell>
        </row>
        <row r="12760">
          <cell r="Z12760">
            <v>29.15</v>
          </cell>
        </row>
        <row r="12761">
          <cell r="Z12761">
            <v>29.16</v>
          </cell>
        </row>
        <row r="12762">
          <cell r="Z12762">
            <v>29.17</v>
          </cell>
        </row>
        <row r="12763">
          <cell r="Z12763">
            <v>29.18</v>
          </cell>
        </row>
        <row r="12764">
          <cell r="Z12764">
            <v>29.19</v>
          </cell>
        </row>
        <row r="12765">
          <cell r="Z12765">
            <v>29.2</v>
          </cell>
        </row>
        <row r="12766">
          <cell r="Z12766">
            <v>29.21</v>
          </cell>
        </row>
        <row r="12767">
          <cell r="Z12767">
            <v>29.22</v>
          </cell>
        </row>
        <row r="12768">
          <cell r="Z12768">
            <v>29.23</v>
          </cell>
        </row>
        <row r="12769">
          <cell r="Z12769">
            <v>29.24</v>
          </cell>
        </row>
        <row r="12770">
          <cell r="Z12770">
            <v>29.25</v>
          </cell>
        </row>
        <row r="12771">
          <cell r="Z12771">
            <v>29.26</v>
          </cell>
        </row>
        <row r="12772">
          <cell r="Z12772">
            <v>29.27</v>
          </cell>
        </row>
        <row r="12773">
          <cell r="Z12773">
            <v>29.28</v>
          </cell>
        </row>
        <row r="12774">
          <cell r="Z12774">
            <v>29.29</v>
          </cell>
        </row>
        <row r="12775">
          <cell r="Z12775">
            <v>29.3</v>
          </cell>
        </row>
        <row r="12776">
          <cell r="Z12776">
            <v>29.31</v>
          </cell>
        </row>
        <row r="12777">
          <cell r="Z12777">
            <v>29.32</v>
          </cell>
        </row>
        <row r="12778">
          <cell r="Z12778">
            <v>29.33</v>
          </cell>
        </row>
        <row r="12779">
          <cell r="Z12779">
            <v>29.34</v>
          </cell>
        </row>
        <row r="12780">
          <cell r="Z12780">
            <v>29.35</v>
          </cell>
        </row>
        <row r="12781">
          <cell r="Z12781">
            <v>29.36</v>
          </cell>
        </row>
        <row r="12782">
          <cell r="Z12782">
            <v>29.37</v>
          </cell>
        </row>
        <row r="12783">
          <cell r="Z12783">
            <v>29.38</v>
          </cell>
        </row>
        <row r="12784">
          <cell r="Z12784">
            <v>29.39</v>
          </cell>
        </row>
        <row r="12785">
          <cell r="Z12785">
            <v>29.4</v>
          </cell>
        </row>
        <row r="12786">
          <cell r="Z12786">
            <v>29.41</v>
          </cell>
        </row>
        <row r="12787">
          <cell r="Z12787">
            <v>29.42</v>
          </cell>
        </row>
        <row r="12788">
          <cell r="Z12788">
            <v>29.43</v>
          </cell>
        </row>
        <row r="12789">
          <cell r="Z12789">
            <v>29.44</v>
          </cell>
        </row>
        <row r="12790">
          <cell r="Z12790">
            <v>29.45</v>
          </cell>
        </row>
        <row r="12791">
          <cell r="Z12791">
            <v>29.46</v>
          </cell>
        </row>
        <row r="12792">
          <cell r="Z12792">
            <v>29.47</v>
          </cell>
        </row>
        <row r="12793">
          <cell r="Z12793">
            <v>29.48</v>
          </cell>
        </row>
        <row r="12794">
          <cell r="Z12794">
            <v>29.49</v>
          </cell>
        </row>
        <row r="12795">
          <cell r="Z12795">
            <v>29.5</v>
          </cell>
        </row>
        <row r="12796">
          <cell r="Z12796">
            <v>29.51</v>
          </cell>
        </row>
        <row r="12797">
          <cell r="Z12797">
            <v>29.52</v>
          </cell>
        </row>
        <row r="12798">
          <cell r="Z12798">
            <v>29.53</v>
          </cell>
        </row>
        <row r="12799">
          <cell r="Z12799">
            <v>29.54</v>
          </cell>
        </row>
        <row r="12800">
          <cell r="Z12800">
            <v>29.55</v>
          </cell>
        </row>
        <row r="12801">
          <cell r="Z12801">
            <v>29.56</v>
          </cell>
        </row>
        <row r="12802">
          <cell r="Z12802">
            <v>29.57</v>
          </cell>
        </row>
        <row r="12803">
          <cell r="Z12803">
            <v>29.58</v>
          </cell>
        </row>
        <row r="12804">
          <cell r="Z12804">
            <v>29.59</v>
          </cell>
        </row>
        <row r="12805">
          <cell r="Z12805">
            <v>29.6</v>
          </cell>
        </row>
        <row r="12806">
          <cell r="Z12806">
            <v>29.61</v>
          </cell>
        </row>
        <row r="12807">
          <cell r="Z12807">
            <v>29.62</v>
          </cell>
        </row>
        <row r="12808">
          <cell r="Z12808">
            <v>29.63</v>
          </cell>
        </row>
        <row r="12809">
          <cell r="Z12809">
            <v>29.64</v>
          </cell>
        </row>
        <row r="12810">
          <cell r="Z12810">
            <v>29.65</v>
          </cell>
        </row>
        <row r="12811">
          <cell r="Z12811">
            <v>29.66</v>
          </cell>
        </row>
        <row r="12812">
          <cell r="Z12812">
            <v>29.67</v>
          </cell>
        </row>
        <row r="12813">
          <cell r="Z12813">
            <v>29.68</v>
          </cell>
        </row>
        <row r="12814">
          <cell r="Z12814">
            <v>29.69</v>
          </cell>
        </row>
        <row r="12815">
          <cell r="Z12815">
            <v>29.7</v>
          </cell>
        </row>
        <row r="12816">
          <cell r="Z12816">
            <v>29.71</v>
          </cell>
        </row>
        <row r="12817">
          <cell r="Z12817">
            <v>29.72</v>
          </cell>
        </row>
        <row r="12818">
          <cell r="Z12818">
            <v>29.73</v>
          </cell>
        </row>
        <row r="12819">
          <cell r="Z12819">
            <v>29.74</v>
          </cell>
        </row>
        <row r="12820">
          <cell r="Z12820">
            <v>29.75</v>
          </cell>
        </row>
        <row r="12821">
          <cell r="Z12821">
            <v>29.76</v>
          </cell>
        </row>
        <row r="12822">
          <cell r="Z12822">
            <v>29.77</v>
          </cell>
        </row>
        <row r="12823">
          <cell r="Z12823">
            <v>29.78</v>
          </cell>
        </row>
        <row r="12824">
          <cell r="Z12824">
            <v>29.79</v>
          </cell>
        </row>
        <row r="12825">
          <cell r="Z12825">
            <v>29.8</v>
          </cell>
        </row>
        <row r="12826">
          <cell r="Z12826">
            <v>29.81</v>
          </cell>
        </row>
        <row r="12827">
          <cell r="Z12827">
            <v>29.82</v>
          </cell>
        </row>
        <row r="12828">
          <cell r="Z12828">
            <v>29.83</v>
          </cell>
        </row>
        <row r="12829">
          <cell r="Z12829">
            <v>29.84</v>
          </cell>
        </row>
        <row r="12830">
          <cell r="Z12830">
            <v>29.85</v>
          </cell>
        </row>
        <row r="12831">
          <cell r="Z12831">
            <v>29.86</v>
          </cell>
        </row>
        <row r="12832">
          <cell r="Z12832">
            <v>29.87</v>
          </cell>
        </row>
        <row r="12833">
          <cell r="Z12833">
            <v>29.88</v>
          </cell>
        </row>
        <row r="12834">
          <cell r="Z12834">
            <v>29.89</v>
          </cell>
        </row>
        <row r="12835">
          <cell r="Z12835">
            <v>29.9</v>
          </cell>
        </row>
        <row r="12836">
          <cell r="Z12836">
            <v>29.91</v>
          </cell>
        </row>
        <row r="12837">
          <cell r="Z12837">
            <v>29.92</v>
          </cell>
        </row>
        <row r="12838">
          <cell r="Z12838">
            <v>29.93</v>
          </cell>
        </row>
        <row r="12839">
          <cell r="Z12839">
            <v>29.94</v>
          </cell>
        </row>
        <row r="12840">
          <cell r="Z12840">
            <v>29.95</v>
          </cell>
        </row>
        <row r="12841">
          <cell r="Z12841">
            <v>29.96</v>
          </cell>
        </row>
        <row r="12842">
          <cell r="Z12842">
            <v>29.97</v>
          </cell>
        </row>
        <row r="12843">
          <cell r="Z12843">
            <v>29.98</v>
          </cell>
        </row>
        <row r="12844">
          <cell r="Z12844">
            <v>29.99</v>
          </cell>
        </row>
        <row r="12845">
          <cell r="Z12845">
            <v>30</v>
          </cell>
        </row>
        <row r="12846">
          <cell r="Z12846">
            <v>30.01</v>
          </cell>
        </row>
        <row r="12847">
          <cell r="Z12847">
            <v>30.02</v>
          </cell>
        </row>
        <row r="12848">
          <cell r="Z12848">
            <v>30.03</v>
          </cell>
        </row>
        <row r="12849">
          <cell r="Z12849">
            <v>30.04</v>
          </cell>
        </row>
        <row r="12850">
          <cell r="Z12850">
            <v>30.05</v>
          </cell>
        </row>
        <row r="12851">
          <cell r="Z12851">
            <v>30.06</v>
          </cell>
        </row>
        <row r="12852">
          <cell r="Z12852">
            <v>30.07</v>
          </cell>
        </row>
        <row r="12853">
          <cell r="Z12853">
            <v>30.08</v>
          </cell>
        </row>
        <row r="12854">
          <cell r="Z12854">
            <v>30.09</v>
          </cell>
        </row>
        <row r="12855">
          <cell r="Z12855">
            <v>30.1</v>
          </cell>
        </row>
        <row r="12856">
          <cell r="Z12856">
            <v>30.11</v>
          </cell>
        </row>
        <row r="12857">
          <cell r="Z12857">
            <v>30.12</v>
          </cell>
        </row>
        <row r="12858">
          <cell r="Z12858">
            <v>30.13</v>
          </cell>
        </row>
        <row r="12859">
          <cell r="Z12859">
            <v>30.14</v>
          </cell>
        </row>
        <row r="12860">
          <cell r="Z12860">
            <v>30.15</v>
          </cell>
        </row>
        <row r="12861">
          <cell r="Z12861">
            <v>30.16</v>
          </cell>
        </row>
        <row r="12862">
          <cell r="Z12862">
            <v>30.17</v>
          </cell>
        </row>
        <row r="12863">
          <cell r="Z12863">
            <v>30.18</v>
          </cell>
        </row>
        <row r="12864">
          <cell r="Z12864">
            <v>30.19</v>
          </cell>
        </row>
        <row r="12865">
          <cell r="Z12865">
            <v>30.2</v>
          </cell>
        </row>
        <row r="12866">
          <cell r="Z12866">
            <v>30.21</v>
          </cell>
        </row>
        <row r="12867">
          <cell r="Z12867">
            <v>30.22</v>
          </cell>
        </row>
        <row r="12868">
          <cell r="Z12868">
            <v>30.23</v>
          </cell>
        </row>
        <row r="12869">
          <cell r="Z12869">
            <v>30.24</v>
          </cell>
        </row>
        <row r="12870">
          <cell r="Z12870">
            <v>30.25</v>
          </cell>
        </row>
        <row r="12871">
          <cell r="Z12871">
            <v>30.26</v>
          </cell>
        </row>
        <row r="12872">
          <cell r="Z12872">
            <v>30.27</v>
          </cell>
        </row>
        <row r="12873">
          <cell r="Z12873">
            <v>30.28</v>
          </cell>
        </row>
        <row r="12874">
          <cell r="Z12874">
            <v>30.29</v>
          </cell>
        </row>
        <row r="12875">
          <cell r="Z12875">
            <v>30.3</v>
          </cell>
        </row>
        <row r="12876">
          <cell r="Z12876">
            <v>30.31</v>
          </cell>
        </row>
        <row r="12877">
          <cell r="Z12877">
            <v>30.32</v>
          </cell>
        </row>
        <row r="12878">
          <cell r="Z12878">
            <v>30.33</v>
          </cell>
        </row>
        <row r="12879">
          <cell r="Z12879">
            <v>30.34</v>
          </cell>
        </row>
        <row r="12880">
          <cell r="Z12880">
            <v>30.35</v>
          </cell>
        </row>
        <row r="12881">
          <cell r="Z12881">
            <v>30.36</v>
          </cell>
        </row>
        <row r="12882">
          <cell r="Z12882">
            <v>30.37</v>
          </cell>
        </row>
        <row r="12883">
          <cell r="Z12883">
            <v>30.38</v>
          </cell>
        </row>
        <row r="12884">
          <cell r="Z12884">
            <v>30.39</v>
          </cell>
        </row>
        <row r="12885">
          <cell r="Z12885">
            <v>30.4</v>
          </cell>
        </row>
        <row r="12886">
          <cell r="Z12886">
            <v>30.41</v>
          </cell>
        </row>
        <row r="12887">
          <cell r="Z12887">
            <v>30.42</v>
          </cell>
        </row>
        <row r="12888">
          <cell r="Z12888">
            <v>30.43</v>
          </cell>
        </row>
        <row r="12889">
          <cell r="Z12889">
            <v>30.44</v>
          </cell>
        </row>
        <row r="12890">
          <cell r="Z12890">
            <v>30.45</v>
          </cell>
        </row>
        <row r="12891">
          <cell r="Z12891">
            <v>30.46</v>
          </cell>
        </row>
        <row r="12892">
          <cell r="Z12892">
            <v>30.47</v>
          </cell>
        </row>
        <row r="12893">
          <cell r="Z12893">
            <v>30.48</v>
          </cell>
        </row>
        <row r="12894">
          <cell r="Z12894">
            <v>30.49</v>
          </cell>
        </row>
        <row r="12895">
          <cell r="Z12895">
            <v>30.5</v>
          </cell>
        </row>
        <row r="12896">
          <cell r="Z12896">
            <v>30.51</v>
          </cell>
        </row>
        <row r="12897">
          <cell r="Z12897">
            <v>30.52</v>
          </cell>
        </row>
        <row r="12898">
          <cell r="Z12898">
            <v>30.53</v>
          </cell>
        </row>
        <row r="12899">
          <cell r="Z12899">
            <v>30.54</v>
          </cell>
        </row>
        <row r="12900">
          <cell r="Z12900">
            <v>30.55</v>
          </cell>
        </row>
        <row r="12901">
          <cell r="Z12901">
            <v>30.56</v>
          </cell>
        </row>
        <row r="12902">
          <cell r="Z12902">
            <v>30.57</v>
          </cell>
        </row>
        <row r="12903">
          <cell r="Z12903">
            <v>30.58</v>
          </cell>
        </row>
        <row r="12904">
          <cell r="Z12904">
            <v>30.59</v>
          </cell>
        </row>
        <row r="12905">
          <cell r="Z12905">
            <v>30.6</v>
          </cell>
        </row>
        <row r="12906">
          <cell r="Z12906">
            <v>30.61</v>
          </cell>
        </row>
        <row r="12907">
          <cell r="Z12907">
            <v>30.62</v>
          </cell>
        </row>
        <row r="12908">
          <cell r="Z12908">
            <v>30.63</v>
          </cell>
        </row>
        <row r="12909">
          <cell r="Z12909">
            <v>30.64</v>
          </cell>
        </row>
        <row r="12910">
          <cell r="Z12910">
            <v>30.65</v>
          </cell>
        </row>
        <row r="12911">
          <cell r="Z12911">
            <v>30.66</v>
          </cell>
        </row>
        <row r="12912">
          <cell r="Z12912">
            <v>30.67</v>
          </cell>
        </row>
        <row r="12913">
          <cell r="Z12913">
            <v>30.68</v>
          </cell>
        </row>
        <row r="12914">
          <cell r="Z12914">
            <v>30.69</v>
          </cell>
        </row>
        <row r="12915">
          <cell r="Z12915">
            <v>30.7</v>
          </cell>
        </row>
        <row r="12916">
          <cell r="Z12916">
            <v>30.71</v>
          </cell>
        </row>
        <row r="12917">
          <cell r="Z12917">
            <v>30.72</v>
          </cell>
        </row>
        <row r="12918">
          <cell r="Z12918">
            <v>30.73</v>
          </cell>
        </row>
        <row r="12919">
          <cell r="Z12919">
            <v>30.74</v>
          </cell>
        </row>
        <row r="12920">
          <cell r="Z12920">
            <v>30.75</v>
          </cell>
        </row>
        <row r="12921">
          <cell r="Z12921">
            <v>30.76</v>
          </cell>
        </row>
        <row r="12922">
          <cell r="Z12922">
            <v>30.77</v>
          </cell>
        </row>
        <row r="12923">
          <cell r="Z12923">
            <v>30.78</v>
          </cell>
        </row>
        <row r="12924">
          <cell r="Z12924">
            <v>30.79</v>
          </cell>
        </row>
        <row r="12925">
          <cell r="Z12925">
            <v>30.8</v>
          </cell>
        </row>
        <row r="12926">
          <cell r="Z12926">
            <v>30.81</v>
          </cell>
        </row>
        <row r="12927">
          <cell r="Z12927">
            <v>30.82</v>
          </cell>
        </row>
        <row r="12928">
          <cell r="Z12928">
            <v>30.83</v>
          </cell>
        </row>
        <row r="12929">
          <cell r="Z12929">
            <v>30.84</v>
          </cell>
        </row>
        <row r="12930">
          <cell r="Z12930">
            <v>30.85</v>
          </cell>
        </row>
        <row r="12931">
          <cell r="Z12931">
            <v>30.86</v>
          </cell>
        </row>
        <row r="12932">
          <cell r="Z12932">
            <v>30.87</v>
          </cell>
        </row>
        <row r="12933">
          <cell r="Z12933">
            <v>30.88</v>
          </cell>
        </row>
        <row r="12934">
          <cell r="Z12934">
            <v>30.89</v>
          </cell>
        </row>
        <row r="12935">
          <cell r="Z12935">
            <v>30.9</v>
          </cell>
        </row>
        <row r="12936">
          <cell r="Z12936">
            <v>30.91</v>
          </cell>
        </row>
        <row r="12937">
          <cell r="Z12937">
            <v>30.92</v>
          </cell>
        </row>
        <row r="12938">
          <cell r="Z12938">
            <v>30.93</v>
          </cell>
        </row>
        <row r="12939">
          <cell r="Z12939">
            <v>30.94</v>
          </cell>
        </row>
        <row r="12940">
          <cell r="Z12940">
            <v>30.95</v>
          </cell>
        </row>
        <row r="12941">
          <cell r="Z12941">
            <v>30.96</v>
          </cell>
        </row>
        <row r="12942">
          <cell r="Z12942">
            <v>30.97</v>
          </cell>
        </row>
        <row r="12943">
          <cell r="Z12943">
            <v>30.98</v>
          </cell>
        </row>
        <row r="12944">
          <cell r="Z12944">
            <v>30.99</v>
          </cell>
        </row>
        <row r="12945">
          <cell r="Z12945">
            <v>31</v>
          </cell>
        </row>
        <row r="12946">
          <cell r="Z12946">
            <v>31.01</v>
          </cell>
        </row>
        <row r="12947">
          <cell r="Z12947">
            <v>31.02</v>
          </cell>
        </row>
        <row r="12948">
          <cell r="Z12948">
            <v>31.03</v>
          </cell>
        </row>
        <row r="12949">
          <cell r="Z12949">
            <v>31.04</v>
          </cell>
        </row>
        <row r="12950">
          <cell r="Z12950">
            <v>31.05</v>
          </cell>
        </row>
        <row r="12951">
          <cell r="Z12951">
            <v>31.06</v>
          </cell>
        </row>
        <row r="12952">
          <cell r="Z12952">
            <v>31.07</v>
          </cell>
        </row>
        <row r="12953">
          <cell r="Z12953">
            <v>31.08</v>
          </cell>
        </row>
        <row r="12954">
          <cell r="Z12954">
            <v>31.09</v>
          </cell>
        </row>
        <row r="12955">
          <cell r="Z12955">
            <v>31.1</v>
          </cell>
        </row>
        <row r="12956">
          <cell r="Z12956">
            <v>31.11</v>
          </cell>
        </row>
        <row r="12957">
          <cell r="Z12957">
            <v>31.12</v>
          </cell>
        </row>
        <row r="12958">
          <cell r="Z12958">
            <v>31.13</v>
          </cell>
        </row>
        <row r="12959">
          <cell r="Z12959">
            <v>31.14</v>
          </cell>
        </row>
        <row r="12960">
          <cell r="Z12960">
            <v>31.15</v>
          </cell>
        </row>
        <row r="12961">
          <cell r="Z12961">
            <v>31.16</v>
          </cell>
        </row>
        <row r="12962">
          <cell r="Z12962">
            <v>31.17</v>
          </cell>
        </row>
        <row r="12963">
          <cell r="Z12963">
            <v>31.18</v>
          </cell>
        </row>
        <row r="12964">
          <cell r="Z12964">
            <v>31.19</v>
          </cell>
        </row>
        <row r="12965">
          <cell r="Z12965">
            <v>31.2</v>
          </cell>
        </row>
        <row r="12966">
          <cell r="Z12966">
            <v>31.21</v>
          </cell>
        </row>
        <row r="12967">
          <cell r="Z12967">
            <v>31.22</v>
          </cell>
        </row>
        <row r="12968">
          <cell r="Z12968">
            <v>31.23</v>
          </cell>
        </row>
        <row r="12969">
          <cell r="Z12969">
            <v>31.24</v>
          </cell>
        </row>
        <row r="12970">
          <cell r="Z12970">
            <v>31.25</v>
          </cell>
        </row>
        <row r="12971">
          <cell r="Z12971">
            <v>31.26</v>
          </cell>
        </row>
        <row r="12972">
          <cell r="Z12972">
            <v>31.27</v>
          </cell>
        </row>
        <row r="12973">
          <cell r="Z12973">
            <v>31.28</v>
          </cell>
        </row>
        <row r="12974">
          <cell r="Z12974">
            <v>31.29</v>
          </cell>
        </row>
        <row r="12975">
          <cell r="Z12975">
            <v>31.3</v>
          </cell>
        </row>
        <row r="12976">
          <cell r="Z12976">
            <v>31.31</v>
          </cell>
        </row>
        <row r="12977">
          <cell r="Z12977">
            <v>31.32</v>
          </cell>
        </row>
        <row r="12978">
          <cell r="Z12978">
            <v>31.33</v>
          </cell>
        </row>
        <row r="12979">
          <cell r="Z12979">
            <v>31.34</v>
          </cell>
        </row>
        <row r="12980">
          <cell r="Z12980">
            <v>31.35</v>
          </cell>
        </row>
        <row r="12981">
          <cell r="Z12981">
            <v>31.36</v>
          </cell>
        </row>
        <row r="12982">
          <cell r="Z12982">
            <v>31.37</v>
          </cell>
        </row>
        <row r="12983">
          <cell r="Z12983">
            <v>31.38</v>
          </cell>
        </row>
        <row r="12984">
          <cell r="Z12984">
            <v>31.39</v>
          </cell>
        </row>
        <row r="12985">
          <cell r="Z12985">
            <v>31.4</v>
          </cell>
        </row>
        <row r="12986">
          <cell r="Z12986">
            <v>31.41</v>
          </cell>
        </row>
        <row r="12987">
          <cell r="Z12987">
            <v>31.42</v>
          </cell>
        </row>
        <row r="12988">
          <cell r="Z12988">
            <v>31.43</v>
          </cell>
        </row>
        <row r="12989">
          <cell r="Z12989">
            <v>31.44</v>
          </cell>
        </row>
        <row r="12990">
          <cell r="Z12990">
            <v>31.45</v>
          </cell>
        </row>
        <row r="12991">
          <cell r="Z12991">
            <v>31.46</v>
          </cell>
        </row>
        <row r="12992">
          <cell r="Z12992">
            <v>31.47</v>
          </cell>
        </row>
        <row r="12993">
          <cell r="Z12993">
            <v>31.48</v>
          </cell>
        </row>
        <row r="12994">
          <cell r="Z12994">
            <v>31.49</v>
          </cell>
        </row>
        <row r="12995">
          <cell r="Z12995">
            <v>31.5</v>
          </cell>
        </row>
        <row r="12996">
          <cell r="Z12996">
            <v>31.51</v>
          </cell>
        </row>
        <row r="12997">
          <cell r="Z12997">
            <v>31.52</v>
          </cell>
        </row>
        <row r="12998">
          <cell r="Z12998">
            <v>31.53</v>
          </cell>
        </row>
        <row r="12999">
          <cell r="Z12999">
            <v>31.54</v>
          </cell>
        </row>
        <row r="13000">
          <cell r="Z13000">
            <v>31.55</v>
          </cell>
        </row>
        <row r="13001">
          <cell r="Z13001">
            <v>31.56</v>
          </cell>
        </row>
        <row r="13002">
          <cell r="Z13002">
            <v>31.57</v>
          </cell>
        </row>
        <row r="13003">
          <cell r="Z13003">
            <v>31.58</v>
          </cell>
        </row>
        <row r="13004">
          <cell r="Z13004">
            <v>31.59</v>
          </cell>
        </row>
        <row r="13005">
          <cell r="Z13005">
            <v>31.6</v>
          </cell>
        </row>
        <row r="13006">
          <cell r="Z13006">
            <v>31.61</v>
          </cell>
        </row>
        <row r="13007">
          <cell r="Z13007">
            <v>31.62</v>
          </cell>
        </row>
        <row r="13008">
          <cell r="Z13008">
            <v>31.63</v>
          </cell>
        </row>
        <row r="13009">
          <cell r="Z13009">
            <v>31.64</v>
          </cell>
        </row>
        <row r="13010">
          <cell r="Z13010">
            <v>31.65</v>
          </cell>
        </row>
        <row r="13011">
          <cell r="Z13011">
            <v>31.66</v>
          </cell>
        </row>
        <row r="13012">
          <cell r="Z13012">
            <v>31.67</v>
          </cell>
        </row>
        <row r="13013">
          <cell r="Z13013">
            <v>31.68</v>
          </cell>
        </row>
        <row r="13014">
          <cell r="Z13014">
            <v>31.69</v>
          </cell>
        </row>
        <row r="13015">
          <cell r="Z13015">
            <v>31.7</v>
          </cell>
        </row>
        <row r="13016">
          <cell r="Z13016">
            <v>31.71</v>
          </cell>
        </row>
        <row r="13017">
          <cell r="Z13017">
            <v>31.72</v>
          </cell>
        </row>
        <row r="13018">
          <cell r="Z13018">
            <v>31.73</v>
          </cell>
        </row>
        <row r="13019">
          <cell r="Z13019">
            <v>31.74</v>
          </cell>
        </row>
        <row r="13020">
          <cell r="Z13020">
            <v>31.75</v>
          </cell>
        </row>
        <row r="13021">
          <cell r="Z13021">
            <v>31.76</v>
          </cell>
        </row>
        <row r="13022">
          <cell r="Z13022">
            <v>31.77</v>
          </cell>
        </row>
        <row r="13023">
          <cell r="Z13023">
            <v>31.78</v>
          </cell>
        </row>
        <row r="13024">
          <cell r="Z13024">
            <v>31.79</v>
          </cell>
        </row>
        <row r="13025">
          <cell r="Z13025">
            <v>31.8</v>
          </cell>
        </row>
        <row r="13026">
          <cell r="Z13026">
            <v>31.81</v>
          </cell>
        </row>
        <row r="13027">
          <cell r="Z13027">
            <v>31.82</v>
          </cell>
        </row>
        <row r="13028">
          <cell r="Z13028">
            <v>31.83</v>
          </cell>
        </row>
        <row r="13029">
          <cell r="Z13029">
            <v>31.84</v>
          </cell>
        </row>
        <row r="13030">
          <cell r="Z13030">
            <v>31.85</v>
          </cell>
        </row>
        <row r="13031">
          <cell r="Z13031">
            <v>31.86</v>
          </cell>
        </row>
        <row r="13032">
          <cell r="Z13032">
            <v>31.87</v>
          </cell>
        </row>
        <row r="13033">
          <cell r="Z13033">
            <v>31.88</v>
          </cell>
        </row>
        <row r="13034">
          <cell r="Z13034">
            <v>31.89</v>
          </cell>
        </row>
        <row r="13035">
          <cell r="Z13035">
            <v>31.9</v>
          </cell>
        </row>
        <row r="13036">
          <cell r="Z13036">
            <v>31.91</v>
          </cell>
        </row>
        <row r="13037">
          <cell r="Z13037">
            <v>31.92</v>
          </cell>
        </row>
        <row r="13038">
          <cell r="Z13038">
            <v>31.93</v>
          </cell>
        </row>
        <row r="13039">
          <cell r="Z13039">
            <v>31.94</v>
          </cell>
        </row>
        <row r="13040">
          <cell r="Z13040">
            <v>31.95</v>
          </cell>
        </row>
        <row r="13041">
          <cell r="Z13041">
            <v>31.96</v>
          </cell>
        </row>
        <row r="13042">
          <cell r="Z13042">
            <v>31.97</v>
          </cell>
        </row>
        <row r="13043">
          <cell r="Z13043">
            <v>31.98</v>
          </cell>
        </row>
        <row r="13044">
          <cell r="Z13044">
            <v>31.99</v>
          </cell>
        </row>
        <row r="13045">
          <cell r="Z13045">
            <v>32</v>
          </cell>
        </row>
        <row r="13046">
          <cell r="Z13046">
            <v>32.01</v>
          </cell>
        </row>
        <row r="13047">
          <cell r="Z13047">
            <v>32.020000000000003</v>
          </cell>
        </row>
        <row r="13048">
          <cell r="Z13048">
            <v>32.03</v>
          </cell>
        </row>
        <row r="13049">
          <cell r="Z13049">
            <v>32.04</v>
          </cell>
        </row>
        <row r="13050">
          <cell r="Z13050">
            <v>32.049999999999997</v>
          </cell>
        </row>
        <row r="13051">
          <cell r="Z13051">
            <v>32.06</v>
          </cell>
        </row>
        <row r="13052">
          <cell r="Z13052">
            <v>32.07</v>
          </cell>
        </row>
        <row r="13053">
          <cell r="Z13053">
            <v>32.08</v>
          </cell>
        </row>
        <row r="13054">
          <cell r="Z13054">
            <v>32.090000000000003</v>
          </cell>
        </row>
        <row r="13055">
          <cell r="Z13055">
            <v>32.1</v>
          </cell>
        </row>
        <row r="13056">
          <cell r="Z13056">
            <v>32.11</v>
          </cell>
        </row>
        <row r="13057">
          <cell r="Z13057">
            <v>32.119999999999997</v>
          </cell>
        </row>
        <row r="13058">
          <cell r="Z13058">
            <v>32.130000000000003</v>
          </cell>
        </row>
        <row r="13059">
          <cell r="Z13059">
            <v>32.14</v>
          </cell>
        </row>
        <row r="13060">
          <cell r="Z13060">
            <v>32.15</v>
          </cell>
        </row>
        <row r="13061">
          <cell r="Z13061">
            <v>32.159999999999997</v>
          </cell>
        </row>
        <row r="13062">
          <cell r="Z13062">
            <v>32.17</v>
          </cell>
        </row>
        <row r="13063">
          <cell r="Z13063">
            <v>32.18</v>
          </cell>
        </row>
        <row r="13064">
          <cell r="Z13064">
            <v>32.19</v>
          </cell>
        </row>
        <row r="13065">
          <cell r="Z13065">
            <v>32.200000000000003</v>
          </cell>
        </row>
        <row r="13066">
          <cell r="Z13066">
            <v>32.21</v>
          </cell>
        </row>
        <row r="13067">
          <cell r="Z13067">
            <v>32.22</v>
          </cell>
        </row>
        <row r="13068">
          <cell r="Z13068">
            <v>32.229999999999997</v>
          </cell>
        </row>
        <row r="13069">
          <cell r="Z13069">
            <v>32.24</v>
          </cell>
        </row>
        <row r="13070">
          <cell r="Z13070">
            <v>32.25</v>
          </cell>
        </row>
        <row r="13071">
          <cell r="Z13071">
            <v>32.26</v>
          </cell>
        </row>
        <row r="13072">
          <cell r="Z13072">
            <v>32.270000000000003</v>
          </cell>
        </row>
        <row r="13073">
          <cell r="Z13073">
            <v>32.28</v>
          </cell>
        </row>
        <row r="13074">
          <cell r="Z13074">
            <v>32.29</v>
          </cell>
        </row>
        <row r="13075">
          <cell r="Z13075">
            <v>32.299999999999997</v>
          </cell>
        </row>
        <row r="13076">
          <cell r="Z13076">
            <v>32.31</v>
          </cell>
        </row>
        <row r="13077">
          <cell r="Z13077">
            <v>32.32</v>
          </cell>
        </row>
        <row r="13078">
          <cell r="Z13078">
            <v>32.33</v>
          </cell>
        </row>
        <row r="13079">
          <cell r="Z13079">
            <v>32.340000000000003</v>
          </cell>
        </row>
        <row r="13080">
          <cell r="Z13080">
            <v>32.35</v>
          </cell>
        </row>
        <row r="13081">
          <cell r="Z13081">
            <v>32.36</v>
          </cell>
        </row>
        <row r="13082">
          <cell r="Z13082">
            <v>32.369999999999997</v>
          </cell>
        </row>
        <row r="13083">
          <cell r="Z13083">
            <v>32.380000000000003</v>
          </cell>
        </row>
        <row r="13084">
          <cell r="Z13084">
            <v>32.39</v>
          </cell>
        </row>
        <row r="13085">
          <cell r="Z13085">
            <v>32.4</v>
          </cell>
        </row>
        <row r="13086">
          <cell r="Z13086">
            <v>32.409999999999997</v>
          </cell>
        </row>
        <row r="13087">
          <cell r="Z13087">
            <v>32.42</v>
          </cell>
        </row>
        <row r="13088">
          <cell r="Z13088">
            <v>32.43</v>
          </cell>
        </row>
        <row r="13089">
          <cell r="Z13089">
            <v>32.44</v>
          </cell>
        </row>
        <row r="13090">
          <cell r="Z13090">
            <v>32.450000000000003</v>
          </cell>
        </row>
        <row r="13091">
          <cell r="Z13091">
            <v>32.46</v>
          </cell>
        </row>
        <row r="13092">
          <cell r="Z13092">
            <v>32.47</v>
          </cell>
        </row>
        <row r="13093">
          <cell r="Z13093">
            <v>32.479999999999997</v>
          </cell>
        </row>
        <row r="13094">
          <cell r="Z13094">
            <v>32.49</v>
          </cell>
        </row>
        <row r="13095">
          <cell r="Z13095">
            <v>32.5</v>
          </cell>
        </row>
        <row r="13096">
          <cell r="Z13096">
            <v>32.51</v>
          </cell>
        </row>
        <row r="13097">
          <cell r="Z13097">
            <v>32.520000000000003</v>
          </cell>
        </row>
        <row r="13098">
          <cell r="Z13098">
            <v>32.53</v>
          </cell>
        </row>
        <row r="13099">
          <cell r="Z13099">
            <v>32.54</v>
          </cell>
        </row>
        <row r="13100">
          <cell r="Z13100">
            <v>32.549999999999997</v>
          </cell>
        </row>
        <row r="13101">
          <cell r="Z13101">
            <v>32.56</v>
          </cell>
        </row>
        <row r="13102">
          <cell r="Z13102">
            <v>32.57</v>
          </cell>
        </row>
        <row r="13103">
          <cell r="Z13103">
            <v>32.58</v>
          </cell>
        </row>
        <row r="13104">
          <cell r="Z13104">
            <v>32.590000000000003</v>
          </cell>
        </row>
        <row r="13105">
          <cell r="Z13105">
            <v>32.6</v>
          </cell>
        </row>
        <row r="13106">
          <cell r="Z13106">
            <v>32.61</v>
          </cell>
        </row>
        <row r="13107">
          <cell r="Z13107">
            <v>32.619999999999997</v>
          </cell>
        </row>
        <row r="13108">
          <cell r="Z13108">
            <v>32.630000000000003</v>
          </cell>
        </row>
        <row r="13109">
          <cell r="Z13109">
            <v>32.64</v>
          </cell>
        </row>
        <row r="13110">
          <cell r="Z13110">
            <v>32.65</v>
          </cell>
        </row>
        <row r="13111">
          <cell r="Z13111">
            <v>32.659999999999997</v>
          </cell>
        </row>
        <row r="13112">
          <cell r="Z13112">
            <v>32.67</v>
          </cell>
        </row>
        <row r="13113">
          <cell r="Z13113">
            <v>32.68</v>
          </cell>
        </row>
        <row r="13114">
          <cell r="Z13114">
            <v>32.69</v>
          </cell>
        </row>
        <row r="13115">
          <cell r="Z13115">
            <v>32.700000000000003</v>
          </cell>
        </row>
        <row r="13116">
          <cell r="Z13116">
            <v>32.71</v>
          </cell>
        </row>
        <row r="13117">
          <cell r="Z13117">
            <v>32.72</v>
          </cell>
        </row>
        <row r="13118">
          <cell r="Z13118">
            <v>32.729999999999997</v>
          </cell>
        </row>
        <row r="13119">
          <cell r="Z13119">
            <v>32.74</v>
          </cell>
        </row>
        <row r="13120">
          <cell r="Z13120">
            <v>32.75</v>
          </cell>
        </row>
        <row r="13121">
          <cell r="Z13121">
            <v>32.76</v>
          </cell>
        </row>
        <row r="13122">
          <cell r="Z13122">
            <v>32.770000000000003</v>
          </cell>
        </row>
        <row r="13123">
          <cell r="Z13123">
            <v>32.78</v>
          </cell>
        </row>
        <row r="13124">
          <cell r="Z13124">
            <v>32.79</v>
          </cell>
        </row>
        <row r="13125">
          <cell r="Z13125">
            <v>32.799999999999997</v>
          </cell>
        </row>
        <row r="13126">
          <cell r="Z13126">
            <v>32.81</v>
          </cell>
        </row>
        <row r="13127">
          <cell r="Z13127">
            <v>32.82</v>
          </cell>
        </row>
        <row r="13128">
          <cell r="Z13128">
            <v>32.83</v>
          </cell>
        </row>
        <row r="13129">
          <cell r="Z13129">
            <v>32.840000000000003</v>
          </cell>
        </row>
        <row r="13130">
          <cell r="Z13130">
            <v>32.85</v>
          </cell>
        </row>
        <row r="13131">
          <cell r="Z13131">
            <v>32.86</v>
          </cell>
        </row>
        <row r="13132">
          <cell r="Z13132">
            <v>32.869999999999997</v>
          </cell>
        </row>
        <row r="13133">
          <cell r="Z13133">
            <v>32.880000000000003</v>
          </cell>
        </row>
        <row r="13134">
          <cell r="Z13134">
            <v>32.89</v>
          </cell>
        </row>
        <row r="13135">
          <cell r="Z13135">
            <v>32.9</v>
          </cell>
        </row>
        <row r="13136">
          <cell r="Z13136">
            <v>32.909999999999997</v>
          </cell>
        </row>
        <row r="13137">
          <cell r="Z13137">
            <v>32.92</v>
          </cell>
        </row>
        <row r="13138">
          <cell r="Z13138">
            <v>32.93</v>
          </cell>
        </row>
        <row r="13139">
          <cell r="Z13139">
            <v>32.94</v>
          </cell>
        </row>
        <row r="13140">
          <cell r="Z13140">
            <v>32.950000000000003</v>
          </cell>
        </row>
        <row r="13141">
          <cell r="Z13141">
            <v>32.96</v>
          </cell>
        </row>
        <row r="13142">
          <cell r="Z13142">
            <v>32.97</v>
          </cell>
        </row>
        <row r="13143">
          <cell r="Z13143">
            <v>32.979999999999997</v>
          </cell>
        </row>
        <row r="13144">
          <cell r="Z13144">
            <v>32.99</v>
          </cell>
        </row>
        <row r="13145">
          <cell r="Z13145">
            <v>33</v>
          </cell>
        </row>
        <row r="13146">
          <cell r="Z13146">
            <v>33.01</v>
          </cell>
        </row>
        <row r="13147">
          <cell r="Z13147">
            <v>33.020000000000003</v>
          </cell>
        </row>
        <row r="13148">
          <cell r="Z13148">
            <v>33.03</v>
          </cell>
        </row>
        <row r="13149">
          <cell r="Z13149">
            <v>33.04</v>
          </cell>
        </row>
        <row r="13150">
          <cell r="Z13150">
            <v>33.049999999999997</v>
          </cell>
        </row>
        <row r="13151">
          <cell r="Z13151">
            <v>33.06</v>
          </cell>
        </row>
        <row r="13152">
          <cell r="Z13152">
            <v>33.07</v>
          </cell>
        </row>
        <row r="13153">
          <cell r="Z13153">
            <v>33.08</v>
          </cell>
        </row>
        <row r="13154">
          <cell r="Z13154">
            <v>33.090000000000003</v>
          </cell>
        </row>
        <row r="13155">
          <cell r="Z13155">
            <v>33.1</v>
          </cell>
        </row>
        <row r="13156">
          <cell r="Z13156">
            <v>33.11</v>
          </cell>
        </row>
        <row r="13157">
          <cell r="Z13157">
            <v>33.119999999999997</v>
          </cell>
        </row>
        <row r="13158">
          <cell r="Z13158">
            <v>33.130000000000003</v>
          </cell>
        </row>
        <row r="13159">
          <cell r="Z13159">
            <v>33.14</v>
          </cell>
        </row>
        <row r="13160">
          <cell r="Z13160">
            <v>33.15</v>
          </cell>
        </row>
        <row r="13161">
          <cell r="Z13161">
            <v>33.159999999999997</v>
          </cell>
        </row>
        <row r="13162">
          <cell r="Z13162">
            <v>33.17</v>
          </cell>
        </row>
        <row r="13163">
          <cell r="Z13163">
            <v>33.18</v>
          </cell>
        </row>
        <row r="13164">
          <cell r="Z13164">
            <v>33.19</v>
          </cell>
        </row>
        <row r="13165">
          <cell r="Z13165">
            <v>33.200000000000003</v>
          </cell>
        </row>
        <row r="13166">
          <cell r="Z13166">
            <v>33.21</v>
          </cell>
        </row>
        <row r="13167">
          <cell r="Z13167">
            <v>33.22</v>
          </cell>
        </row>
        <row r="13168">
          <cell r="Z13168">
            <v>33.229999999999997</v>
          </cell>
        </row>
        <row r="13169">
          <cell r="Z13169">
            <v>33.24</v>
          </cell>
        </row>
        <row r="13170">
          <cell r="Z13170">
            <v>33.25</v>
          </cell>
        </row>
        <row r="13171">
          <cell r="Z13171">
            <v>33.26</v>
          </cell>
        </row>
        <row r="13172">
          <cell r="Z13172">
            <v>33.270000000000003</v>
          </cell>
        </row>
        <row r="13173">
          <cell r="Z13173">
            <v>33.28</v>
          </cell>
        </row>
        <row r="13174">
          <cell r="Z13174">
            <v>33.29</v>
          </cell>
        </row>
        <row r="13175">
          <cell r="Z13175">
            <v>33.299999999999997</v>
          </cell>
        </row>
        <row r="13176">
          <cell r="Z13176">
            <v>33.31</v>
          </cell>
        </row>
        <row r="13177">
          <cell r="Z13177">
            <v>33.32</v>
          </cell>
        </row>
        <row r="13178">
          <cell r="Z13178">
            <v>33.33</v>
          </cell>
        </row>
        <row r="13179">
          <cell r="Z13179">
            <v>33.340000000000003</v>
          </cell>
        </row>
        <row r="13180">
          <cell r="Z13180">
            <v>33.35</v>
          </cell>
        </row>
        <row r="13181">
          <cell r="Z13181">
            <v>33.36</v>
          </cell>
        </row>
        <row r="13182">
          <cell r="Z13182">
            <v>33.369999999999997</v>
          </cell>
        </row>
        <row r="13183">
          <cell r="Z13183">
            <v>33.380000000000003</v>
          </cell>
        </row>
        <row r="13184">
          <cell r="Z13184">
            <v>33.39</v>
          </cell>
        </row>
        <row r="13185">
          <cell r="Z13185">
            <v>33.4</v>
          </cell>
        </row>
        <row r="13186">
          <cell r="Z13186">
            <v>33.409999999999997</v>
          </cell>
        </row>
        <row r="13187">
          <cell r="Z13187">
            <v>33.42</v>
          </cell>
        </row>
        <row r="13188">
          <cell r="Z13188">
            <v>33.43</v>
          </cell>
        </row>
        <row r="13189">
          <cell r="Z13189">
            <v>33.44</v>
          </cell>
        </row>
        <row r="13190">
          <cell r="Z13190">
            <v>33.450000000000003</v>
          </cell>
        </row>
        <row r="13191">
          <cell r="Z13191">
            <v>33.46</v>
          </cell>
        </row>
        <row r="13192">
          <cell r="Z13192">
            <v>33.47</v>
          </cell>
        </row>
        <row r="13193">
          <cell r="Z13193">
            <v>33.479999999999997</v>
          </cell>
        </row>
        <row r="13194">
          <cell r="Z13194">
            <v>33.49</v>
          </cell>
        </row>
        <row r="13195">
          <cell r="Z13195">
            <v>33.5</v>
          </cell>
        </row>
        <row r="13196">
          <cell r="Z13196">
            <v>33.51</v>
          </cell>
        </row>
        <row r="13197">
          <cell r="Z13197">
            <v>33.520000000000003</v>
          </cell>
        </row>
        <row r="13198">
          <cell r="Z13198">
            <v>33.53</v>
          </cell>
        </row>
        <row r="13199">
          <cell r="Z13199">
            <v>33.54</v>
          </cell>
        </row>
        <row r="13200">
          <cell r="Z13200">
            <v>33.549999999999997</v>
          </cell>
        </row>
        <row r="13201">
          <cell r="Z13201">
            <v>33.56</v>
          </cell>
        </row>
        <row r="13202">
          <cell r="Z13202">
            <v>33.57</v>
          </cell>
        </row>
        <row r="13203">
          <cell r="Z13203">
            <v>33.58</v>
          </cell>
        </row>
        <row r="13204">
          <cell r="Z13204">
            <v>33.590000000000003</v>
          </cell>
        </row>
        <row r="13205">
          <cell r="Z13205">
            <v>33.6</v>
          </cell>
        </row>
        <row r="13206">
          <cell r="Z13206">
            <v>33.61</v>
          </cell>
        </row>
        <row r="13207">
          <cell r="Z13207">
            <v>33.619999999999997</v>
          </cell>
        </row>
        <row r="13208">
          <cell r="Z13208">
            <v>33.630000000000003</v>
          </cell>
        </row>
        <row r="13209">
          <cell r="Z13209">
            <v>33.64</v>
          </cell>
        </row>
        <row r="13210">
          <cell r="Z13210">
            <v>33.65</v>
          </cell>
        </row>
        <row r="13211">
          <cell r="Z13211">
            <v>33.659999999999997</v>
          </cell>
        </row>
        <row r="13212">
          <cell r="Z13212">
            <v>33.67</v>
          </cell>
        </row>
        <row r="13213">
          <cell r="Z13213">
            <v>33.68</v>
          </cell>
        </row>
        <row r="13214">
          <cell r="Z13214">
            <v>33.69</v>
          </cell>
        </row>
        <row r="13215">
          <cell r="Z13215">
            <v>33.700000000000003</v>
          </cell>
        </row>
        <row r="13216">
          <cell r="Z13216">
            <v>33.71</v>
          </cell>
        </row>
        <row r="13217">
          <cell r="Z13217">
            <v>33.72</v>
          </cell>
        </row>
        <row r="13218">
          <cell r="Z13218">
            <v>33.729999999999997</v>
          </cell>
        </row>
        <row r="13219">
          <cell r="Z13219">
            <v>33.74</v>
          </cell>
        </row>
        <row r="13220">
          <cell r="Z13220">
            <v>33.75</v>
          </cell>
        </row>
        <row r="13221">
          <cell r="Z13221">
            <v>33.76</v>
          </cell>
        </row>
        <row r="13222">
          <cell r="Z13222">
            <v>33.770000000000003</v>
          </cell>
        </row>
        <row r="13223">
          <cell r="Z13223">
            <v>33.78</v>
          </cell>
        </row>
        <row r="13224">
          <cell r="Z13224">
            <v>33.79</v>
          </cell>
        </row>
        <row r="13225">
          <cell r="Z13225">
            <v>33.799999999999997</v>
          </cell>
        </row>
        <row r="13226">
          <cell r="Z13226">
            <v>33.81</v>
          </cell>
        </row>
        <row r="13227">
          <cell r="Z13227">
            <v>33.82</v>
          </cell>
        </row>
        <row r="13228">
          <cell r="Z13228">
            <v>33.83</v>
          </cell>
        </row>
        <row r="13229">
          <cell r="Z13229">
            <v>33.840000000000003</v>
          </cell>
        </row>
        <row r="13230">
          <cell r="Z13230">
            <v>33.85</v>
          </cell>
        </row>
        <row r="13231">
          <cell r="Z13231">
            <v>33.86</v>
          </cell>
        </row>
        <row r="13232">
          <cell r="Z13232">
            <v>33.869999999999997</v>
          </cell>
        </row>
        <row r="13233">
          <cell r="Z13233">
            <v>33.880000000000003</v>
          </cell>
        </row>
        <row r="13234">
          <cell r="Z13234">
            <v>33.89</v>
          </cell>
        </row>
        <row r="13235">
          <cell r="Z13235">
            <v>33.9</v>
          </cell>
        </row>
        <row r="13236">
          <cell r="Z13236">
            <v>33.909999999999997</v>
          </cell>
        </row>
        <row r="13237">
          <cell r="Z13237">
            <v>33.92</v>
          </cell>
        </row>
        <row r="13238">
          <cell r="Z13238">
            <v>33.93</v>
          </cell>
        </row>
        <row r="13239">
          <cell r="Z13239">
            <v>33.94</v>
          </cell>
        </row>
        <row r="13240">
          <cell r="Z13240">
            <v>33.950000000000003</v>
          </cell>
        </row>
        <row r="13241">
          <cell r="Z13241">
            <v>33.96</v>
          </cell>
        </row>
        <row r="13242">
          <cell r="Z13242">
            <v>33.97</v>
          </cell>
        </row>
        <row r="13243">
          <cell r="Z13243">
            <v>33.979999999999997</v>
          </cell>
        </row>
        <row r="13244">
          <cell r="Z13244">
            <v>33.99</v>
          </cell>
        </row>
        <row r="13245">
          <cell r="Z13245">
            <v>34</v>
          </cell>
        </row>
        <row r="13246">
          <cell r="Z13246">
            <v>34.01</v>
          </cell>
        </row>
        <row r="13247">
          <cell r="Z13247">
            <v>34.020000000000003</v>
          </cell>
        </row>
        <row r="13248">
          <cell r="Z13248">
            <v>34.03</v>
          </cell>
        </row>
        <row r="13249">
          <cell r="Z13249">
            <v>34.04</v>
          </cell>
        </row>
        <row r="13250">
          <cell r="Z13250">
            <v>34.049999999999997</v>
          </cell>
        </row>
        <row r="13251">
          <cell r="Z13251">
            <v>34.06</v>
          </cell>
        </row>
        <row r="13252">
          <cell r="Z13252">
            <v>34.07</v>
          </cell>
        </row>
        <row r="13253">
          <cell r="Z13253">
            <v>34.08</v>
          </cell>
        </row>
        <row r="13254">
          <cell r="Z13254">
            <v>34.090000000000003</v>
          </cell>
        </row>
        <row r="13255">
          <cell r="Z13255">
            <v>34.1</v>
          </cell>
        </row>
        <row r="13256">
          <cell r="Z13256">
            <v>34.11</v>
          </cell>
        </row>
        <row r="13257">
          <cell r="Z13257">
            <v>34.119999999999997</v>
          </cell>
        </row>
        <row r="13258">
          <cell r="Z13258">
            <v>34.130000000000003</v>
          </cell>
        </row>
        <row r="13259">
          <cell r="Z13259">
            <v>34.14</v>
          </cell>
        </row>
        <row r="13260">
          <cell r="Z13260">
            <v>34.15</v>
          </cell>
        </row>
        <row r="13261">
          <cell r="Z13261">
            <v>34.159999999999997</v>
          </cell>
        </row>
        <row r="13262">
          <cell r="Z13262">
            <v>34.17</v>
          </cell>
        </row>
        <row r="13263">
          <cell r="Z13263">
            <v>34.18</v>
          </cell>
        </row>
        <row r="13264">
          <cell r="Z13264">
            <v>34.19</v>
          </cell>
        </row>
        <row r="13265">
          <cell r="Z13265">
            <v>34.200000000000003</v>
          </cell>
        </row>
        <row r="13266">
          <cell r="Z13266">
            <v>34.21</v>
          </cell>
        </row>
        <row r="13267">
          <cell r="Z13267">
            <v>34.22</v>
          </cell>
        </row>
        <row r="13268">
          <cell r="Z13268">
            <v>34.229999999999997</v>
          </cell>
        </row>
        <row r="13269">
          <cell r="Z13269">
            <v>34.24</v>
          </cell>
        </row>
        <row r="13270">
          <cell r="Z13270">
            <v>34.25</v>
          </cell>
        </row>
        <row r="13271">
          <cell r="Z13271">
            <v>34.26</v>
          </cell>
        </row>
        <row r="13272">
          <cell r="Z13272">
            <v>34.270000000000003</v>
          </cell>
        </row>
        <row r="13273">
          <cell r="Z13273">
            <v>34.28</v>
          </cell>
        </row>
        <row r="13274">
          <cell r="Z13274">
            <v>34.29</v>
          </cell>
        </row>
        <row r="13275">
          <cell r="Z13275">
            <v>34.299999999999997</v>
          </cell>
        </row>
        <row r="13276">
          <cell r="Z13276">
            <v>34.31</v>
          </cell>
        </row>
        <row r="13277">
          <cell r="Z13277">
            <v>34.32</v>
          </cell>
        </row>
        <row r="13278">
          <cell r="Z13278">
            <v>34.33</v>
          </cell>
        </row>
        <row r="13279">
          <cell r="Z13279">
            <v>34.340000000000003</v>
          </cell>
        </row>
        <row r="13280">
          <cell r="Z13280">
            <v>34.35</v>
          </cell>
        </row>
        <row r="13281">
          <cell r="Z13281">
            <v>34.36</v>
          </cell>
        </row>
        <row r="13282">
          <cell r="Z13282">
            <v>34.369999999999997</v>
          </cell>
        </row>
        <row r="13283">
          <cell r="Z13283">
            <v>34.380000000000003</v>
          </cell>
        </row>
        <row r="13284">
          <cell r="Z13284">
            <v>34.39</v>
          </cell>
        </row>
        <row r="13285">
          <cell r="Z13285">
            <v>34.4</v>
          </cell>
        </row>
        <row r="13286">
          <cell r="Z13286">
            <v>34.409999999999997</v>
          </cell>
        </row>
        <row r="13287">
          <cell r="Z13287">
            <v>34.42</v>
          </cell>
        </row>
        <row r="13288">
          <cell r="Z13288">
            <v>34.43</v>
          </cell>
        </row>
        <row r="13289">
          <cell r="Z13289">
            <v>34.44</v>
          </cell>
        </row>
        <row r="13290">
          <cell r="Z13290">
            <v>34.450000000000003</v>
          </cell>
        </row>
        <row r="13291">
          <cell r="Z13291">
            <v>34.46</v>
          </cell>
        </row>
        <row r="13292">
          <cell r="Z13292">
            <v>34.47</v>
          </cell>
        </row>
        <row r="13293">
          <cell r="Z13293">
            <v>34.479999999999997</v>
          </cell>
        </row>
        <row r="13294">
          <cell r="Z13294">
            <v>34.49</v>
          </cell>
        </row>
        <row r="13295">
          <cell r="Z13295">
            <v>34.5</v>
          </cell>
        </row>
        <row r="13296">
          <cell r="Z13296">
            <v>34.51</v>
          </cell>
        </row>
        <row r="13297">
          <cell r="Z13297">
            <v>34.520000000000003</v>
          </cell>
        </row>
        <row r="13298">
          <cell r="Z13298">
            <v>34.53</v>
          </cell>
        </row>
        <row r="13299">
          <cell r="Z13299">
            <v>34.54</v>
          </cell>
        </row>
        <row r="13300">
          <cell r="Z13300">
            <v>34.549999999999997</v>
          </cell>
        </row>
        <row r="13301">
          <cell r="Z13301">
            <v>34.56</v>
          </cell>
        </row>
        <row r="13302">
          <cell r="Z13302">
            <v>34.57</v>
          </cell>
        </row>
        <row r="13303">
          <cell r="Z13303">
            <v>34.58</v>
          </cell>
        </row>
        <row r="13304">
          <cell r="Z13304">
            <v>34.590000000000003</v>
          </cell>
        </row>
        <row r="13305">
          <cell r="Z13305">
            <v>34.6</v>
          </cell>
        </row>
        <row r="13306">
          <cell r="Z13306">
            <v>34.61</v>
          </cell>
        </row>
        <row r="13307">
          <cell r="Z13307">
            <v>34.619999999999997</v>
          </cell>
        </row>
        <row r="13308">
          <cell r="Z13308">
            <v>34.630000000000003</v>
          </cell>
        </row>
        <row r="13309">
          <cell r="Z13309">
            <v>34.64</v>
          </cell>
        </row>
        <row r="13310">
          <cell r="Z13310">
            <v>34.65</v>
          </cell>
        </row>
        <row r="13311">
          <cell r="Z13311">
            <v>34.659999999999997</v>
          </cell>
        </row>
        <row r="13312">
          <cell r="Z13312">
            <v>34.67</v>
          </cell>
        </row>
        <row r="13313">
          <cell r="Z13313">
            <v>34.68</v>
          </cell>
        </row>
        <row r="13314">
          <cell r="Z13314">
            <v>34.69</v>
          </cell>
        </row>
        <row r="13315">
          <cell r="Z13315">
            <v>34.700000000000003</v>
          </cell>
        </row>
        <row r="13316">
          <cell r="Z13316">
            <v>34.71</v>
          </cell>
        </row>
        <row r="13317">
          <cell r="Z13317">
            <v>34.72</v>
          </cell>
        </row>
        <row r="13318">
          <cell r="Z13318">
            <v>34.729999999999997</v>
          </cell>
        </row>
        <row r="13319">
          <cell r="Z13319">
            <v>34.74</v>
          </cell>
        </row>
        <row r="13320">
          <cell r="Z13320">
            <v>34.75</v>
          </cell>
        </row>
        <row r="13321">
          <cell r="Z13321">
            <v>34.76</v>
          </cell>
        </row>
        <row r="13322">
          <cell r="Z13322">
            <v>34.770000000000003</v>
          </cell>
        </row>
        <row r="13323">
          <cell r="Z13323">
            <v>34.78</v>
          </cell>
        </row>
        <row r="13324">
          <cell r="Z13324">
            <v>34.79</v>
          </cell>
        </row>
        <row r="13325">
          <cell r="Z13325">
            <v>34.799999999999997</v>
          </cell>
        </row>
        <row r="13326">
          <cell r="Z13326">
            <v>34.81</v>
          </cell>
        </row>
        <row r="13327">
          <cell r="Z13327">
            <v>34.82</v>
          </cell>
        </row>
        <row r="13328">
          <cell r="Z13328">
            <v>34.83</v>
          </cell>
        </row>
        <row r="13329">
          <cell r="Z13329">
            <v>34.840000000000003</v>
          </cell>
        </row>
        <row r="13330">
          <cell r="Z13330">
            <v>34.85</v>
          </cell>
        </row>
        <row r="13331">
          <cell r="Z13331">
            <v>34.86</v>
          </cell>
        </row>
        <row r="13332">
          <cell r="Z13332">
            <v>34.869999999999997</v>
          </cell>
        </row>
        <row r="13333">
          <cell r="Z13333">
            <v>34.880000000000003</v>
          </cell>
        </row>
        <row r="13334">
          <cell r="Z13334">
            <v>34.89</v>
          </cell>
        </row>
        <row r="13335">
          <cell r="Z13335">
            <v>34.9</v>
          </cell>
        </row>
        <row r="13336">
          <cell r="Z13336">
            <v>34.909999999999997</v>
          </cell>
        </row>
        <row r="13337">
          <cell r="Z13337">
            <v>34.92</v>
          </cell>
        </row>
        <row r="13338">
          <cell r="Z13338">
            <v>34.93</v>
          </cell>
        </row>
        <row r="13339">
          <cell r="Z13339">
            <v>34.94</v>
          </cell>
        </row>
        <row r="13340">
          <cell r="Z13340">
            <v>34.950000000000003</v>
          </cell>
        </row>
        <row r="13341">
          <cell r="Z13341">
            <v>34.96</v>
          </cell>
        </row>
        <row r="13342">
          <cell r="Z13342">
            <v>34.97</v>
          </cell>
        </row>
        <row r="13343">
          <cell r="Z13343">
            <v>34.979999999999997</v>
          </cell>
        </row>
        <row r="13344">
          <cell r="Z13344">
            <v>34.99</v>
          </cell>
        </row>
        <row r="13345">
          <cell r="Z13345">
            <v>35</v>
          </cell>
        </row>
        <row r="13346">
          <cell r="Z13346">
            <v>35.01</v>
          </cell>
        </row>
        <row r="13347">
          <cell r="Z13347">
            <v>35.020000000000003</v>
          </cell>
        </row>
        <row r="13348">
          <cell r="Z13348">
            <v>35.03</v>
          </cell>
        </row>
        <row r="13349">
          <cell r="Z13349">
            <v>35.04</v>
          </cell>
        </row>
        <row r="13350">
          <cell r="Z13350">
            <v>35.049999999999997</v>
          </cell>
        </row>
        <row r="13351">
          <cell r="Z13351">
            <v>35.06</v>
          </cell>
        </row>
        <row r="13352">
          <cell r="Z13352">
            <v>35.07</v>
          </cell>
        </row>
        <row r="13353">
          <cell r="Z13353">
            <v>35.08</v>
          </cell>
        </row>
        <row r="13354">
          <cell r="Z13354">
            <v>35.090000000000003</v>
          </cell>
        </row>
        <row r="13355">
          <cell r="Z13355">
            <v>35.1</v>
          </cell>
        </row>
        <row r="13356">
          <cell r="Z13356">
            <v>35.11</v>
          </cell>
        </row>
        <row r="13357">
          <cell r="Z13357">
            <v>35.119999999999997</v>
          </cell>
        </row>
        <row r="13358">
          <cell r="Z13358">
            <v>35.130000000000003</v>
          </cell>
        </row>
        <row r="13359">
          <cell r="Z13359">
            <v>35.14</v>
          </cell>
        </row>
        <row r="13360">
          <cell r="Z13360">
            <v>35.15</v>
          </cell>
        </row>
        <row r="13361">
          <cell r="Z13361">
            <v>35.159999999999997</v>
          </cell>
        </row>
        <row r="13362">
          <cell r="Z13362">
            <v>35.17</v>
          </cell>
        </row>
        <row r="13363">
          <cell r="Z13363">
            <v>35.18</v>
          </cell>
        </row>
        <row r="13364">
          <cell r="Z13364">
            <v>35.19</v>
          </cell>
        </row>
        <row r="13365">
          <cell r="Z13365">
            <v>35.200000000000003</v>
          </cell>
        </row>
        <row r="13366">
          <cell r="Z13366">
            <v>35.21</v>
          </cell>
        </row>
        <row r="13367">
          <cell r="Z13367">
            <v>35.22</v>
          </cell>
        </row>
        <row r="13368">
          <cell r="Z13368">
            <v>35.229999999999997</v>
          </cell>
        </row>
        <row r="13369">
          <cell r="Z13369">
            <v>35.24</v>
          </cell>
        </row>
        <row r="13370">
          <cell r="Z13370">
            <v>35.25</v>
          </cell>
        </row>
        <row r="13371">
          <cell r="Z13371">
            <v>35.26</v>
          </cell>
        </row>
        <row r="13372">
          <cell r="Z13372">
            <v>35.270000000000003</v>
          </cell>
        </row>
        <row r="13373">
          <cell r="Z13373">
            <v>35.28</v>
          </cell>
        </row>
        <row r="13374">
          <cell r="Z13374">
            <v>35.29</v>
          </cell>
        </row>
        <row r="13375">
          <cell r="Z13375">
            <v>35.299999999999997</v>
          </cell>
        </row>
        <row r="13376">
          <cell r="Z13376">
            <v>35.31</v>
          </cell>
        </row>
        <row r="13377">
          <cell r="Z13377">
            <v>35.32</v>
          </cell>
        </row>
        <row r="13378">
          <cell r="Z13378">
            <v>35.33</v>
          </cell>
        </row>
        <row r="13379">
          <cell r="Z13379">
            <v>35.340000000000003</v>
          </cell>
        </row>
        <row r="13380">
          <cell r="Z13380">
            <v>35.35</v>
          </cell>
        </row>
        <row r="13381">
          <cell r="Z13381">
            <v>35.36</v>
          </cell>
        </row>
        <row r="13382">
          <cell r="Z13382">
            <v>35.369999999999997</v>
          </cell>
        </row>
        <row r="13383">
          <cell r="Z13383">
            <v>35.380000000000003</v>
          </cell>
        </row>
        <row r="13384">
          <cell r="Z13384">
            <v>35.39</v>
          </cell>
        </row>
        <row r="13385">
          <cell r="Z13385">
            <v>35.4</v>
          </cell>
        </row>
        <row r="13386">
          <cell r="Z13386">
            <v>35.409999999999997</v>
          </cell>
        </row>
        <row r="13387">
          <cell r="Z13387">
            <v>35.42</v>
          </cell>
        </row>
        <row r="13388">
          <cell r="Z13388">
            <v>35.43</v>
          </cell>
        </row>
        <row r="13389">
          <cell r="Z13389">
            <v>35.44</v>
          </cell>
        </row>
        <row r="13390">
          <cell r="Z13390">
            <v>35.450000000000003</v>
          </cell>
        </row>
        <row r="13391">
          <cell r="Z13391">
            <v>35.46</v>
          </cell>
        </row>
        <row r="13392">
          <cell r="Z13392">
            <v>35.47</v>
          </cell>
        </row>
        <row r="13393">
          <cell r="Z13393">
            <v>35.479999999999997</v>
          </cell>
        </row>
        <row r="13394">
          <cell r="Z13394">
            <v>35.49</v>
          </cell>
        </row>
        <row r="13395">
          <cell r="Z13395">
            <v>35.5</v>
          </cell>
        </row>
        <row r="13396">
          <cell r="Z13396">
            <v>35.51</v>
          </cell>
        </row>
        <row r="13397">
          <cell r="Z13397">
            <v>35.520000000000003</v>
          </cell>
        </row>
        <row r="13398">
          <cell r="Z13398">
            <v>35.53</v>
          </cell>
        </row>
        <row r="13399">
          <cell r="Z13399">
            <v>35.54</v>
          </cell>
        </row>
        <row r="13400">
          <cell r="Z13400">
            <v>35.549999999999997</v>
          </cell>
        </row>
        <row r="13401">
          <cell r="Z13401">
            <v>35.56</v>
          </cell>
        </row>
        <row r="13402">
          <cell r="Z13402">
            <v>35.57</v>
          </cell>
        </row>
        <row r="13403">
          <cell r="Z13403">
            <v>35.58</v>
          </cell>
        </row>
        <row r="13404">
          <cell r="Z13404">
            <v>35.590000000000003</v>
          </cell>
        </row>
        <row r="13405">
          <cell r="Z13405">
            <v>35.6</v>
          </cell>
        </row>
        <row r="13406">
          <cell r="Z13406">
            <v>35.61</v>
          </cell>
        </row>
        <row r="13407">
          <cell r="Z13407">
            <v>35.619999999999997</v>
          </cell>
        </row>
        <row r="13408">
          <cell r="Z13408">
            <v>35.630000000000003</v>
          </cell>
        </row>
        <row r="13409">
          <cell r="Z13409">
            <v>35.64</v>
          </cell>
        </row>
        <row r="13410">
          <cell r="Z13410">
            <v>35.65</v>
          </cell>
        </row>
        <row r="13411">
          <cell r="Z13411">
            <v>35.659999999999997</v>
          </cell>
        </row>
        <row r="13412">
          <cell r="Z13412">
            <v>35.67</v>
          </cell>
        </row>
        <row r="13413">
          <cell r="Z13413">
            <v>35.68</v>
          </cell>
        </row>
        <row r="13414">
          <cell r="Z13414">
            <v>35.69</v>
          </cell>
        </row>
        <row r="13415">
          <cell r="Z13415">
            <v>35.700000000000003</v>
          </cell>
        </row>
        <row r="13416">
          <cell r="Z13416">
            <v>35.71</v>
          </cell>
        </row>
        <row r="13417">
          <cell r="Z13417">
            <v>35.72</v>
          </cell>
        </row>
        <row r="13418">
          <cell r="Z13418">
            <v>35.729999999999997</v>
          </cell>
        </row>
        <row r="13419">
          <cell r="Z13419">
            <v>35.74</v>
          </cell>
        </row>
        <row r="13420">
          <cell r="Z13420">
            <v>35.75</v>
          </cell>
        </row>
        <row r="13421">
          <cell r="Z13421">
            <v>35.76</v>
          </cell>
        </row>
        <row r="13422">
          <cell r="Z13422">
            <v>35.770000000000003</v>
          </cell>
        </row>
        <row r="13423">
          <cell r="Z13423">
            <v>35.78</v>
          </cell>
        </row>
        <row r="13424">
          <cell r="Z13424">
            <v>35.79</v>
          </cell>
        </row>
        <row r="13425">
          <cell r="Z13425">
            <v>35.799999999999997</v>
          </cell>
        </row>
        <row r="13426">
          <cell r="Z13426">
            <v>35.81</v>
          </cell>
        </row>
        <row r="13427">
          <cell r="Z13427">
            <v>35.82</v>
          </cell>
        </row>
        <row r="13428">
          <cell r="Z13428">
            <v>35.83</v>
          </cell>
        </row>
        <row r="13429">
          <cell r="Z13429">
            <v>35.840000000000003</v>
          </cell>
        </row>
        <row r="13430">
          <cell r="Z13430">
            <v>35.85</v>
          </cell>
        </row>
        <row r="13431">
          <cell r="Z13431">
            <v>35.86</v>
          </cell>
        </row>
        <row r="13432">
          <cell r="Z13432">
            <v>35.869999999999997</v>
          </cell>
        </row>
        <row r="13433">
          <cell r="Z13433">
            <v>35.880000000000003</v>
          </cell>
        </row>
        <row r="13434">
          <cell r="Z13434">
            <v>35.89</v>
          </cell>
        </row>
        <row r="13435">
          <cell r="Z13435">
            <v>35.9</v>
          </cell>
        </row>
        <row r="13436">
          <cell r="Z13436">
            <v>35.909999999999997</v>
          </cell>
        </row>
        <row r="13437">
          <cell r="Z13437">
            <v>35.92</v>
          </cell>
        </row>
        <row r="13438">
          <cell r="Z13438">
            <v>35.93</v>
          </cell>
        </row>
        <row r="13439">
          <cell r="Z13439">
            <v>35.94</v>
          </cell>
        </row>
        <row r="13440">
          <cell r="Z13440">
            <v>35.950000000000003</v>
          </cell>
        </row>
        <row r="13441">
          <cell r="Z13441">
            <v>35.96</v>
          </cell>
        </row>
        <row r="13442">
          <cell r="Z13442">
            <v>35.97</v>
          </cell>
        </row>
        <row r="13443">
          <cell r="Z13443">
            <v>35.979999999999997</v>
          </cell>
        </row>
        <row r="13444">
          <cell r="Z13444">
            <v>35.99</v>
          </cell>
        </row>
        <row r="13445">
          <cell r="Z13445">
            <v>36</v>
          </cell>
        </row>
        <row r="13446">
          <cell r="Z13446">
            <v>36.01</v>
          </cell>
        </row>
        <row r="13447">
          <cell r="Z13447">
            <v>36.020000000000003</v>
          </cell>
        </row>
        <row r="13448">
          <cell r="Z13448">
            <v>36.03</v>
          </cell>
        </row>
        <row r="13449">
          <cell r="Z13449">
            <v>36.04</v>
          </cell>
        </row>
        <row r="13450">
          <cell r="Z13450">
            <v>36.049999999999997</v>
          </cell>
        </row>
        <row r="13451">
          <cell r="Z13451">
            <v>36.06</v>
          </cell>
        </row>
        <row r="13452">
          <cell r="Z13452">
            <v>36.07</v>
          </cell>
        </row>
        <row r="13453">
          <cell r="Z13453">
            <v>36.08</v>
          </cell>
        </row>
        <row r="13454">
          <cell r="Z13454">
            <v>36.090000000000003</v>
          </cell>
        </row>
        <row r="13455">
          <cell r="Z13455">
            <v>36.1</v>
          </cell>
        </row>
        <row r="13456">
          <cell r="Z13456">
            <v>36.11</v>
          </cell>
        </row>
        <row r="13457">
          <cell r="Z13457">
            <v>36.119999999999997</v>
          </cell>
        </row>
        <row r="13458">
          <cell r="Z13458">
            <v>36.130000000000003</v>
          </cell>
        </row>
        <row r="13459">
          <cell r="Z13459">
            <v>36.14</v>
          </cell>
        </row>
        <row r="13460">
          <cell r="Z13460">
            <v>36.15</v>
          </cell>
        </row>
        <row r="13461">
          <cell r="Z13461">
            <v>36.159999999999997</v>
          </cell>
        </row>
        <row r="13462">
          <cell r="Z13462">
            <v>36.17</v>
          </cell>
        </row>
        <row r="13463">
          <cell r="Z13463">
            <v>36.18</v>
          </cell>
        </row>
        <row r="13464">
          <cell r="Z13464">
            <v>36.19</v>
          </cell>
        </row>
        <row r="13465">
          <cell r="Z13465">
            <v>36.200000000000003</v>
          </cell>
        </row>
        <row r="13466">
          <cell r="Z13466">
            <v>36.21</v>
          </cell>
        </row>
        <row r="13467">
          <cell r="Z13467">
            <v>36.22</v>
          </cell>
        </row>
        <row r="13468">
          <cell r="Z13468">
            <v>36.229999999999997</v>
          </cell>
        </row>
        <row r="13469">
          <cell r="Z13469">
            <v>36.24</v>
          </cell>
        </row>
        <row r="13470">
          <cell r="Z13470">
            <v>36.25</v>
          </cell>
        </row>
        <row r="13471">
          <cell r="Z13471">
            <v>36.26</v>
          </cell>
        </row>
        <row r="13472">
          <cell r="Z13472">
            <v>36.270000000000003</v>
          </cell>
        </row>
        <row r="13473">
          <cell r="Z13473">
            <v>36.28</v>
          </cell>
        </row>
        <row r="13474">
          <cell r="Z13474">
            <v>36.29</v>
          </cell>
        </row>
        <row r="13475">
          <cell r="Z13475">
            <v>36.299999999999997</v>
          </cell>
        </row>
        <row r="13476">
          <cell r="Z13476">
            <v>36.31</v>
          </cell>
        </row>
        <row r="13477">
          <cell r="Z13477">
            <v>36.32</v>
          </cell>
        </row>
        <row r="13478">
          <cell r="Z13478">
            <v>36.33</v>
          </cell>
        </row>
        <row r="13479">
          <cell r="Z13479">
            <v>36.340000000000003</v>
          </cell>
        </row>
        <row r="13480">
          <cell r="Z13480">
            <v>36.35</v>
          </cell>
        </row>
        <row r="13481">
          <cell r="Z13481">
            <v>36.36</v>
          </cell>
        </row>
        <row r="13482">
          <cell r="Z13482">
            <v>36.369999999999997</v>
          </cell>
        </row>
        <row r="13483">
          <cell r="Z13483">
            <v>36.380000000000003</v>
          </cell>
        </row>
        <row r="13484">
          <cell r="Z13484">
            <v>36.39</v>
          </cell>
        </row>
        <row r="13485">
          <cell r="Z13485">
            <v>36.4</v>
          </cell>
        </row>
        <row r="13486">
          <cell r="Z13486">
            <v>36.409999999999997</v>
          </cell>
        </row>
        <row r="13487">
          <cell r="Z13487">
            <v>36.42</v>
          </cell>
        </row>
        <row r="13488">
          <cell r="Z13488">
            <v>36.43</v>
          </cell>
        </row>
        <row r="13489">
          <cell r="Z13489">
            <v>36.44</v>
          </cell>
        </row>
        <row r="13490">
          <cell r="Z13490">
            <v>36.450000000000003</v>
          </cell>
        </row>
        <row r="13491">
          <cell r="Z13491">
            <v>36.46</v>
          </cell>
        </row>
        <row r="13492">
          <cell r="Z13492">
            <v>36.47</v>
          </cell>
        </row>
        <row r="13493">
          <cell r="Z13493">
            <v>36.479999999999997</v>
          </cell>
        </row>
        <row r="13494">
          <cell r="Z13494">
            <v>36.49</v>
          </cell>
        </row>
        <row r="13495">
          <cell r="Z13495">
            <v>36.5</v>
          </cell>
        </row>
        <row r="13496">
          <cell r="Z13496">
            <v>36.51</v>
          </cell>
        </row>
        <row r="13497">
          <cell r="Z13497">
            <v>36.520000000000003</v>
          </cell>
        </row>
        <row r="13498">
          <cell r="Z13498">
            <v>36.53</v>
          </cell>
        </row>
        <row r="13499">
          <cell r="Z13499">
            <v>36.54</v>
          </cell>
        </row>
        <row r="13500">
          <cell r="Z13500">
            <v>36.549999999999997</v>
          </cell>
        </row>
        <row r="13501">
          <cell r="Z13501">
            <v>36.56</v>
          </cell>
        </row>
        <row r="13502">
          <cell r="Z13502">
            <v>36.57</v>
          </cell>
        </row>
        <row r="13503">
          <cell r="Z13503">
            <v>36.58</v>
          </cell>
        </row>
        <row r="13504">
          <cell r="Z13504">
            <v>36.590000000000003</v>
          </cell>
        </row>
        <row r="13505">
          <cell r="Z13505">
            <v>36.6</v>
          </cell>
        </row>
        <row r="13506">
          <cell r="Z13506">
            <v>36.61</v>
          </cell>
        </row>
        <row r="13507">
          <cell r="Z13507">
            <v>36.619999999999997</v>
          </cell>
        </row>
        <row r="13508">
          <cell r="Z13508">
            <v>36.630000000000003</v>
          </cell>
        </row>
        <row r="13509">
          <cell r="Z13509">
            <v>36.64</v>
          </cell>
        </row>
        <row r="13510">
          <cell r="Z13510">
            <v>36.65</v>
          </cell>
        </row>
        <row r="13511">
          <cell r="Z13511">
            <v>36.659999999999997</v>
          </cell>
        </row>
        <row r="13512">
          <cell r="Z13512">
            <v>36.67</v>
          </cell>
        </row>
        <row r="13513">
          <cell r="Z13513">
            <v>36.68</v>
          </cell>
        </row>
        <row r="13514">
          <cell r="Z13514">
            <v>36.69</v>
          </cell>
        </row>
        <row r="13515">
          <cell r="Z13515">
            <v>36.700000000000003</v>
          </cell>
        </row>
        <row r="13516">
          <cell r="Z13516">
            <v>36.71</v>
          </cell>
        </row>
        <row r="13517">
          <cell r="Z13517">
            <v>36.72</v>
          </cell>
        </row>
        <row r="13518">
          <cell r="Z13518">
            <v>36.729999999999997</v>
          </cell>
        </row>
        <row r="13519">
          <cell r="Z13519">
            <v>36.74</v>
          </cell>
        </row>
        <row r="13520">
          <cell r="Z13520">
            <v>36.75</v>
          </cell>
        </row>
        <row r="13521">
          <cell r="Z13521">
            <v>36.76</v>
          </cell>
        </row>
        <row r="13522">
          <cell r="Z13522">
            <v>36.770000000000003</v>
          </cell>
        </row>
        <row r="13523">
          <cell r="Z13523">
            <v>36.78</v>
          </cell>
        </row>
        <row r="13524">
          <cell r="Z13524">
            <v>36.79</v>
          </cell>
        </row>
        <row r="13525">
          <cell r="Z13525">
            <v>36.799999999999997</v>
          </cell>
        </row>
        <row r="13526">
          <cell r="Z13526">
            <v>36.81</v>
          </cell>
        </row>
        <row r="13527">
          <cell r="Z13527">
            <v>36.82</v>
          </cell>
        </row>
        <row r="13528">
          <cell r="Z13528">
            <v>36.83</v>
          </cell>
        </row>
        <row r="13529">
          <cell r="Z13529">
            <v>36.840000000000003</v>
          </cell>
        </row>
        <row r="13530">
          <cell r="Z13530">
            <v>36.85</v>
          </cell>
        </row>
        <row r="13531">
          <cell r="Z13531">
            <v>36.86</v>
          </cell>
        </row>
        <row r="13532">
          <cell r="Z13532">
            <v>36.869999999999997</v>
          </cell>
        </row>
        <row r="13533">
          <cell r="Z13533">
            <v>36.880000000000003</v>
          </cell>
        </row>
        <row r="13534">
          <cell r="Z13534">
            <v>36.89</v>
          </cell>
        </row>
        <row r="13535">
          <cell r="Z13535">
            <v>36.9</v>
          </cell>
        </row>
        <row r="13536">
          <cell r="Z13536">
            <v>36.909999999999997</v>
          </cell>
        </row>
        <row r="13537">
          <cell r="Z13537">
            <v>36.92</v>
          </cell>
        </row>
        <row r="13538">
          <cell r="Z13538">
            <v>36.93</v>
          </cell>
        </row>
        <row r="13539">
          <cell r="Z13539">
            <v>36.94</v>
          </cell>
        </row>
        <row r="13540">
          <cell r="Z13540">
            <v>36.950000000000003</v>
          </cell>
        </row>
        <row r="13541">
          <cell r="Z13541">
            <v>36.96</v>
          </cell>
        </row>
        <row r="13542">
          <cell r="Z13542">
            <v>36.97</v>
          </cell>
        </row>
        <row r="13543">
          <cell r="Z13543">
            <v>36.979999999999997</v>
          </cell>
        </row>
        <row r="13544">
          <cell r="Z13544">
            <v>36.99</v>
          </cell>
        </row>
        <row r="13545">
          <cell r="Z13545">
            <v>37</v>
          </cell>
        </row>
        <row r="13546">
          <cell r="Z13546">
            <v>37.01</v>
          </cell>
        </row>
        <row r="13547">
          <cell r="Z13547">
            <v>37.020000000000003</v>
          </cell>
        </row>
        <row r="13548">
          <cell r="Z13548">
            <v>37.03</v>
          </cell>
        </row>
        <row r="13549">
          <cell r="Z13549">
            <v>37.04</v>
          </cell>
        </row>
        <row r="13550">
          <cell r="Z13550">
            <v>37.049999999999997</v>
          </cell>
        </row>
        <row r="13551">
          <cell r="Z13551">
            <v>37.06</v>
          </cell>
        </row>
        <row r="13552">
          <cell r="Z13552">
            <v>37.07</v>
          </cell>
        </row>
        <row r="13553">
          <cell r="Z13553">
            <v>37.08</v>
          </cell>
        </row>
        <row r="13554">
          <cell r="Z13554">
            <v>37.090000000000003</v>
          </cell>
        </row>
        <row r="13555">
          <cell r="Z13555">
            <v>37.1</v>
          </cell>
        </row>
        <row r="13556">
          <cell r="Z13556">
            <v>37.11</v>
          </cell>
        </row>
        <row r="13557">
          <cell r="Z13557">
            <v>37.119999999999997</v>
          </cell>
        </row>
        <row r="13558">
          <cell r="Z13558">
            <v>37.130000000000003</v>
          </cell>
        </row>
        <row r="13559">
          <cell r="Z13559">
            <v>37.14</v>
          </cell>
        </row>
        <row r="13560">
          <cell r="Z13560">
            <v>37.15</v>
          </cell>
        </row>
        <row r="13561">
          <cell r="Z13561">
            <v>37.159999999999997</v>
          </cell>
        </row>
        <row r="13562">
          <cell r="Z13562">
            <v>37.17</v>
          </cell>
        </row>
        <row r="13563">
          <cell r="Z13563">
            <v>37.18</v>
          </cell>
        </row>
        <row r="13564">
          <cell r="Z13564">
            <v>37.19</v>
          </cell>
        </row>
        <row r="13565">
          <cell r="Z13565">
            <v>37.200000000000003</v>
          </cell>
        </row>
        <row r="13566">
          <cell r="Z13566">
            <v>37.21</v>
          </cell>
        </row>
        <row r="13567">
          <cell r="Z13567">
            <v>37.22</v>
          </cell>
        </row>
        <row r="13568">
          <cell r="Z13568">
            <v>37.229999999999997</v>
          </cell>
        </row>
        <row r="13569">
          <cell r="Z13569">
            <v>37.24</v>
          </cell>
        </row>
        <row r="13570">
          <cell r="Z13570">
            <v>37.25</v>
          </cell>
        </row>
        <row r="13571">
          <cell r="Z13571">
            <v>37.26</v>
          </cell>
        </row>
        <row r="13572">
          <cell r="Z13572">
            <v>37.270000000000003</v>
          </cell>
        </row>
        <row r="13573">
          <cell r="Z13573">
            <v>37.28</v>
          </cell>
        </row>
        <row r="13574">
          <cell r="Z13574">
            <v>37.29</v>
          </cell>
        </row>
        <row r="13575">
          <cell r="Z13575">
            <v>37.299999999999997</v>
          </cell>
        </row>
        <row r="13576">
          <cell r="Z13576">
            <v>37.31</v>
          </cell>
        </row>
        <row r="13577">
          <cell r="Z13577">
            <v>37.32</v>
          </cell>
        </row>
        <row r="13578">
          <cell r="Z13578">
            <v>37.33</v>
          </cell>
        </row>
        <row r="13579">
          <cell r="Z13579">
            <v>37.340000000000003</v>
          </cell>
        </row>
        <row r="13580">
          <cell r="Z13580">
            <v>37.35</v>
          </cell>
        </row>
        <row r="13581">
          <cell r="Z13581">
            <v>37.36</v>
          </cell>
        </row>
        <row r="13582">
          <cell r="Z13582">
            <v>37.369999999999997</v>
          </cell>
        </row>
        <row r="13583">
          <cell r="Z13583">
            <v>37.380000000000003</v>
          </cell>
        </row>
        <row r="13584">
          <cell r="Z13584">
            <v>37.39</v>
          </cell>
        </row>
        <row r="13585">
          <cell r="Z13585">
            <v>37.4</v>
          </cell>
        </row>
        <row r="13586">
          <cell r="Z13586">
            <v>37.409999999999997</v>
          </cell>
        </row>
        <row r="13587">
          <cell r="Z13587">
            <v>37.42</v>
          </cell>
        </row>
        <row r="13588">
          <cell r="Z13588">
            <v>37.43</v>
          </cell>
        </row>
        <row r="13589">
          <cell r="Z13589">
            <v>37.44</v>
          </cell>
        </row>
        <row r="13590">
          <cell r="Z13590">
            <v>37.450000000000003</v>
          </cell>
        </row>
        <row r="13591">
          <cell r="Z13591">
            <v>37.46</v>
          </cell>
        </row>
        <row r="13592">
          <cell r="Z13592">
            <v>37.47</v>
          </cell>
        </row>
        <row r="13593">
          <cell r="Z13593">
            <v>37.479999999999997</v>
          </cell>
        </row>
        <row r="13594">
          <cell r="Z13594">
            <v>37.49</v>
          </cell>
        </row>
        <row r="13595">
          <cell r="Z13595">
            <v>37.5</v>
          </cell>
        </row>
        <row r="13596">
          <cell r="Z13596">
            <v>37.51</v>
          </cell>
        </row>
        <row r="13597">
          <cell r="Z13597">
            <v>37.520000000000003</v>
          </cell>
        </row>
        <row r="13598">
          <cell r="Z13598">
            <v>37.53</v>
          </cell>
        </row>
        <row r="13599">
          <cell r="Z13599">
            <v>37.54</v>
          </cell>
        </row>
        <row r="13600">
          <cell r="Z13600">
            <v>37.549999999999997</v>
          </cell>
        </row>
        <row r="13601">
          <cell r="Z13601">
            <v>37.56</v>
          </cell>
        </row>
        <row r="13602">
          <cell r="Z13602">
            <v>37.57</v>
          </cell>
        </row>
        <row r="13603">
          <cell r="Z13603">
            <v>37.58</v>
          </cell>
        </row>
        <row r="13604">
          <cell r="Z13604">
            <v>37.590000000000003</v>
          </cell>
        </row>
        <row r="13605">
          <cell r="Z13605">
            <v>37.6</v>
          </cell>
        </row>
        <row r="13606">
          <cell r="Z13606">
            <v>37.61</v>
          </cell>
        </row>
        <row r="13607">
          <cell r="Z13607">
            <v>37.619999999999997</v>
          </cell>
        </row>
        <row r="13608">
          <cell r="Z13608">
            <v>37.630000000000003</v>
          </cell>
        </row>
        <row r="13609">
          <cell r="Z13609">
            <v>37.64</v>
          </cell>
        </row>
        <row r="13610">
          <cell r="Z13610">
            <v>37.65</v>
          </cell>
        </row>
        <row r="13611">
          <cell r="Z13611">
            <v>37.659999999999997</v>
          </cell>
        </row>
        <row r="13612">
          <cell r="Z13612">
            <v>37.67</v>
          </cell>
        </row>
        <row r="13613">
          <cell r="Z13613">
            <v>37.68</v>
          </cell>
        </row>
        <row r="13614">
          <cell r="Z13614">
            <v>37.69</v>
          </cell>
        </row>
        <row r="13615">
          <cell r="Z13615">
            <v>37.700000000000003</v>
          </cell>
        </row>
        <row r="13616">
          <cell r="Z13616">
            <v>37.71</v>
          </cell>
        </row>
        <row r="13617">
          <cell r="Z13617">
            <v>37.72</v>
          </cell>
        </row>
        <row r="13618">
          <cell r="Z13618">
            <v>37.729999999999997</v>
          </cell>
        </row>
        <row r="13619">
          <cell r="Z13619">
            <v>37.74</v>
          </cell>
        </row>
        <row r="13620">
          <cell r="Z13620">
            <v>37.75</v>
          </cell>
        </row>
        <row r="13621">
          <cell r="Z13621">
            <v>37.76</v>
          </cell>
        </row>
        <row r="13622">
          <cell r="Z13622">
            <v>37.770000000000003</v>
          </cell>
        </row>
        <row r="13623">
          <cell r="Z13623">
            <v>37.78</v>
          </cell>
        </row>
        <row r="13624">
          <cell r="Z13624">
            <v>37.79</v>
          </cell>
        </row>
        <row r="13625">
          <cell r="Z13625">
            <v>37.799999999999997</v>
          </cell>
        </row>
        <row r="13626">
          <cell r="Z13626">
            <v>37.81</v>
          </cell>
        </row>
        <row r="13627">
          <cell r="Z13627">
            <v>37.82</v>
          </cell>
        </row>
        <row r="13628">
          <cell r="Z13628">
            <v>37.83</v>
          </cell>
        </row>
        <row r="13629">
          <cell r="Z13629">
            <v>37.840000000000003</v>
          </cell>
        </row>
        <row r="13630">
          <cell r="Z13630">
            <v>37.85</v>
          </cell>
        </row>
        <row r="13631">
          <cell r="Z13631">
            <v>37.86</v>
          </cell>
        </row>
        <row r="13632">
          <cell r="Z13632">
            <v>37.869999999999997</v>
          </cell>
        </row>
        <row r="13633">
          <cell r="Z13633">
            <v>37.880000000000003</v>
          </cell>
        </row>
        <row r="13634">
          <cell r="Z13634">
            <v>37.89</v>
          </cell>
        </row>
        <row r="13635">
          <cell r="Z13635">
            <v>37.9</v>
          </cell>
        </row>
        <row r="13636">
          <cell r="Z13636">
            <v>37.909999999999997</v>
          </cell>
        </row>
        <row r="13637">
          <cell r="Z13637">
            <v>37.92</v>
          </cell>
        </row>
        <row r="13638">
          <cell r="Z13638">
            <v>37.93</v>
          </cell>
        </row>
        <row r="13639">
          <cell r="Z13639">
            <v>37.94</v>
          </cell>
        </row>
        <row r="13640">
          <cell r="Z13640">
            <v>37.950000000000003</v>
          </cell>
        </row>
        <row r="13641">
          <cell r="Z13641">
            <v>37.96</v>
          </cell>
        </row>
        <row r="13642">
          <cell r="Z13642">
            <v>37.97</v>
          </cell>
        </row>
        <row r="13643">
          <cell r="Z13643">
            <v>37.979999999999997</v>
          </cell>
        </row>
        <row r="13644">
          <cell r="Z13644">
            <v>37.99</v>
          </cell>
        </row>
        <row r="13645">
          <cell r="Z13645">
            <v>38</v>
          </cell>
        </row>
        <row r="13646">
          <cell r="Z13646">
            <v>38.01</v>
          </cell>
        </row>
        <row r="13647">
          <cell r="Z13647">
            <v>38.020000000000003</v>
          </cell>
        </row>
        <row r="13648">
          <cell r="Z13648">
            <v>38.03</v>
          </cell>
        </row>
        <row r="13649">
          <cell r="Z13649">
            <v>38.04</v>
          </cell>
        </row>
        <row r="13650">
          <cell r="Z13650">
            <v>38.049999999999997</v>
          </cell>
        </row>
        <row r="13651">
          <cell r="Z13651">
            <v>38.06</v>
          </cell>
        </row>
        <row r="13652">
          <cell r="Z13652">
            <v>38.07</v>
          </cell>
        </row>
        <row r="13653">
          <cell r="Z13653">
            <v>38.08</v>
          </cell>
        </row>
        <row r="13654">
          <cell r="Z13654">
            <v>38.090000000000003</v>
          </cell>
        </row>
        <row r="13655">
          <cell r="Z13655">
            <v>38.1</v>
          </cell>
        </row>
        <row r="13656">
          <cell r="Z13656">
            <v>38.11</v>
          </cell>
        </row>
        <row r="13657">
          <cell r="Z13657">
            <v>38.119999999999997</v>
          </cell>
        </row>
        <row r="13658">
          <cell r="Z13658">
            <v>38.130000000000003</v>
          </cell>
        </row>
        <row r="13659">
          <cell r="Z13659">
            <v>38.14</v>
          </cell>
        </row>
        <row r="13660">
          <cell r="Z13660">
            <v>38.15</v>
          </cell>
        </row>
        <row r="13661">
          <cell r="Z13661">
            <v>38.159999999999997</v>
          </cell>
        </row>
        <row r="13662">
          <cell r="Z13662">
            <v>38.17</v>
          </cell>
        </row>
        <row r="13663">
          <cell r="Z13663">
            <v>38.18</v>
          </cell>
        </row>
        <row r="13664">
          <cell r="Z13664">
            <v>38.19</v>
          </cell>
        </row>
        <row r="13665">
          <cell r="Z13665">
            <v>38.200000000000003</v>
          </cell>
        </row>
        <row r="13666">
          <cell r="Z13666">
            <v>38.21</v>
          </cell>
        </row>
        <row r="13667">
          <cell r="Z13667">
            <v>38.22</v>
          </cell>
        </row>
        <row r="13668">
          <cell r="Z13668">
            <v>38.229999999999997</v>
          </cell>
        </row>
        <row r="13669">
          <cell r="Z13669">
            <v>38.24</v>
          </cell>
        </row>
        <row r="13670">
          <cell r="Z13670">
            <v>38.25</v>
          </cell>
        </row>
        <row r="13671">
          <cell r="Z13671">
            <v>38.26</v>
          </cell>
        </row>
        <row r="13672">
          <cell r="Z13672">
            <v>38.270000000000003</v>
          </cell>
        </row>
        <row r="13673">
          <cell r="Z13673">
            <v>38.28</v>
          </cell>
        </row>
        <row r="13674">
          <cell r="Z13674">
            <v>38.29</v>
          </cell>
        </row>
        <row r="13675">
          <cell r="Z13675">
            <v>38.299999999999997</v>
          </cell>
        </row>
        <row r="13676">
          <cell r="Z13676">
            <v>38.31</v>
          </cell>
        </row>
        <row r="13677">
          <cell r="Z13677">
            <v>38.32</v>
          </cell>
        </row>
        <row r="13678">
          <cell r="Z13678">
            <v>38.33</v>
          </cell>
        </row>
        <row r="13679">
          <cell r="Z13679">
            <v>38.340000000000003</v>
          </cell>
        </row>
        <row r="13680">
          <cell r="Z13680">
            <v>38.35</v>
          </cell>
        </row>
        <row r="13681">
          <cell r="Z13681">
            <v>38.36</v>
          </cell>
        </row>
        <row r="13682">
          <cell r="Z13682">
            <v>38.369999999999997</v>
          </cell>
        </row>
        <row r="13683">
          <cell r="Z13683">
            <v>38.380000000000003</v>
          </cell>
        </row>
        <row r="13684">
          <cell r="Z13684">
            <v>38.39</v>
          </cell>
        </row>
        <row r="13685">
          <cell r="Z13685">
            <v>38.4</v>
          </cell>
        </row>
        <row r="13686">
          <cell r="Z13686">
            <v>38.409999999999997</v>
          </cell>
        </row>
        <row r="13687">
          <cell r="Z13687">
            <v>38.42</v>
          </cell>
        </row>
        <row r="13688">
          <cell r="Z13688">
            <v>38.43</v>
          </cell>
        </row>
        <row r="13689">
          <cell r="Z13689">
            <v>38.44</v>
          </cell>
        </row>
        <row r="13690">
          <cell r="Z13690">
            <v>38.450000000000003</v>
          </cell>
        </row>
        <row r="13691">
          <cell r="Z13691">
            <v>38.46</v>
          </cell>
        </row>
        <row r="13692">
          <cell r="Z13692">
            <v>38.47</v>
          </cell>
        </row>
        <row r="13693">
          <cell r="Z13693">
            <v>38.479999999999997</v>
          </cell>
        </row>
        <row r="13694">
          <cell r="Z13694">
            <v>38.49</v>
          </cell>
        </row>
        <row r="13695">
          <cell r="Z13695">
            <v>38.5</v>
          </cell>
        </row>
        <row r="13696">
          <cell r="Z13696">
            <v>38.51</v>
          </cell>
        </row>
        <row r="13697">
          <cell r="Z13697">
            <v>38.520000000000003</v>
          </cell>
        </row>
        <row r="13698">
          <cell r="Z13698">
            <v>38.53</v>
          </cell>
        </row>
        <row r="13699">
          <cell r="Z13699">
            <v>38.54</v>
          </cell>
        </row>
        <row r="13700">
          <cell r="Z13700">
            <v>38.549999999999997</v>
          </cell>
        </row>
        <row r="13701">
          <cell r="Z13701">
            <v>38.56</v>
          </cell>
        </row>
        <row r="13702">
          <cell r="Z13702">
            <v>38.57</v>
          </cell>
        </row>
        <row r="13703">
          <cell r="Z13703">
            <v>38.58</v>
          </cell>
        </row>
        <row r="13704">
          <cell r="Z13704">
            <v>38.590000000000003</v>
          </cell>
        </row>
        <row r="13705">
          <cell r="Z13705">
            <v>38.6</v>
          </cell>
        </row>
        <row r="13706">
          <cell r="Z13706">
            <v>38.61</v>
          </cell>
        </row>
        <row r="13707">
          <cell r="Z13707">
            <v>38.619999999999997</v>
          </cell>
        </row>
        <row r="13708">
          <cell r="Z13708">
            <v>38.630000000000003</v>
          </cell>
        </row>
        <row r="13709">
          <cell r="Z13709">
            <v>38.64</v>
          </cell>
        </row>
        <row r="13710">
          <cell r="Z13710">
            <v>38.65</v>
          </cell>
        </row>
        <row r="13711">
          <cell r="Z13711">
            <v>38.659999999999997</v>
          </cell>
        </row>
        <row r="13712">
          <cell r="Z13712">
            <v>38.67</v>
          </cell>
        </row>
        <row r="13713">
          <cell r="Z13713">
            <v>38.68</v>
          </cell>
        </row>
        <row r="13714">
          <cell r="Z13714">
            <v>38.69</v>
          </cell>
        </row>
        <row r="13715">
          <cell r="Z13715">
            <v>38.700000000000003</v>
          </cell>
        </row>
        <row r="13716">
          <cell r="Z13716">
            <v>38.71</v>
          </cell>
        </row>
        <row r="13717">
          <cell r="Z13717">
            <v>38.72</v>
          </cell>
        </row>
        <row r="13718">
          <cell r="Z13718">
            <v>38.729999999999997</v>
          </cell>
        </row>
        <row r="13719">
          <cell r="Z13719">
            <v>38.74</v>
          </cell>
        </row>
        <row r="13720">
          <cell r="Z13720">
            <v>38.75</v>
          </cell>
        </row>
        <row r="13721">
          <cell r="Z13721">
            <v>38.76</v>
          </cell>
        </row>
        <row r="13722">
          <cell r="Z13722">
            <v>38.770000000000003</v>
          </cell>
        </row>
        <row r="13723">
          <cell r="Z13723">
            <v>38.78</v>
          </cell>
        </row>
        <row r="13724">
          <cell r="Z13724">
            <v>38.79</v>
          </cell>
        </row>
        <row r="13725">
          <cell r="Z13725">
            <v>38.799999999999997</v>
          </cell>
        </row>
        <row r="13726">
          <cell r="Z13726">
            <v>38.81</v>
          </cell>
        </row>
        <row r="13727">
          <cell r="Z13727">
            <v>38.82</v>
          </cell>
        </row>
        <row r="13728">
          <cell r="Z13728">
            <v>38.83</v>
          </cell>
        </row>
        <row r="13729">
          <cell r="Z13729">
            <v>38.840000000000003</v>
          </cell>
        </row>
        <row r="13730">
          <cell r="Z13730">
            <v>38.85</v>
          </cell>
        </row>
        <row r="13731">
          <cell r="Z13731">
            <v>38.86</v>
          </cell>
        </row>
        <row r="13732">
          <cell r="Z13732">
            <v>38.869999999999997</v>
          </cell>
        </row>
        <row r="13733">
          <cell r="Z13733">
            <v>38.880000000000003</v>
          </cell>
        </row>
        <row r="13734">
          <cell r="Z13734">
            <v>38.89</v>
          </cell>
        </row>
        <row r="13735">
          <cell r="Z13735">
            <v>38.9</v>
          </cell>
        </row>
        <row r="13736">
          <cell r="Z13736">
            <v>38.909999999999997</v>
          </cell>
        </row>
        <row r="13737">
          <cell r="Z13737">
            <v>38.92</v>
          </cell>
        </row>
        <row r="13738">
          <cell r="Z13738">
            <v>38.93</v>
          </cell>
        </row>
        <row r="13739">
          <cell r="Z13739">
            <v>38.94</v>
          </cell>
        </row>
        <row r="13740">
          <cell r="Z13740">
            <v>38.950000000000003</v>
          </cell>
        </row>
        <row r="13741">
          <cell r="Z13741">
            <v>38.96</v>
          </cell>
        </row>
        <row r="13742">
          <cell r="Z13742">
            <v>38.97</v>
          </cell>
        </row>
        <row r="13743">
          <cell r="Z13743">
            <v>38.979999999999997</v>
          </cell>
        </row>
        <row r="13744">
          <cell r="Z13744">
            <v>38.99</v>
          </cell>
        </row>
        <row r="13745">
          <cell r="Z13745">
            <v>39</v>
          </cell>
        </row>
        <row r="13746">
          <cell r="Z13746">
            <v>39.01</v>
          </cell>
        </row>
        <row r="13747">
          <cell r="Z13747">
            <v>39.020000000000003</v>
          </cell>
        </row>
        <row r="13748">
          <cell r="Z13748">
            <v>39.03</v>
          </cell>
        </row>
        <row r="13749">
          <cell r="Z13749">
            <v>39.04</v>
          </cell>
        </row>
        <row r="13750">
          <cell r="Z13750">
            <v>39.049999999999997</v>
          </cell>
        </row>
        <row r="13751">
          <cell r="Z13751">
            <v>39.06</v>
          </cell>
        </row>
        <row r="13752">
          <cell r="Z13752">
            <v>39.07</v>
          </cell>
        </row>
        <row r="13753">
          <cell r="Z13753">
            <v>39.08</v>
          </cell>
        </row>
        <row r="13754">
          <cell r="Z13754">
            <v>39.090000000000003</v>
          </cell>
        </row>
        <row r="13755">
          <cell r="Z13755">
            <v>39.1</v>
          </cell>
        </row>
        <row r="13756">
          <cell r="Z13756">
            <v>39.11</v>
          </cell>
        </row>
        <row r="13757">
          <cell r="Z13757">
            <v>39.119999999999997</v>
          </cell>
        </row>
        <row r="13758">
          <cell r="Z13758">
            <v>39.130000000000003</v>
          </cell>
        </row>
        <row r="13759">
          <cell r="Z13759">
            <v>39.14</v>
          </cell>
        </row>
        <row r="13760">
          <cell r="Z13760">
            <v>39.15</v>
          </cell>
        </row>
        <row r="13761">
          <cell r="Z13761">
            <v>39.159999999999997</v>
          </cell>
        </row>
        <row r="13762">
          <cell r="Z13762">
            <v>39.17</v>
          </cell>
        </row>
        <row r="13763">
          <cell r="Z13763">
            <v>39.18</v>
          </cell>
        </row>
        <row r="13764">
          <cell r="Z13764">
            <v>39.19</v>
          </cell>
        </row>
        <row r="13765">
          <cell r="Z13765">
            <v>39.200000000000003</v>
          </cell>
        </row>
        <row r="13766">
          <cell r="Z13766">
            <v>39.21</v>
          </cell>
        </row>
        <row r="13767">
          <cell r="Z13767">
            <v>39.22</v>
          </cell>
        </row>
        <row r="13768">
          <cell r="Z13768">
            <v>39.229999999999997</v>
          </cell>
        </row>
        <row r="13769">
          <cell r="Z13769">
            <v>39.24</v>
          </cell>
        </row>
        <row r="13770">
          <cell r="Z13770">
            <v>39.25</v>
          </cell>
        </row>
        <row r="13771">
          <cell r="Z13771">
            <v>39.26</v>
          </cell>
        </row>
        <row r="13772">
          <cell r="Z13772">
            <v>39.270000000000003</v>
          </cell>
        </row>
        <row r="13773">
          <cell r="Z13773">
            <v>39.28</v>
          </cell>
        </row>
        <row r="13774">
          <cell r="Z13774">
            <v>39.29</v>
          </cell>
        </row>
        <row r="13775">
          <cell r="Z13775">
            <v>39.299999999999997</v>
          </cell>
        </row>
        <row r="13776">
          <cell r="Z13776">
            <v>39.31</v>
          </cell>
        </row>
        <row r="13777">
          <cell r="Z13777">
            <v>39.32</v>
          </cell>
        </row>
        <row r="13778">
          <cell r="Z13778">
            <v>39.33</v>
          </cell>
        </row>
        <row r="13779">
          <cell r="Z13779">
            <v>39.340000000000003</v>
          </cell>
        </row>
        <row r="13780">
          <cell r="Z13780">
            <v>39.35</v>
          </cell>
        </row>
        <row r="13781">
          <cell r="Z13781">
            <v>39.36</v>
          </cell>
        </row>
        <row r="13782">
          <cell r="Z13782">
            <v>39.369999999999997</v>
          </cell>
        </row>
        <row r="13783">
          <cell r="Z13783">
            <v>39.380000000000003</v>
          </cell>
        </row>
        <row r="13784">
          <cell r="Z13784">
            <v>39.39</v>
          </cell>
        </row>
        <row r="13785">
          <cell r="Z13785">
            <v>39.4</v>
          </cell>
        </row>
        <row r="13786">
          <cell r="Z13786">
            <v>39.409999999999997</v>
          </cell>
        </row>
        <row r="13787">
          <cell r="Z13787">
            <v>39.42</v>
          </cell>
        </row>
        <row r="13788">
          <cell r="Z13788">
            <v>39.43</v>
          </cell>
        </row>
        <row r="13789">
          <cell r="Z13789">
            <v>39.44</v>
          </cell>
        </row>
        <row r="13790">
          <cell r="Z13790">
            <v>39.450000000000003</v>
          </cell>
        </row>
        <row r="13791">
          <cell r="Z13791">
            <v>39.46</v>
          </cell>
        </row>
        <row r="13792">
          <cell r="Z13792">
            <v>39.47</v>
          </cell>
        </row>
        <row r="13793">
          <cell r="Z13793">
            <v>39.479999999999997</v>
          </cell>
        </row>
        <row r="13794">
          <cell r="Z13794">
            <v>39.49</v>
          </cell>
        </row>
        <row r="13795">
          <cell r="Z13795">
            <v>39.5</v>
          </cell>
        </row>
        <row r="13796">
          <cell r="Z13796">
            <v>39.51</v>
          </cell>
        </row>
        <row r="13797">
          <cell r="Z13797">
            <v>39.520000000000003</v>
          </cell>
        </row>
        <row r="13798">
          <cell r="Z13798">
            <v>39.53</v>
          </cell>
        </row>
        <row r="13799">
          <cell r="Z13799">
            <v>39.54</v>
          </cell>
        </row>
        <row r="13800">
          <cell r="Z13800">
            <v>39.549999999999997</v>
          </cell>
        </row>
        <row r="13801">
          <cell r="Z13801">
            <v>39.56</v>
          </cell>
        </row>
        <row r="13802">
          <cell r="Z13802">
            <v>39.57</v>
          </cell>
        </row>
        <row r="13803">
          <cell r="Z13803">
            <v>39.58</v>
          </cell>
        </row>
        <row r="13804">
          <cell r="Z13804">
            <v>39.590000000000003</v>
          </cell>
        </row>
        <row r="13805">
          <cell r="Z13805">
            <v>39.6</v>
          </cell>
        </row>
        <row r="13806">
          <cell r="Z13806">
            <v>39.61</v>
          </cell>
        </row>
        <row r="13807">
          <cell r="Z13807">
            <v>39.619999999999997</v>
          </cell>
        </row>
        <row r="13808">
          <cell r="Z13808">
            <v>39.630000000000003</v>
          </cell>
        </row>
        <row r="13809">
          <cell r="Z13809">
            <v>39.64</v>
          </cell>
        </row>
        <row r="13810">
          <cell r="Z13810">
            <v>39.65</v>
          </cell>
        </row>
        <row r="13811">
          <cell r="Z13811">
            <v>39.659999999999997</v>
          </cell>
        </row>
        <row r="13812">
          <cell r="Z13812">
            <v>39.67</v>
          </cell>
        </row>
        <row r="13813">
          <cell r="Z13813">
            <v>39.68</v>
          </cell>
        </row>
        <row r="13814">
          <cell r="Z13814">
            <v>39.69</v>
          </cell>
        </row>
        <row r="13815">
          <cell r="Z13815">
            <v>39.700000000000003</v>
          </cell>
        </row>
        <row r="13816">
          <cell r="Z13816">
            <v>39.71</v>
          </cell>
        </row>
        <row r="13817">
          <cell r="Z13817">
            <v>39.72</v>
          </cell>
        </row>
        <row r="13818">
          <cell r="Z13818">
            <v>39.729999999999997</v>
          </cell>
        </row>
        <row r="13819">
          <cell r="Z13819">
            <v>39.74</v>
          </cell>
        </row>
        <row r="13820">
          <cell r="Z13820">
            <v>39.75</v>
          </cell>
        </row>
        <row r="13821">
          <cell r="Z13821">
            <v>39.76</v>
          </cell>
        </row>
        <row r="13822">
          <cell r="Z13822">
            <v>39.770000000000003</v>
          </cell>
        </row>
        <row r="13823">
          <cell r="Z13823">
            <v>39.78</v>
          </cell>
        </row>
        <row r="13824">
          <cell r="Z13824">
            <v>39.79</v>
          </cell>
        </row>
        <row r="13825">
          <cell r="Z13825">
            <v>39.799999999999997</v>
          </cell>
        </row>
        <row r="13826">
          <cell r="Z13826">
            <v>39.81</v>
          </cell>
        </row>
        <row r="13827">
          <cell r="Z13827">
            <v>39.82</v>
          </cell>
        </row>
        <row r="13828">
          <cell r="Z13828">
            <v>39.83</v>
          </cell>
        </row>
        <row r="13829">
          <cell r="Z13829">
            <v>39.840000000000003</v>
          </cell>
        </row>
        <row r="13830">
          <cell r="Z13830">
            <v>39.85</v>
          </cell>
        </row>
        <row r="13831">
          <cell r="Z13831">
            <v>39.86</v>
          </cell>
        </row>
        <row r="13832">
          <cell r="Z13832">
            <v>39.869999999999997</v>
          </cell>
        </row>
        <row r="13833">
          <cell r="Z13833">
            <v>39.880000000000003</v>
          </cell>
        </row>
        <row r="13834">
          <cell r="Z13834">
            <v>39.89</v>
          </cell>
        </row>
        <row r="13835">
          <cell r="Z13835">
            <v>39.9</v>
          </cell>
        </row>
        <row r="13836">
          <cell r="Z13836">
            <v>39.909999999999997</v>
          </cell>
        </row>
        <row r="13837">
          <cell r="Z13837">
            <v>39.92</v>
          </cell>
        </row>
        <row r="13838">
          <cell r="Z13838">
            <v>39.93</v>
          </cell>
        </row>
        <row r="13839">
          <cell r="Z13839">
            <v>39.94</v>
          </cell>
        </row>
        <row r="13840">
          <cell r="Z13840">
            <v>39.950000000000003</v>
          </cell>
        </row>
        <row r="13841">
          <cell r="Z13841">
            <v>39.96</v>
          </cell>
        </row>
        <row r="13842">
          <cell r="Z13842">
            <v>39.97</v>
          </cell>
        </row>
        <row r="13843">
          <cell r="Z13843">
            <v>39.979999999999997</v>
          </cell>
        </row>
        <row r="13844">
          <cell r="Z13844">
            <v>39.99</v>
          </cell>
        </row>
        <row r="13845">
          <cell r="Z13845">
            <v>40</v>
          </cell>
        </row>
        <row r="13846">
          <cell r="Z13846">
            <v>40.01</v>
          </cell>
        </row>
        <row r="13847">
          <cell r="Z13847">
            <v>40.020000000000003</v>
          </cell>
        </row>
        <row r="13848">
          <cell r="Z13848">
            <v>40.03</v>
          </cell>
        </row>
        <row r="13849">
          <cell r="Z13849">
            <v>40.04</v>
          </cell>
        </row>
        <row r="13850">
          <cell r="Z13850">
            <v>40.049999999999997</v>
          </cell>
        </row>
        <row r="13851">
          <cell r="Z13851">
            <v>40.06</v>
          </cell>
        </row>
        <row r="13852">
          <cell r="Z13852">
            <v>40.07</v>
          </cell>
        </row>
        <row r="13853">
          <cell r="Z13853">
            <v>40.08</v>
          </cell>
        </row>
        <row r="13854">
          <cell r="Z13854">
            <v>40.090000000000003</v>
          </cell>
        </row>
        <row r="13855">
          <cell r="Z13855">
            <v>40.1</v>
          </cell>
        </row>
        <row r="13856">
          <cell r="Z13856">
            <v>40.11</v>
          </cell>
        </row>
        <row r="13857">
          <cell r="Z13857">
            <v>40.119999999999997</v>
          </cell>
        </row>
        <row r="13858">
          <cell r="Z13858">
            <v>40.130000000000003</v>
          </cell>
        </row>
        <row r="13859">
          <cell r="Z13859">
            <v>40.14</v>
          </cell>
        </row>
        <row r="13860">
          <cell r="Z13860">
            <v>40.15</v>
          </cell>
        </row>
        <row r="13861">
          <cell r="Z13861">
            <v>40.159999999999997</v>
          </cell>
        </row>
        <row r="13862">
          <cell r="Z13862">
            <v>40.17</v>
          </cell>
        </row>
        <row r="13863">
          <cell r="Z13863">
            <v>40.18</v>
          </cell>
        </row>
        <row r="13864">
          <cell r="Z13864">
            <v>40.19</v>
          </cell>
        </row>
        <row r="13865">
          <cell r="Z13865">
            <v>40.200000000000003</v>
          </cell>
        </row>
        <row r="13866">
          <cell r="Z13866">
            <v>40.21</v>
          </cell>
        </row>
        <row r="13867">
          <cell r="Z13867">
            <v>40.22</v>
          </cell>
        </row>
        <row r="13868">
          <cell r="Z13868">
            <v>40.229999999999997</v>
          </cell>
        </row>
        <row r="13869">
          <cell r="Z13869">
            <v>40.24</v>
          </cell>
        </row>
        <row r="13870">
          <cell r="Z13870">
            <v>40.25</v>
          </cell>
        </row>
        <row r="13871">
          <cell r="Z13871">
            <v>40.26</v>
          </cell>
        </row>
        <row r="13872">
          <cell r="Z13872">
            <v>40.270000000000003</v>
          </cell>
        </row>
        <row r="13873">
          <cell r="Z13873">
            <v>40.28</v>
          </cell>
        </row>
        <row r="13874">
          <cell r="Z13874">
            <v>40.29</v>
          </cell>
        </row>
        <row r="13875">
          <cell r="Z13875">
            <v>40.299999999999997</v>
          </cell>
        </row>
        <row r="13876">
          <cell r="Z13876">
            <v>40.31</v>
          </cell>
        </row>
        <row r="13877">
          <cell r="Z13877">
            <v>40.32</v>
          </cell>
        </row>
        <row r="13878">
          <cell r="Z13878">
            <v>40.33</v>
          </cell>
        </row>
        <row r="13879">
          <cell r="Z13879">
            <v>40.340000000000003</v>
          </cell>
        </row>
        <row r="13880">
          <cell r="Z13880">
            <v>40.35</v>
          </cell>
        </row>
        <row r="13881">
          <cell r="Z13881">
            <v>40.36</v>
          </cell>
        </row>
        <row r="13882">
          <cell r="Z13882">
            <v>40.369999999999997</v>
          </cell>
        </row>
        <row r="13883">
          <cell r="Z13883">
            <v>40.380000000000003</v>
          </cell>
        </row>
        <row r="13884">
          <cell r="Z13884">
            <v>40.39</v>
          </cell>
        </row>
        <row r="13885">
          <cell r="Z13885">
            <v>40.4</v>
          </cell>
        </row>
        <row r="13886">
          <cell r="Z13886">
            <v>40.409999999999997</v>
          </cell>
        </row>
        <row r="13887">
          <cell r="Z13887">
            <v>40.42</v>
          </cell>
        </row>
        <row r="13888">
          <cell r="Z13888">
            <v>40.43</v>
          </cell>
        </row>
        <row r="13889">
          <cell r="Z13889">
            <v>40.44</v>
          </cell>
        </row>
        <row r="13890">
          <cell r="Z13890">
            <v>40.450000000000003</v>
          </cell>
        </row>
        <row r="13891">
          <cell r="Z13891">
            <v>40.46</v>
          </cell>
        </row>
        <row r="13892">
          <cell r="Z13892">
            <v>40.47</v>
          </cell>
        </row>
        <row r="13893">
          <cell r="Z13893">
            <v>40.479999999999997</v>
          </cell>
        </row>
        <row r="13894">
          <cell r="Z13894">
            <v>40.49</v>
          </cell>
        </row>
        <row r="13895">
          <cell r="Z13895">
            <v>40.5</v>
          </cell>
        </row>
        <row r="13896">
          <cell r="Z13896">
            <v>40.51</v>
          </cell>
        </row>
        <row r="13897">
          <cell r="Z13897">
            <v>40.520000000000003</v>
          </cell>
        </row>
        <row r="13898">
          <cell r="Z13898">
            <v>40.53</v>
          </cell>
        </row>
        <row r="13899">
          <cell r="Z13899">
            <v>40.54</v>
          </cell>
        </row>
        <row r="13900">
          <cell r="Z13900">
            <v>40.549999999999997</v>
          </cell>
        </row>
        <row r="13901">
          <cell r="Z13901">
            <v>40.56</v>
          </cell>
        </row>
        <row r="13902">
          <cell r="Z13902">
            <v>40.57</v>
          </cell>
        </row>
        <row r="13903">
          <cell r="Z13903">
            <v>40.58</v>
          </cell>
        </row>
        <row r="13904">
          <cell r="Z13904">
            <v>40.590000000000003</v>
          </cell>
        </row>
        <row r="13905">
          <cell r="Z13905">
            <v>40.6</v>
          </cell>
        </row>
        <row r="13906">
          <cell r="Z13906">
            <v>40.61</v>
          </cell>
        </row>
        <row r="13907">
          <cell r="Z13907">
            <v>40.619999999999997</v>
          </cell>
        </row>
        <row r="13908">
          <cell r="Z13908">
            <v>40.630000000000003</v>
          </cell>
        </row>
        <row r="13909">
          <cell r="Z13909">
            <v>40.64</v>
          </cell>
        </row>
        <row r="13910">
          <cell r="Z13910">
            <v>40.65</v>
          </cell>
        </row>
        <row r="13911">
          <cell r="Z13911">
            <v>40.659999999999997</v>
          </cell>
        </row>
        <row r="13912">
          <cell r="Z13912">
            <v>40.67</v>
          </cell>
        </row>
        <row r="13913">
          <cell r="Z13913">
            <v>40.68</v>
          </cell>
        </row>
        <row r="13914">
          <cell r="Z13914">
            <v>40.69</v>
          </cell>
        </row>
        <row r="13915">
          <cell r="Z13915">
            <v>40.700000000000003</v>
          </cell>
        </row>
        <row r="13916">
          <cell r="Z13916">
            <v>40.71</v>
          </cell>
        </row>
        <row r="13917">
          <cell r="Z13917">
            <v>40.72</v>
          </cell>
        </row>
        <row r="13918">
          <cell r="Z13918">
            <v>40.729999999999997</v>
          </cell>
        </row>
        <row r="13919">
          <cell r="Z13919">
            <v>40.74</v>
          </cell>
        </row>
        <row r="13920">
          <cell r="Z13920">
            <v>40.75</v>
          </cell>
        </row>
        <row r="13921">
          <cell r="Z13921">
            <v>40.76</v>
          </cell>
        </row>
        <row r="13922">
          <cell r="Z13922">
            <v>40.770000000000003</v>
          </cell>
        </row>
        <row r="13923">
          <cell r="Z13923">
            <v>40.78</v>
          </cell>
        </row>
        <row r="13924">
          <cell r="Z13924">
            <v>40.79</v>
          </cell>
        </row>
        <row r="13925">
          <cell r="Z13925">
            <v>40.799999999999997</v>
          </cell>
        </row>
        <row r="13926">
          <cell r="Z13926">
            <v>40.81</v>
          </cell>
        </row>
        <row r="13927">
          <cell r="Z13927">
            <v>40.82</v>
          </cell>
        </row>
        <row r="13928">
          <cell r="Z13928">
            <v>40.83</v>
          </cell>
        </row>
        <row r="13929">
          <cell r="Z13929">
            <v>40.840000000000003</v>
          </cell>
        </row>
        <row r="13930">
          <cell r="Z13930">
            <v>40.85</v>
          </cell>
        </row>
        <row r="13931">
          <cell r="Z13931">
            <v>40.86</v>
          </cell>
        </row>
        <row r="13932">
          <cell r="Z13932">
            <v>40.869999999999997</v>
          </cell>
        </row>
        <row r="13933">
          <cell r="Z13933">
            <v>40.880000000000003</v>
          </cell>
        </row>
        <row r="13934">
          <cell r="Z13934">
            <v>40.89</v>
          </cell>
        </row>
        <row r="13935">
          <cell r="Z13935">
            <v>40.9</v>
          </cell>
        </row>
        <row r="13936">
          <cell r="Z13936">
            <v>40.909999999999997</v>
          </cell>
        </row>
        <row r="13937">
          <cell r="Z13937">
            <v>40.92</v>
          </cell>
        </row>
        <row r="13938">
          <cell r="Z13938">
            <v>40.93</v>
          </cell>
        </row>
        <row r="13939">
          <cell r="Z13939">
            <v>40.94</v>
          </cell>
        </row>
        <row r="13940">
          <cell r="Z13940">
            <v>40.950000000000003</v>
          </cell>
        </row>
        <row r="13941">
          <cell r="Z13941">
            <v>40.96</v>
          </cell>
        </row>
        <row r="13942">
          <cell r="Z13942">
            <v>40.97</v>
          </cell>
        </row>
        <row r="13943">
          <cell r="Z13943">
            <v>40.98</v>
          </cell>
        </row>
        <row r="13944">
          <cell r="Z13944">
            <v>40.99</v>
          </cell>
        </row>
        <row r="13945">
          <cell r="Z13945">
            <v>41</v>
          </cell>
        </row>
        <row r="13946">
          <cell r="Z13946">
            <v>41.01</v>
          </cell>
        </row>
        <row r="13947">
          <cell r="Z13947">
            <v>41.02</v>
          </cell>
        </row>
        <row r="13948">
          <cell r="Z13948">
            <v>41.03</v>
          </cell>
        </row>
        <row r="13949">
          <cell r="Z13949">
            <v>41.04</v>
          </cell>
        </row>
        <row r="13950">
          <cell r="Z13950">
            <v>41.05</v>
          </cell>
        </row>
        <row r="13951">
          <cell r="Z13951">
            <v>41.06</v>
          </cell>
        </row>
        <row r="13952">
          <cell r="Z13952">
            <v>41.07</v>
          </cell>
        </row>
        <row r="13953">
          <cell r="Z13953">
            <v>41.08</v>
          </cell>
        </row>
        <row r="13954">
          <cell r="Z13954">
            <v>41.09</v>
          </cell>
        </row>
        <row r="13955">
          <cell r="Z13955">
            <v>41.1</v>
          </cell>
        </row>
        <row r="13956">
          <cell r="Z13956">
            <v>41.11</v>
          </cell>
        </row>
        <row r="13957">
          <cell r="Z13957">
            <v>41.12</v>
          </cell>
        </row>
        <row r="13958">
          <cell r="Z13958">
            <v>41.13</v>
          </cell>
        </row>
        <row r="13959">
          <cell r="Z13959">
            <v>41.14</v>
          </cell>
        </row>
        <row r="13960">
          <cell r="Z13960">
            <v>41.15</v>
          </cell>
        </row>
        <row r="13961">
          <cell r="Z13961">
            <v>41.16</v>
          </cell>
        </row>
        <row r="13962">
          <cell r="Z13962">
            <v>41.17</v>
          </cell>
        </row>
        <row r="13963">
          <cell r="Z13963">
            <v>41.18</v>
          </cell>
        </row>
        <row r="13964">
          <cell r="Z13964">
            <v>41.19</v>
          </cell>
        </row>
        <row r="13965">
          <cell r="Z13965">
            <v>41.2</v>
          </cell>
        </row>
        <row r="13966">
          <cell r="Z13966">
            <v>41.21</v>
          </cell>
        </row>
        <row r="13967">
          <cell r="Z13967">
            <v>41.22</v>
          </cell>
        </row>
        <row r="13968">
          <cell r="Z13968">
            <v>41.23</v>
          </cell>
        </row>
        <row r="13969">
          <cell r="Z13969">
            <v>41.24</v>
          </cell>
        </row>
        <row r="13970">
          <cell r="Z13970">
            <v>41.25</v>
          </cell>
        </row>
        <row r="13971">
          <cell r="Z13971">
            <v>41.26</v>
          </cell>
        </row>
        <row r="13972">
          <cell r="Z13972">
            <v>41.27</v>
          </cell>
        </row>
        <row r="13973">
          <cell r="Z13973">
            <v>41.28</v>
          </cell>
        </row>
        <row r="13974">
          <cell r="Z13974">
            <v>41.29</v>
          </cell>
        </row>
        <row r="13975">
          <cell r="Z13975">
            <v>41.3</v>
          </cell>
        </row>
        <row r="13976">
          <cell r="Z13976">
            <v>41.31</v>
          </cell>
        </row>
        <row r="13977">
          <cell r="Z13977">
            <v>41.32</v>
          </cell>
        </row>
        <row r="13978">
          <cell r="Z13978">
            <v>41.33</v>
          </cell>
        </row>
        <row r="13979">
          <cell r="Z13979">
            <v>41.34</v>
          </cell>
        </row>
        <row r="13980">
          <cell r="Z13980">
            <v>41.35</v>
          </cell>
        </row>
        <row r="13981">
          <cell r="Z13981">
            <v>41.36</v>
          </cell>
        </row>
        <row r="13982">
          <cell r="Z13982">
            <v>41.37</v>
          </cell>
        </row>
        <row r="13983">
          <cell r="Z13983">
            <v>41.38</v>
          </cell>
        </row>
        <row r="13984">
          <cell r="Z13984">
            <v>41.39</v>
          </cell>
        </row>
        <row r="13985">
          <cell r="Z13985">
            <v>41.4</v>
          </cell>
        </row>
        <row r="13986">
          <cell r="Z13986">
            <v>41.41</v>
          </cell>
        </row>
        <row r="13987">
          <cell r="Z13987">
            <v>41.42</v>
          </cell>
        </row>
        <row r="13988">
          <cell r="Z13988">
            <v>41.43</v>
          </cell>
        </row>
        <row r="13989">
          <cell r="Z13989">
            <v>41.44</v>
          </cell>
        </row>
        <row r="13990">
          <cell r="Z13990">
            <v>41.45</v>
          </cell>
        </row>
        <row r="13991">
          <cell r="Z13991">
            <v>41.46</v>
          </cell>
        </row>
        <row r="13992">
          <cell r="Z13992">
            <v>41.47</v>
          </cell>
        </row>
        <row r="13993">
          <cell r="Z13993">
            <v>41.48</v>
          </cell>
        </row>
        <row r="13994">
          <cell r="Z13994">
            <v>41.49</v>
          </cell>
        </row>
        <row r="13995">
          <cell r="Z13995">
            <v>41.5</v>
          </cell>
        </row>
        <row r="13996">
          <cell r="Z13996">
            <v>41.51</v>
          </cell>
        </row>
        <row r="13997">
          <cell r="Z13997">
            <v>41.52</v>
          </cell>
        </row>
        <row r="13998">
          <cell r="Z13998">
            <v>41.53</v>
          </cell>
        </row>
        <row r="13999">
          <cell r="Z13999">
            <v>41.54</v>
          </cell>
        </row>
        <row r="14000">
          <cell r="Z14000">
            <v>41.55</v>
          </cell>
        </row>
        <row r="14001">
          <cell r="Z14001">
            <v>41.56</v>
          </cell>
        </row>
        <row r="14002">
          <cell r="Z14002">
            <v>41.57</v>
          </cell>
        </row>
        <row r="14003">
          <cell r="Z14003">
            <v>41.58</v>
          </cell>
        </row>
        <row r="14004">
          <cell r="Z14004">
            <v>41.59</v>
          </cell>
        </row>
        <row r="14005">
          <cell r="Z14005">
            <v>41.6</v>
          </cell>
        </row>
        <row r="14006">
          <cell r="Z14006">
            <v>41.61</v>
          </cell>
        </row>
        <row r="14007">
          <cell r="Z14007">
            <v>41.62</v>
          </cell>
        </row>
        <row r="14008">
          <cell r="Z14008">
            <v>41.63</v>
          </cell>
        </row>
        <row r="14009">
          <cell r="Z14009">
            <v>41.64</v>
          </cell>
        </row>
        <row r="14010">
          <cell r="Z14010">
            <v>41.65</v>
          </cell>
        </row>
        <row r="14011">
          <cell r="Z14011">
            <v>41.66</v>
          </cell>
        </row>
        <row r="14012">
          <cell r="Z14012">
            <v>41.67</v>
          </cell>
        </row>
        <row r="14013">
          <cell r="Z14013">
            <v>41.68</v>
          </cell>
        </row>
        <row r="14014">
          <cell r="Z14014">
            <v>41.69</v>
          </cell>
        </row>
        <row r="14015">
          <cell r="Z14015">
            <v>41.7</v>
          </cell>
        </row>
        <row r="14016">
          <cell r="Z14016">
            <v>41.71</v>
          </cell>
        </row>
        <row r="14017">
          <cell r="Z14017">
            <v>41.72</v>
          </cell>
        </row>
        <row r="14018">
          <cell r="Z14018">
            <v>41.73</v>
          </cell>
        </row>
        <row r="14019">
          <cell r="Z14019">
            <v>41.74</v>
          </cell>
        </row>
        <row r="14020">
          <cell r="Z14020">
            <v>41.75</v>
          </cell>
        </row>
        <row r="14021">
          <cell r="Z14021">
            <v>41.76</v>
          </cell>
        </row>
        <row r="14022">
          <cell r="Z14022">
            <v>41.77</v>
          </cell>
        </row>
        <row r="14023">
          <cell r="Z14023">
            <v>41.78</v>
          </cell>
        </row>
        <row r="14024">
          <cell r="Z14024">
            <v>41.79</v>
          </cell>
        </row>
        <row r="14025">
          <cell r="Z14025">
            <v>41.8</v>
          </cell>
        </row>
        <row r="14026">
          <cell r="Z14026">
            <v>41.81</v>
          </cell>
        </row>
        <row r="14027">
          <cell r="Z14027">
            <v>41.82</v>
          </cell>
        </row>
        <row r="14028">
          <cell r="Z14028">
            <v>41.83</v>
          </cell>
        </row>
        <row r="14029">
          <cell r="Z14029">
            <v>41.84</v>
          </cell>
        </row>
        <row r="14030">
          <cell r="Z14030">
            <v>41.85</v>
          </cell>
        </row>
        <row r="14031">
          <cell r="Z14031">
            <v>41.86</v>
          </cell>
        </row>
        <row r="14032">
          <cell r="Z14032">
            <v>41.87</v>
          </cell>
        </row>
        <row r="14033">
          <cell r="Z14033">
            <v>41.88</v>
          </cell>
        </row>
        <row r="14034">
          <cell r="Z14034">
            <v>41.89</v>
          </cell>
        </row>
        <row r="14035">
          <cell r="Z14035">
            <v>41.9</v>
          </cell>
        </row>
        <row r="14036">
          <cell r="Z14036">
            <v>41.91</v>
          </cell>
        </row>
        <row r="14037">
          <cell r="Z14037">
            <v>41.92</v>
          </cell>
        </row>
        <row r="14038">
          <cell r="Z14038">
            <v>41.93</v>
          </cell>
        </row>
        <row r="14039">
          <cell r="Z14039">
            <v>41.94</v>
          </cell>
        </row>
        <row r="14040">
          <cell r="Z14040">
            <v>41.95</v>
          </cell>
        </row>
        <row r="14041">
          <cell r="Z14041">
            <v>41.96</v>
          </cell>
        </row>
        <row r="14042">
          <cell r="Z14042">
            <v>41.97</v>
          </cell>
        </row>
        <row r="14043">
          <cell r="Z14043">
            <v>41.98</v>
          </cell>
        </row>
        <row r="14044">
          <cell r="Z14044">
            <v>41.99</v>
          </cell>
        </row>
        <row r="14045">
          <cell r="Z14045">
            <v>42</v>
          </cell>
        </row>
        <row r="14046">
          <cell r="Z14046">
            <v>42.01</v>
          </cell>
        </row>
        <row r="14047">
          <cell r="Z14047">
            <v>42.02</v>
          </cell>
        </row>
        <row r="14048">
          <cell r="Z14048">
            <v>42.03</v>
          </cell>
        </row>
        <row r="14049">
          <cell r="Z14049">
            <v>42.04</v>
          </cell>
        </row>
        <row r="14050">
          <cell r="Z14050">
            <v>42.05</v>
          </cell>
        </row>
        <row r="14051">
          <cell r="Z14051">
            <v>42.06</v>
          </cell>
        </row>
        <row r="14052">
          <cell r="Z14052">
            <v>42.07</v>
          </cell>
        </row>
        <row r="14053">
          <cell r="Z14053">
            <v>42.08</v>
          </cell>
        </row>
        <row r="14054">
          <cell r="Z14054">
            <v>42.09</v>
          </cell>
        </row>
        <row r="14055">
          <cell r="Z14055">
            <v>42.1</v>
          </cell>
        </row>
        <row r="14056">
          <cell r="Z14056">
            <v>42.11</v>
          </cell>
        </row>
        <row r="14057">
          <cell r="Z14057">
            <v>42.12</v>
          </cell>
        </row>
        <row r="14058">
          <cell r="Z14058">
            <v>42.13</v>
          </cell>
        </row>
        <row r="14059">
          <cell r="Z14059">
            <v>42.14</v>
          </cell>
        </row>
        <row r="14060">
          <cell r="Z14060">
            <v>42.15</v>
          </cell>
        </row>
        <row r="14061">
          <cell r="Z14061">
            <v>42.16</v>
          </cell>
        </row>
        <row r="14062">
          <cell r="Z14062">
            <v>42.17</v>
          </cell>
        </row>
        <row r="14063">
          <cell r="Z14063">
            <v>42.18</v>
          </cell>
        </row>
        <row r="14064">
          <cell r="Z14064">
            <v>42.19</v>
          </cell>
        </row>
        <row r="14065">
          <cell r="Z14065">
            <v>42.2</v>
          </cell>
        </row>
        <row r="14066">
          <cell r="Z14066">
            <v>42.21</v>
          </cell>
        </row>
        <row r="14067">
          <cell r="Z14067">
            <v>42.22</v>
          </cell>
        </row>
        <row r="14068">
          <cell r="Z14068">
            <v>42.23</v>
          </cell>
        </row>
        <row r="14069">
          <cell r="Z14069">
            <v>42.24</v>
          </cell>
        </row>
        <row r="14070">
          <cell r="Z14070">
            <v>42.25</v>
          </cell>
        </row>
        <row r="14071">
          <cell r="Z14071">
            <v>42.26</v>
          </cell>
        </row>
        <row r="14072">
          <cell r="Z14072">
            <v>42.27</v>
          </cell>
        </row>
        <row r="14073">
          <cell r="Z14073">
            <v>42.28</v>
          </cell>
        </row>
        <row r="14074">
          <cell r="Z14074">
            <v>42.29</v>
          </cell>
        </row>
        <row r="14075">
          <cell r="Z14075">
            <v>42.3</v>
          </cell>
        </row>
        <row r="14076">
          <cell r="Z14076">
            <v>42.31</v>
          </cell>
        </row>
        <row r="14077">
          <cell r="Z14077">
            <v>42.32</v>
          </cell>
        </row>
        <row r="14078">
          <cell r="Z14078">
            <v>42.33</v>
          </cell>
        </row>
        <row r="14079">
          <cell r="Z14079">
            <v>42.34</v>
          </cell>
        </row>
        <row r="14080">
          <cell r="Z14080">
            <v>42.35</v>
          </cell>
        </row>
        <row r="14081">
          <cell r="Z14081">
            <v>42.36</v>
          </cell>
        </row>
        <row r="14082">
          <cell r="Z14082">
            <v>42.37</v>
          </cell>
        </row>
        <row r="14083">
          <cell r="Z14083">
            <v>42.38</v>
          </cell>
        </row>
        <row r="14084">
          <cell r="Z14084">
            <v>42.39</v>
          </cell>
        </row>
        <row r="14085">
          <cell r="Z14085">
            <v>42.4</v>
          </cell>
        </row>
        <row r="14086">
          <cell r="Z14086">
            <v>42.41</v>
          </cell>
        </row>
        <row r="14087">
          <cell r="Z14087">
            <v>42.42</v>
          </cell>
        </row>
        <row r="14088">
          <cell r="Z14088">
            <v>42.43</v>
          </cell>
        </row>
        <row r="14089">
          <cell r="Z14089">
            <v>42.44</v>
          </cell>
        </row>
        <row r="14090">
          <cell r="Z14090">
            <v>42.45</v>
          </cell>
        </row>
        <row r="14091">
          <cell r="Z14091">
            <v>42.46</v>
          </cell>
        </row>
        <row r="14092">
          <cell r="Z14092">
            <v>42.47</v>
          </cell>
        </row>
        <row r="14093">
          <cell r="Z14093">
            <v>42.48</v>
          </cell>
        </row>
        <row r="14094">
          <cell r="Z14094">
            <v>42.49</v>
          </cell>
        </row>
        <row r="14095">
          <cell r="Z14095">
            <v>42.5</v>
          </cell>
        </row>
        <row r="14096">
          <cell r="Z14096">
            <v>42.51</v>
          </cell>
        </row>
        <row r="14097">
          <cell r="Z14097">
            <v>42.52</v>
          </cell>
        </row>
        <row r="14098">
          <cell r="Z14098">
            <v>42.53</v>
          </cell>
        </row>
        <row r="14099">
          <cell r="Z14099">
            <v>42.54</v>
          </cell>
        </row>
        <row r="14100">
          <cell r="Z14100">
            <v>42.55</v>
          </cell>
        </row>
        <row r="14101">
          <cell r="Z14101">
            <v>42.56</v>
          </cell>
        </row>
        <row r="14102">
          <cell r="Z14102">
            <v>42.57</v>
          </cell>
        </row>
        <row r="14103">
          <cell r="Z14103">
            <v>42.58</v>
          </cell>
        </row>
        <row r="14104">
          <cell r="Z14104">
            <v>42.59</v>
          </cell>
        </row>
        <row r="14105">
          <cell r="Z14105">
            <v>42.6</v>
          </cell>
        </row>
        <row r="14106">
          <cell r="Z14106">
            <v>42.61</v>
          </cell>
        </row>
        <row r="14107">
          <cell r="Z14107">
            <v>42.62</v>
          </cell>
        </row>
        <row r="14108">
          <cell r="Z14108">
            <v>42.63</v>
          </cell>
        </row>
        <row r="14109">
          <cell r="Z14109">
            <v>42.64</v>
          </cell>
        </row>
        <row r="14110">
          <cell r="Z14110">
            <v>42.65</v>
          </cell>
        </row>
        <row r="14111">
          <cell r="Z14111">
            <v>42.66</v>
          </cell>
        </row>
        <row r="14112">
          <cell r="Z14112">
            <v>42.67</v>
          </cell>
        </row>
        <row r="14113">
          <cell r="Z14113">
            <v>42.68</v>
          </cell>
        </row>
        <row r="14114">
          <cell r="Z14114">
            <v>42.69</v>
          </cell>
        </row>
        <row r="14115">
          <cell r="Z14115">
            <v>42.7</v>
          </cell>
        </row>
        <row r="14116">
          <cell r="Z14116">
            <v>42.71</v>
          </cell>
        </row>
        <row r="14117">
          <cell r="Z14117">
            <v>42.72</v>
          </cell>
        </row>
        <row r="14118">
          <cell r="Z14118">
            <v>42.73</v>
          </cell>
        </row>
        <row r="14119">
          <cell r="Z14119">
            <v>42.74</v>
          </cell>
        </row>
        <row r="14120">
          <cell r="Z14120">
            <v>42.75</v>
          </cell>
        </row>
        <row r="14121">
          <cell r="Z14121">
            <v>42.76</v>
          </cell>
        </row>
        <row r="14122">
          <cell r="Z14122">
            <v>42.77</v>
          </cell>
        </row>
        <row r="14123">
          <cell r="Z14123">
            <v>42.78</v>
          </cell>
        </row>
        <row r="14124">
          <cell r="Z14124">
            <v>42.79</v>
          </cell>
        </row>
        <row r="14125">
          <cell r="Z14125">
            <v>42.8</v>
          </cell>
        </row>
        <row r="14126">
          <cell r="Z14126">
            <v>42.81</v>
          </cell>
        </row>
        <row r="14127">
          <cell r="Z14127">
            <v>42.82</v>
          </cell>
        </row>
        <row r="14128">
          <cell r="Z14128">
            <v>42.83</v>
          </cell>
        </row>
        <row r="14129">
          <cell r="Z14129">
            <v>42.84</v>
          </cell>
        </row>
        <row r="14130">
          <cell r="Z14130">
            <v>42.85</v>
          </cell>
        </row>
        <row r="14131">
          <cell r="Z14131">
            <v>42.86</v>
          </cell>
        </row>
        <row r="14132">
          <cell r="Z14132">
            <v>42.87</v>
          </cell>
        </row>
        <row r="14133">
          <cell r="Z14133">
            <v>42.88</v>
          </cell>
        </row>
        <row r="14134">
          <cell r="Z14134">
            <v>42.89</v>
          </cell>
        </row>
        <row r="14135">
          <cell r="Z14135">
            <v>42.9</v>
          </cell>
        </row>
        <row r="14136">
          <cell r="Z14136">
            <v>42.91</v>
          </cell>
        </row>
        <row r="14137">
          <cell r="Z14137">
            <v>42.92</v>
          </cell>
        </row>
        <row r="14138">
          <cell r="Z14138">
            <v>42.93</v>
          </cell>
        </row>
        <row r="14139">
          <cell r="Z14139">
            <v>42.94</v>
          </cell>
        </row>
        <row r="14140">
          <cell r="Z14140">
            <v>42.95</v>
          </cell>
        </row>
        <row r="14141">
          <cell r="Z14141">
            <v>42.96</v>
          </cell>
        </row>
        <row r="14142">
          <cell r="Z14142">
            <v>42.97</v>
          </cell>
        </row>
        <row r="14143">
          <cell r="Z14143">
            <v>42.98</v>
          </cell>
        </row>
        <row r="14144">
          <cell r="Z14144">
            <v>42.99</v>
          </cell>
        </row>
        <row r="14145">
          <cell r="Z14145">
            <v>43</v>
          </cell>
        </row>
        <row r="14146">
          <cell r="Z14146">
            <v>43.01</v>
          </cell>
        </row>
        <row r="14147">
          <cell r="Z14147">
            <v>43.02</v>
          </cell>
        </row>
        <row r="14148">
          <cell r="Z14148">
            <v>43.03</v>
          </cell>
        </row>
        <row r="14149">
          <cell r="Z14149">
            <v>43.04</v>
          </cell>
        </row>
        <row r="14150">
          <cell r="Z14150">
            <v>43.05</v>
          </cell>
        </row>
        <row r="14151">
          <cell r="Z14151">
            <v>43.06</v>
          </cell>
        </row>
        <row r="14152">
          <cell r="Z14152">
            <v>43.07</v>
          </cell>
        </row>
        <row r="14153">
          <cell r="Z14153">
            <v>43.08</v>
          </cell>
        </row>
        <row r="14154">
          <cell r="Z14154">
            <v>43.09</v>
          </cell>
        </row>
        <row r="14155">
          <cell r="Z14155">
            <v>43.1</v>
          </cell>
        </row>
        <row r="14156">
          <cell r="Z14156">
            <v>43.11</v>
          </cell>
        </row>
        <row r="14157">
          <cell r="Z14157">
            <v>43.12</v>
          </cell>
        </row>
        <row r="14158">
          <cell r="Z14158">
            <v>43.13</v>
          </cell>
        </row>
        <row r="14159">
          <cell r="Z14159">
            <v>43.14</v>
          </cell>
        </row>
        <row r="14160">
          <cell r="Z14160">
            <v>43.15</v>
          </cell>
        </row>
        <row r="14161">
          <cell r="Z14161">
            <v>43.16</v>
          </cell>
        </row>
        <row r="14162">
          <cell r="Z14162">
            <v>43.17</v>
          </cell>
        </row>
        <row r="14163">
          <cell r="Z14163">
            <v>43.18</v>
          </cell>
        </row>
        <row r="14164">
          <cell r="Z14164">
            <v>43.19</v>
          </cell>
        </row>
        <row r="14165">
          <cell r="Z14165">
            <v>43.2</v>
          </cell>
        </row>
        <row r="14166">
          <cell r="Z14166">
            <v>43.21</v>
          </cell>
        </row>
        <row r="14167">
          <cell r="Z14167">
            <v>43.22</v>
          </cell>
        </row>
        <row r="14168">
          <cell r="Z14168">
            <v>43.23</v>
          </cell>
        </row>
        <row r="14169">
          <cell r="Z14169">
            <v>43.24</v>
          </cell>
        </row>
        <row r="14170">
          <cell r="Z14170">
            <v>43.25</v>
          </cell>
        </row>
        <row r="14171">
          <cell r="Z14171">
            <v>43.26</v>
          </cell>
        </row>
        <row r="14172">
          <cell r="Z14172">
            <v>43.27</v>
          </cell>
        </row>
        <row r="14173">
          <cell r="Z14173">
            <v>43.28</v>
          </cell>
        </row>
        <row r="14174">
          <cell r="Z14174">
            <v>43.29</v>
          </cell>
        </row>
        <row r="14175">
          <cell r="Z14175">
            <v>43.3</v>
          </cell>
        </row>
        <row r="14176">
          <cell r="Z14176">
            <v>43.31</v>
          </cell>
        </row>
        <row r="14177">
          <cell r="Z14177">
            <v>43.32</v>
          </cell>
        </row>
        <row r="14178">
          <cell r="Z14178">
            <v>43.33</v>
          </cell>
        </row>
        <row r="14179">
          <cell r="Z14179">
            <v>43.34</v>
          </cell>
        </row>
        <row r="14180">
          <cell r="Z14180">
            <v>43.35</v>
          </cell>
        </row>
        <row r="14181">
          <cell r="Z14181">
            <v>43.36</v>
          </cell>
        </row>
        <row r="14182">
          <cell r="Z14182">
            <v>43.37</v>
          </cell>
        </row>
        <row r="14183">
          <cell r="Z14183">
            <v>43.38</v>
          </cell>
        </row>
        <row r="14184">
          <cell r="Z14184">
            <v>43.39</v>
          </cell>
        </row>
        <row r="14185">
          <cell r="Z14185">
            <v>43.4</v>
          </cell>
        </row>
        <row r="14186">
          <cell r="Z14186">
            <v>43.41</v>
          </cell>
        </row>
        <row r="14187">
          <cell r="Z14187">
            <v>43.42</v>
          </cell>
        </row>
        <row r="14188">
          <cell r="Z14188">
            <v>43.43</v>
          </cell>
        </row>
        <row r="14189">
          <cell r="Z14189">
            <v>43.44</v>
          </cell>
        </row>
        <row r="14190">
          <cell r="Z14190">
            <v>43.45</v>
          </cell>
        </row>
        <row r="14191">
          <cell r="Z14191">
            <v>43.46</v>
          </cell>
        </row>
        <row r="14192">
          <cell r="Z14192">
            <v>43.47</v>
          </cell>
        </row>
        <row r="14193">
          <cell r="Z14193">
            <v>43.48</v>
          </cell>
        </row>
        <row r="14194">
          <cell r="Z14194">
            <v>43.49</v>
          </cell>
        </row>
        <row r="14195">
          <cell r="Z14195">
            <v>43.5</v>
          </cell>
        </row>
        <row r="14196">
          <cell r="Z14196">
            <v>43.51</v>
          </cell>
        </row>
        <row r="14197">
          <cell r="Z14197">
            <v>43.52</v>
          </cell>
        </row>
        <row r="14198">
          <cell r="Z14198">
            <v>43.53</v>
          </cell>
        </row>
        <row r="14199">
          <cell r="Z14199">
            <v>43.54</v>
          </cell>
        </row>
        <row r="14200">
          <cell r="Z14200">
            <v>43.55</v>
          </cell>
        </row>
        <row r="14201">
          <cell r="Z14201">
            <v>43.56</v>
          </cell>
        </row>
        <row r="14202">
          <cell r="Z14202">
            <v>43.57</v>
          </cell>
        </row>
        <row r="14203">
          <cell r="Z14203">
            <v>43.58</v>
          </cell>
        </row>
        <row r="14204">
          <cell r="Z14204">
            <v>43.59</v>
          </cell>
        </row>
        <row r="14205">
          <cell r="Z14205">
            <v>43.6</v>
          </cell>
        </row>
        <row r="14206">
          <cell r="Z14206">
            <v>43.61</v>
          </cell>
        </row>
        <row r="14207">
          <cell r="Z14207">
            <v>43.62</v>
          </cell>
        </row>
        <row r="14208">
          <cell r="Z14208">
            <v>43.63</v>
          </cell>
        </row>
        <row r="14209">
          <cell r="Z14209">
            <v>43.64</v>
          </cell>
        </row>
        <row r="14210">
          <cell r="Z14210">
            <v>43.65</v>
          </cell>
        </row>
        <row r="14211">
          <cell r="Z14211">
            <v>43.66</v>
          </cell>
        </row>
        <row r="14212">
          <cell r="Z14212">
            <v>43.67</v>
          </cell>
        </row>
        <row r="14213">
          <cell r="Z14213">
            <v>43.68</v>
          </cell>
        </row>
        <row r="14214">
          <cell r="Z14214">
            <v>43.69</v>
          </cell>
        </row>
        <row r="14215">
          <cell r="Z14215">
            <v>43.7</v>
          </cell>
        </row>
        <row r="14216">
          <cell r="Z14216">
            <v>43.71</v>
          </cell>
        </row>
        <row r="14217">
          <cell r="Z14217">
            <v>43.72</v>
          </cell>
        </row>
        <row r="14218">
          <cell r="Z14218">
            <v>43.73</v>
          </cell>
        </row>
        <row r="14219">
          <cell r="Z14219">
            <v>43.74</v>
          </cell>
        </row>
        <row r="14220">
          <cell r="Z14220">
            <v>43.75</v>
          </cell>
        </row>
        <row r="14221">
          <cell r="Z14221">
            <v>43.76</v>
          </cell>
        </row>
        <row r="14222">
          <cell r="Z14222">
            <v>43.77</v>
          </cell>
        </row>
        <row r="14223">
          <cell r="Z14223">
            <v>43.78</v>
          </cell>
        </row>
        <row r="14224">
          <cell r="Z14224">
            <v>43.79</v>
          </cell>
        </row>
        <row r="14225">
          <cell r="Z14225">
            <v>43.8</v>
          </cell>
        </row>
        <row r="14226">
          <cell r="Z14226">
            <v>43.81</v>
          </cell>
        </row>
        <row r="14227">
          <cell r="Z14227">
            <v>43.82</v>
          </cell>
        </row>
        <row r="14228">
          <cell r="Z14228">
            <v>43.83</v>
          </cell>
        </row>
        <row r="14229">
          <cell r="Z14229">
            <v>43.84</v>
          </cell>
        </row>
        <row r="14230">
          <cell r="Z14230">
            <v>43.85</v>
          </cell>
        </row>
        <row r="14231">
          <cell r="Z14231">
            <v>43.86</v>
          </cell>
        </row>
        <row r="14232">
          <cell r="Z14232">
            <v>43.87</v>
          </cell>
        </row>
        <row r="14233">
          <cell r="Z14233">
            <v>43.88</v>
          </cell>
        </row>
        <row r="14234">
          <cell r="Z14234">
            <v>43.89</v>
          </cell>
        </row>
        <row r="14235">
          <cell r="Z14235">
            <v>43.9</v>
          </cell>
        </row>
        <row r="14236">
          <cell r="Z14236">
            <v>43.91</v>
          </cell>
        </row>
        <row r="14237">
          <cell r="Z14237">
            <v>43.92</v>
          </cell>
        </row>
        <row r="14238">
          <cell r="Z14238">
            <v>43.93</v>
          </cell>
        </row>
        <row r="14239">
          <cell r="Z14239">
            <v>43.94</v>
          </cell>
        </row>
        <row r="14240">
          <cell r="Z14240">
            <v>43.95</v>
          </cell>
        </row>
        <row r="14241">
          <cell r="Z14241">
            <v>43.96</v>
          </cell>
        </row>
        <row r="14242">
          <cell r="Z14242">
            <v>43.97</v>
          </cell>
        </row>
        <row r="14243">
          <cell r="Z14243">
            <v>43.98</v>
          </cell>
        </row>
        <row r="14244">
          <cell r="Z14244">
            <v>43.99</v>
          </cell>
        </row>
        <row r="14245">
          <cell r="Z14245">
            <v>44</v>
          </cell>
        </row>
        <row r="14246">
          <cell r="Z14246">
            <v>44.01</v>
          </cell>
        </row>
        <row r="14247">
          <cell r="Z14247">
            <v>44.02</v>
          </cell>
        </row>
        <row r="14248">
          <cell r="Z14248">
            <v>44.03</v>
          </cell>
        </row>
        <row r="14249">
          <cell r="Z14249">
            <v>44.04</v>
          </cell>
        </row>
        <row r="14250">
          <cell r="Z14250">
            <v>44.05</v>
          </cell>
        </row>
        <row r="14251">
          <cell r="Z14251">
            <v>44.06</v>
          </cell>
        </row>
        <row r="14252">
          <cell r="Z14252">
            <v>44.07</v>
          </cell>
        </row>
        <row r="14253">
          <cell r="Z14253">
            <v>44.08</v>
          </cell>
        </row>
        <row r="14254">
          <cell r="Z14254">
            <v>44.09</v>
          </cell>
        </row>
        <row r="14255">
          <cell r="Z14255">
            <v>44.1</v>
          </cell>
        </row>
        <row r="14256">
          <cell r="Z14256">
            <v>44.11</v>
          </cell>
        </row>
        <row r="14257">
          <cell r="Z14257">
            <v>44.12</v>
          </cell>
        </row>
        <row r="14258">
          <cell r="Z14258">
            <v>44.13</v>
          </cell>
        </row>
        <row r="14259">
          <cell r="Z14259">
            <v>44.14</v>
          </cell>
        </row>
        <row r="14260">
          <cell r="Z14260">
            <v>44.15</v>
          </cell>
        </row>
        <row r="14261">
          <cell r="Z14261">
            <v>44.16</v>
          </cell>
        </row>
        <row r="14262">
          <cell r="Z14262">
            <v>44.17</v>
          </cell>
        </row>
        <row r="14263">
          <cell r="Z14263">
            <v>44.18</v>
          </cell>
        </row>
        <row r="14264">
          <cell r="Z14264">
            <v>44.19</v>
          </cell>
        </row>
        <row r="14265">
          <cell r="Z14265">
            <v>44.2</v>
          </cell>
        </row>
        <row r="14266">
          <cell r="Z14266">
            <v>44.21</v>
          </cell>
        </row>
        <row r="14267">
          <cell r="Z14267">
            <v>44.22</v>
          </cell>
        </row>
        <row r="14268">
          <cell r="Z14268">
            <v>44.23</v>
          </cell>
        </row>
        <row r="14269">
          <cell r="Z14269">
            <v>44.24</v>
          </cell>
        </row>
        <row r="14270">
          <cell r="Z14270">
            <v>44.25</v>
          </cell>
        </row>
        <row r="14271">
          <cell r="Z14271">
            <v>44.26</v>
          </cell>
        </row>
        <row r="14272">
          <cell r="Z14272">
            <v>44.27</v>
          </cell>
        </row>
        <row r="14273">
          <cell r="Z14273">
            <v>44.28</v>
          </cell>
        </row>
        <row r="14274">
          <cell r="Z14274">
            <v>44.29</v>
          </cell>
        </row>
        <row r="14275">
          <cell r="Z14275">
            <v>44.3</v>
          </cell>
        </row>
        <row r="14276">
          <cell r="Z14276">
            <v>44.31</v>
          </cell>
        </row>
        <row r="14277">
          <cell r="Z14277">
            <v>44.32</v>
          </cell>
        </row>
        <row r="14278">
          <cell r="Z14278">
            <v>44.33</v>
          </cell>
        </row>
        <row r="14279">
          <cell r="Z14279">
            <v>44.34</v>
          </cell>
        </row>
        <row r="14280">
          <cell r="Z14280">
            <v>44.35</v>
          </cell>
        </row>
        <row r="14281">
          <cell r="Z14281">
            <v>44.36</v>
          </cell>
        </row>
        <row r="14282">
          <cell r="Z14282">
            <v>44.37</v>
          </cell>
        </row>
        <row r="14283">
          <cell r="Z14283">
            <v>44.38</v>
          </cell>
        </row>
        <row r="14284">
          <cell r="Z14284">
            <v>44.39</v>
          </cell>
        </row>
        <row r="14285">
          <cell r="Z14285">
            <v>44.4</v>
          </cell>
        </row>
        <row r="14286">
          <cell r="Z14286">
            <v>44.41</v>
          </cell>
        </row>
        <row r="14287">
          <cell r="Z14287">
            <v>44.42</v>
          </cell>
        </row>
        <row r="14288">
          <cell r="Z14288">
            <v>44.43</v>
          </cell>
        </row>
        <row r="14289">
          <cell r="Z14289">
            <v>44.44</v>
          </cell>
        </row>
        <row r="14290">
          <cell r="Z14290">
            <v>44.45</v>
          </cell>
        </row>
        <row r="14291">
          <cell r="Z14291">
            <v>44.46</v>
          </cell>
        </row>
        <row r="14292">
          <cell r="Z14292">
            <v>44.47</v>
          </cell>
        </row>
        <row r="14293">
          <cell r="Z14293">
            <v>44.48</v>
          </cell>
        </row>
        <row r="14294">
          <cell r="Z14294">
            <v>44.49</v>
          </cell>
        </row>
        <row r="14295">
          <cell r="Z14295">
            <v>44.5</v>
          </cell>
        </row>
        <row r="14296">
          <cell r="Z14296">
            <v>44.51</v>
          </cell>
        </row>
        <row r="14297">
          <cell r="Z14297">
            <v>44.52</v>
          </cell>
        </row>
        <row r="14298">
          <cell r="Z14298">
            <v>44.53</v>
          </cell>
        </row>
        <row r="14299">
          <cell r="Z14299">
            <v>44.54</v>
          </cell>
        </row>
        <row r="14300">
          <cell r="Z14300">
            <v>44.55</v>
          </cell>
        </row>
        <row r="14301">
          <cell r="Z14301">
            <v>44.56</v>
          </cell>
        </row>
        <row r="14302">
          <cell r="Z14302">
            <v>44.57</v>
          </cell>
        </row>
        <row r="14303">
          <cell r="Z14303">
            <v>44.58</v>
          </cell>
        </row>
        <row r="14304">
          <cell r="Z14304">
            <v>44.59</v>
          </cell>
        </row>
        <row r="14305">
          <cell r="Z14305">
            <v>44.6</v>
          </cell>
        </row>
        <row r="14306">
          <cell r="Z14306">
            <v>44.61</v>
          </cell>
        </row>
        <row r="14307">
          <cell r="Z14307">
            <v>44.62</v>
          </cell>
        </row>
        <row r="14308">
          <cell r="Z14308">
            <v>44.63</v>
          </cell>
        </row>
        <row r="14309">
          <cell r="Z14309">
            <v>44.64</v>
          </cell>
        </row>
        <row r="14310">
          <cell r="Z14310">
            <v>44.65</v>
          </cell>
        </row>
        <row r="14311">
          <cell r="Z14311">
            <v>44.66</v>
          </cell>
        </row>
        <row r="14312">
          <cell r="Z14312">
            <v>44.67</v>
          </cell>
        </row>
        <row r="14313">
          <cell r="Z14313">
            <v>44.68</v>
          </cell>
        </row>
        <row r="14314">
          <cell r="Z14314">
            <v>44.69</v>
          </cell>
        </row>
        <row r="14315">
          <cell r="Z14315">
            <v>44.7</v>
          </cell>
        </row>
        <row r="14316">
          <cell r="Z14316">
            <v>44.71</v>
          </cell>
        </row>
        <row r="14317">
          <cell r="Z14317">
            <v>44.72</v>
          </cell>
        </row>
        <row r="14318">
          <cell r="Z14318">
            <v>44.73</v>
          </cell>
        </row>
        <row r="14319">
          <cell r="Z14319">
            <v>44.74</v>
          </cell>
        </row>
        <row r="14320">
          <cell r="Z14320">
            <v>44.75</v>
          </cell>
        </row>
        <row r="14321">
          <cell r="Z14321">
            <v>44.76</v>
          </cell>
        </row>
        <row r="14322">
          <cell r="Z14322">
            <v>44.77</v>
          </cell>
        </row>
        <row r="14323">
          <cell r="Z14323">
            <v>44.78</v>
          </cell>
        </row>
        <row r="14324">
          <cell r="Z14324">
            <v>44.79</v>
          </cell>
        </row>
        <row r="14325">
          <cell r="Z14325">
            <v>44.8</v>
          </cell>
        </row>
        <row r="14326">
          <cell r="Z14326">
            <v>44.81</v>
          </cell>
        </row>
        <row r="14327">
          <cell r="Z14327">
            <v>44.82</v>
          </cell>
        </row>
        <row r="14328">
          <cell r="Z14328">
            <v>44.83</v>
          </cell>
        </row>
        <row r="14329">
          <cell r="Z14329">
            <v>44.84</v>
          </cell>
        </row>
        <row r="14330">
          <cell r="Z14330">
            <v>44.85</v>
          </cell>
        </row>
        <row r="14331">
          <cell r="Z14331">
            <v>44.86</v>
          </cell>
        </row>
        <row r="14332">
          <cell r="Z14332">
            <v>44.87</v>
          </cell>
        </row>
        <row r="14333">
          <cell r="Z14333">
            <v>44.88</v>
          </cell>
        </row>
        <row r="14334">
          <cell r="Z14334">
            <v>44.89</v>
          </cell>
        </row>
        <row r="14335">
          <cell r="Z14335">
            <v>44.9</v>
          </cell>
        </row>
        <row r="14336">
          <cell r="Z14336">
            <v>44.91</v>
          </cell>
        </row>
        <row r="14337">
          <cell r="Z14337">
            <v>44.92</v>
          </cell>
        </row>
        <row r="14338">
          <cell r="Z14338">
            <v>44.93</v>
          </cell>
        </row>
        <row r="14339">
          <cell r="Z14339">
            <v>44.94</v>
          </cell>
        </row>
        <row r="14340">
          <cell r="Z14340">
            <v>44.95</v>
          </cell>
        </row>
        <row r="14341">
          <cell r="Z14341">
            <v>44.96</v>
          </cell>
        </row>
        <row r="14342">
          <cell r="Z14342">
            <v>44.97</v>
          </cell>
        </row>
        <row r="14343">
          <cell r="Z14343">
            <v>44.98</v>
          </cell>
        </row>
        <row r="14344">
          <cell r="Z14344">
            <v>44.99</v>
          </cell>
        </row>
        <row r="14345">
          <cell r="Z14345">
            <v>45</v>
          </cell>
        </row>
        <row r="14346">
          <cell r="Z14346">
            <v>45.01</v>
          </cell>
        </row>
        <row r="14347">
          <cell r="Z14347">
            <v>45.02</v>
          </cell>
        </row>
        <row r="14348">
          <cell r="Z14348">
            <v>45.03</v>
          </cell>
        </row>
        <row r="14349">
          <cell r="Z14349">
            <v>45.04</v>
          </cell>
        </row>
        <row r="14350">
          <cell r="Z14350">
            <v>45.05</v>
          </cell>
        </row>
        <row r="14351">
          <cell r="Z14351">
            <v>45.06</v>
          </cell>
        </row>
        <row r="14352">
          <cell r="Z14352">
            <v>45.07</v>
          </cell>
        </row>
        <row r="14353">
          <cell r="Z14353">
            <v>45.08</v>
          </cell>
        </row>
        <row r="14354">
          <cell r="Z14354">
            <v>45.09</v>
          </cell>
        </row>
        <row r="14355">
          <cell r="Z14355">
            <v>45.1</v>
          </cell>
        </row>
        <row r="14356">
          <cell r="Z14356">
            <v>45.11</v>
          </cell>
        </row>
        <row r="14357">
          <cell r="Z14357">
            <v>45.12</v>
          </cell>
        </row>
        <row r="14358">
          <cell r="Z14358">
            <v>45.13</v>
          </cell>
        </row>
        <row r="14359">
          <cell r="Z14359">
            <v>45.14</v>
          </cell>
        </row>
        <row r="14360">
          <cell r="Z14360">
            <v>45.15</v>
          </cell>
        </row>
        <row r="14361">
          <cell r="Z14361">
            <v>45.16</v>
          </cell>
        </row>
        <row r="14362">
          <cell r="Z14362">
            <v>45.17</v>
          </cell>
        </row>
        <row r="14363">
          <cell r="Z14363">
            <v>45.18</v>
          </cell>
        </row>
        <row r="14364">
          <cell r="Z14364">
            <v>45.19</v>
          </cell>
        </row>
        <row r="14365">
          <cell r="Z14365">
            <v>45.2</v>
          </cell>
        </row>
        <row r="14366">
          <cell r="Z14366">
            <v>45.21</v>
          </cell>
        </row>
        <row r="14367">
          <cell r="Z14367">
            <v>45.22</v>
          </cell>
        </row>
        <row r="14368">
          <cell r="Z14368">
            <v>45.23</v>
          </cell>
        </row>
        <row r="14369">
          <cell r="Z14369">
            <v>45.24</v>
          </cell>
        </row>
        <row r="14370">
          <cell r="Z14370">
            <v>45.25</v>
          </cell>
        </row>
        <row r="14371">
          <cell r="Z14371">
            <v>45.26</v>
          </cell>
        </row>
        <row r="14372">
          <cell r="Z14372">
            <v>45.27</v>
          </cell>
        </row>
        <row r="14373">
          <cell r="Z14373">
            <v>45.28</v>
          </cell>
        </row>
        <row r="14374">
          <cell r="Z14374">
            <v>45.29</v>
          </cell>
        </row>
        <row r="14375">
          <cell r="Z14375">
            <v>45.3</v>
          </cell>
        </row>
        <row r="14376">
          <cell r="Z14376">
            <v>45.31</v>
          </cell>
        </row>
        <row r="14377">
          <cell r="Z14377">
            <v>45.32</v>
          </cell>
        </row>
        <row r="14378">
          <cell r="Z14378">
            <v>45.33</v>
          </cell>
        </row>
        <row r="14379">
          <cell r="Z14379">
            <v>45.34</v>
          </cell>
        </row>
        <row r="14380">
          <cell r="Z14380">
            <v>45.35</v>
          </cell>
        </row>
        <row r="14381">
          <cell r="Z14381">
            <v>45.36</v>
          </cell>
        </row>
        <row r="14382">
          <cell r="Z14382">
            <v>45.37</v>
          </cell>
        </row>
        <row r="14383">
          <cell r="Z14383">
            <v>45.38</v>
          </cell>
        </row>
        <row r="14384">
          <cell r="Z14384">
            <v>45.39</v>
          </cell>
        </row>
        <row r="14385">
          <cell r="Z14385">
            <v>45.4</v>
          </cell>
        </row>
        <row r="14386">
          <cell r="Z14386">
            <v>45.41</v>
          </cell>
        </row>
        <row r="14387">
          <cell r="Z14387">
            <v>45.42</v>
          </cell>
        </row>
        <row r="14388">
          <cell r="Z14388">
            <v>45.43</v>
          </cell>
        </row>
        <row r="14389">
          <cell r="Z14389">
            <v>45.44</v>
          </cell>
        </row>
        <row r="14390">
          <cell r="Z14390">
            <v>45.45</v>
          </cell>
        </row>
        <row r="14391">
          <cell r="Z14391">
            <v>45.46</v>
          </cell>
        </row>
        <row r="14392">
          <cell r="Z14392">
            <v>45.47</v>
          </cell>
        </row>
        <row r="14393">
          <cell r="Z14393">
            <v>45.48</v>
          </cell>
        </row>
        <row r="14394">
          <cell r="Z14394">
            <v>45.49</v>
          </cell>
        </row>
        <row r="14395">
          <cell r="Z14395">
            <v>45.5</v>
          </cell>
        </row>
        <row r="14396">
          <cell r="Z14396">
            <v>45.51</v>
          </cell>
        </row>
        <row r="14397">
          <cell r="Z14397">
            <v>45.52</v>
          </cell>
        </row>
        <row r="14398">
          <cell r="Z14398">
            <v>45.53</v>
          </cell>
        </row>
        <row r="14399">
          <cell r="Z14399">
            <v>45.54</v>
          </cell>
        </row>
        <row r="14400">
          <cell r="Z14400">
            <v>45.55</v>
          </cell>
        </row>
        <row r="14401">
          <cell r="Z14401">
            <v>45.56</v>
          </cell>
        </row>
        <row r="14402">
          <cell r="Z14402">
            <v>45.57</v>
          </cell>
        </row>
        <row r="14403">
          <cell r="Z14403">
            <v>45.58</v>
          </cell>
        </row>
        <row r="14404">
          <cell r="Z14404">
            <v>45.59</v>
          </cell>
        </row>
        <row r="14405">
          <cell r="Z14405">
            <v>45.6</v>
          </cell>
        </row>
        <row r="14406">
          <cell r="Z14406">
            <v>45.61</v>
          </cell>
        </row>
        <row r="14407">
          <cell r="Z14407">
            <v>45.62</v>
          </cell>
        </row>
        <row r="14408">
          <cell r="Z14408">
            <v>45.63</v>
          </cell>
        </row>
        <row r="14409">
          <cell r="Z14409">
            <v>45.64</v>
          </cell>
        </row>
        <row r="14410">
          <cell r="Z14410">
            <v>45.65</v>
          </cell>
        </row>
        <row r="14411">
          <cell r="Z14411">
            <v>45.66</v>
          </cell>
        </row>
        <row r="14412">
          <cell r="Z14412">
            <v>45.67</v>
          </cell>
        </row>
        <row r="14413">
          <cell r="Z14413">
            <v>45.68</v>
          </cell>
        </row>
        <row r="14414">
          <cell r="Z14414">
            <v>45.69</v>
          </cell>
        </row>
        <row r="14415">
          <cell r="Z14415">
            <v>45.7</v>
          </cell>
        </row>
        <row r="14416">
          <cell r="Z14416">
            <v>45.71</v>
          </cell>
        </row>
        <row r="14417">
          <cell r="Z14417">
            <v>45.72</v>
          </cell>
        </row>
        <row r="14418">
          <cell r="Z14418">
            <v>45.73</v>
          </cell>
        </row>
        <row r="14419">
          <cell r="Z14419">
            <v>45.74</v>
          </cell>
        </row>
        <row r="14420">
          <cell r="Z14420">
            <v>45.75</v>
          </cell>
        </row>
        <row r="14421">
          <cell r="Z14421">
            <v>45.76</v>
          </cell>
        </row>
        <row r="14422">
          <cell r="Z14422">
            <v>45.77</v>
          </cell>
        </row>
        <row r="14423">
          <cell r="Z14423">
            <v>45.78</v>
          </cell>
        </row>
        <row r="14424">
          <cell r="Z14424">
            <v>45.79</v>
          </cell>
        </row>
        <row r="14425">
          <cell r="Z14425">
            <v>45.8</v>
          </cell>
        </row>
        <row r="14426">
          <cell r="Z14426">
            <v>45.81</v>
          </cell>
        </row>
        <row r="14427">
          <cell r="Z14427">
            <v>45.82</v>
          </cell>
        </row>
        <row r="14428">
          <cell r="Z14428">
            <v>45.83</v>
          </cell>
        </row>
        <row r="14429">
          <cell r="Z14429">
            <v>45.84</v>
          </cell>
        </row>
        <row r="14430">
          <cell r="Z14430">
            <v>45.85</v>
          </cell>
        </row>
        <row r="14431">
          <cell r="Z14431">
            <v>45.86</v>
          </cell>
        </row>
        <row r="14432">
          <cell r="Z14432">
            <v>45.87</v>
          </cell>
        </row>
        <row r="14433">
          <cell r="Z14433">
            <v>45.88</v>
          </cell>
        </row>
        <row r="14434">
          <cell r="Z14434">
            <v>45.89</v>
          </cell>
        </row>
        <row r="14435">
          <cell r="Z14435">
            <v>45.9</v>
          </cell>
        </row>
        <row r="14436">
          <cell r="Z14436">
            <v>45.91</v>
          </cell>
        </row>
        <row r="14437">
          <cell r="Z14437">
            <v>45.92</v>
          </cell>
        </row>
        <row r="14438">
          <cell r="Z14438">
            <v>45.93</v>
          </cell>
        </row>
        <row r="14439">
          <cell r="Z14439">
            <v>45.94</v>
          </cell>
        </row>
        <row r="14440">
          <cell r="Z14440">
            <v>45.95</v>
          </cell>
        </row>
        <row r="14441">
          <cell r="Z14441">
            <v>45.96</v>
          </cell>
        </row>
        <row r="14442">
          <cell r="Z14442">
            <v>45.97</v>
          </cell>
        </row>
        <row r="14443">
          <cell r="Z14443">
            <v>45.98</v>
          </cell>
        </row>
        <row r="14444">
          <cell r="Z14444">
            <v>45.99</v>
          </cell>
        </row>
        <row r="14445">
          <cell r="Z14445">
            <v>46</v>
          </cell>
        </row>
        <row r="14446">
          <cell r="Z14446">
            <v>46.01</v>
          </cell>
        </row>
        <row r="14447">
          <cell r="Z14447">
            <v>46.02</v>
          </cell>
        </row>
        <row r="14448">
          <cell r="Z14448">
            <v>46.03</v>
          </cell>
        </row>
        <row r="14449">
          <cell r="Z14449">
            <v>46.04</v>
          </cell>
        </row>
        <row r="14450">
          <cell r="Z14450">
            <v>46.05</v>
          </cell>
        </row>
        <row r="14451">
          <cell r="Z14451">
            <v>46.06</v>
          </cell>
        </row>
        <row r="14452">
          <cell r="Z14452">
            <v>46.07</v>
          </cell>
        </row>
        <row r="14453">
          <cell r="Z14453">
            <v>46.08</v>
          </cell>
        </row>
        <row r="14454">
          <cell r="Z14454">
            <v>46.09</v>
          </cell>
        </row>
        <row r="14455">
          <cell r="Z14455">
            <v>46.1</v>
          </cell>
        </row>
        <row r="14456">
          <cell r="Z14456">
            <v>46.11</v>
          </cell>
        </row>
        <row r="14457">
          <cell r="Z14457">
            <v>46.12</v>
          </cell>
        </row>
        <row r="14458">
          <cell r="Z14458">
            <v>46.13</v>
          </cell>
        </row>
        <row r="14459">
          <cell r="Z14459">
            <v>46.14</v>
          </cell>
        </row>
        <row r="14460">
          <cell r="Z14460">
            <v>46.15</v>
          </cell>
        </row>
        <row r="14461">
          <cell r="Z14461">
            <v>46.16</v>
          </cell>
        </row>
        <row r="14462">
          <cell r="Z14462">
            <v>46.17</v>
          </cell>
        </row>
        <row r="14463">
          <cell r="Z14463">
            <v>46.18</v>
          </cell>
        </row>
        <row r="14464">
          <cell r="Z14464">
            <v>46.19</v>
          </cell>
        </row>
        <row r="14465">
          <cell r="Z14465">
            <v>46.2</v>
          </cell>
        </row>
        <row r="14466">
          <cell r="Z14466">
            <v>46.21</v>
          </cell>
        </row>
        <row r="14467">
          <cell r="Z14467">
            <v>46.22</v>
          </cell>
        </row>
        <row r="14468">
          <cell r="Z14468">
            <v>46.23</v>
          </cell>
        </row>
        <row r="14469">
          <cell r="Z14469">
            <v>46.24</v>
          </cell>
        </row>
        <row r="14470">
          <cell r="Z14470">
            <v>46.25</v>
          </cell>
        </row>
        <row r="14471">
          <cell r="Z14471">
            <v>46.26</v>
          </cell>
        </row>
        <row r="14472">
          <cell r="Z14472">
            <v>46.27</v>
          </cell>
        </row>
        <row r="14473">
          <cell r="Z14473">
            <v>46.28</v>
          </cell>
        </row>
        <row r="14474">
          <cell r="Z14474">
            <v>46.29</v>
          </cell>
        </row>
        <row r="14475">
          <cell r="Z14475">
            <v>46.3</v>
          </cell>
        </row>
        <row r="14476">
          <cell r="Z14476">
            <v>46.31</v>
          </cell>
        </row>
        <row r="14477">
          <cell r="Z14477">
            <v>46.32</v>
          </cell>
        </row>
        <row r="14478">
          <cell r="Z14478">
            <v>46.33</v>
          </cell>
        </row>
        <row r="14479">
          <cell r="Z14479">
            <v>46.34</v>
          </cell>
        </row>
        <row r="14480">
          <cell r="Z14480">
            <v>46.35</v>
          </cell>
        </row>
        <row r="14481">
          <cell r="Z14481">
            <v>46.36</v>
          </cell>
        </row>
        <row r="14482">
          <cell r="Z14482">
            <v>46.37</v>
          </cell>
        </row>
        <row r="14483">
          <cell r="Z14483">
            <v>46.38</v>
          </cell>
        </row>
        <row r="14484">
          <cell r="Z14484">
            <v>46.39</v>
          </cell>
        </row>
        <row r="14485">
          <cell r="Z14485">
            <v>46.4</v>
          </cell>
        </row>
        <row r="14486">
          <cell r="Z14486">
            <v>46.41</v>
          </cell>
        </row>
        <row r="14487">
          <cell r="Z14487">
            <v>46.42</v>
          </cell>
        </row>
        <row r="14488">
          <cell r="Z14488">
            <v>46.43</v>
          </cell>
        </row>
        <row r="14489">
          <cell r="Z14489">
            <v>46.44</v>
          </cell>
        </row>
        <row r="14490">
          <cell r="Z14490">
            <v>46.45</v>
          </cell>
        </row>
        <row r="14491">
          <cell r="Z14491">
            <v>46.46</v>
          </cell>
        </row>
        <row r="14492">
          <cell r="Z14492">
            <v>46.47</v>
          </cell>
        </row>
        <row r="14493">
          <cell r="Z14493">
            <v>46.48</v>
          </cell>
        </row>
        <row r="14494">
          <cell r="Z14494">
            <v>46.49</v>
          </cell>
        </row>
        <row r="14495">
          <cell r="Z14495">
            <v>46.5</v>
          </cell>
        </row>
        <row r="14496">
          <cell r="Z14496">
            <v>46.51</v>
          </cell>
        </row>
        <row r="14497">
          <cell r="Z14497">
            <v>46.52</v>
          </cell>
        </row>
        <row r="14498">
          <cell r="Z14498">
            <v>46.53</v>
          </cell>
        </row>
        <row r="14499">
          <cell r="Z14499">
            <v>46.54</v>
          </cell>
        </row>
        <row r="14500">
          <cell r="Z14500">
            <v>46.55</v>
          </cell>
        </row>
        <row r="14501">
          <cell r="Z14501">
            <v>46.56</v>
          </cell>
        </row>
        <row r="14502">
          <cell r="Z14502">
            <v>46.57</v>
          </cell>
        </row>
        <row r="14503">
          <cell r="Z14503">
            <v>46.58</v>
          </cell>
        </row>
        <row r="14504">
          <cell r="Z14504">
            <v>46.59</v>
          </cell>
        </row>
        <row r="14505">
          <cell r="Z14505">
            <v>46.6</v>
          </cell>
        </row>
        <row r="14506">
          <cell r="Z14506">
            <v>46.61</v>
          </cell>
        </row>
        <row r="14507">
          <cell r="Z14507">
            <v>46.62</v>
          </cell>
        </row>
        <row r="14508">
          <cell r="Z14508">
            <v>46.63</v>
          </cell>
        </row>
        <row r="14509">
          <cell r="Z14509">
            <v>46.64</v>
          </cell>
        </row>
        <row r="14510">
          <cell r="Z14510">
            <v>46.65</v>
          </cell>
        </row>
        <row r="14511">
          <cell r="Z14511">
            <v>46.66</v>
          </cell>
        </row>
        <row r="14512">
          <cell r="Z14512">
            <v>46.67</v>
          </cell>
        </row>
        <row r="14513">
          <cell r="Z14513">
            <v>46.68</v>
          </cell>
        </row>
        <row r="14514">
          <cell r="Z14514">
            <v>46.69</v>
          </cell>
        </row>
        <row r="14515">
          <cell r="Z14515">
            <v>46.7</v>
          </cell>
        </row>
        <row r="14516">
          <cell r="Z14516">
            <v>46.71</v>
          </cell>
        </row>
        <row r="14517">
          <cell r="Z14517">
            <v>46.72</v>
          </cell>
        </row>
        <row r="14518">
          <cell r="Z14518">
            <v>46.73</v>
          </cell>
        </row>
        <row r="14519">
          <cell r="Z14519">
            <v>46.74</v>
          </cell>
        </row>
        <row r="14520">
          <cell r="Z14520">
            <v>46.75</v>
          </cell>
        </row>
        <row r="14521">
          <cell r="Z14521">
            <v>46.76</v>
          </cell>
        </row>
        <row r="14522">
          <cell r="Z14522">
            <v>46.77</v>
          </cell>
        </row>
        <row r="14523">
          <cell r="Z14523">
            <v>46.78</v>
          </cell>
        </row>
        <row r="14524">
          <cell r="Z14524">
            <v>46.79</v>
          </cell>
        </row>
        <row r="14525">
          <cell r="Z14525">
            <v>46.8</v>
          </cell>
        </row>
        <row r="14526">
          <cell r="Z14526">
            <v>46.81</v>
          </cell>
        </row>
        <row r="14527">
          <cell r="Z14527">
            <v>46.82</v>
          </cell>
        </row>
        <row r="14528">
          <cell r="Z14528">
            <v>46.83</v>
          </cell>
        </row>
        <row r="14529">
          <cell r="Z14529">
            <v>46.84</v>
          </cell>
        </row>
        <row r="14530">
          <cell r="Z14530">
            <v>46.85</v>
          </cell>
        </row>
        <row r="14531">
          <cell r="Z14531">
            <v>46.86</v>
          </cell>
        </row>
        <row r="14532">
          <cell r="Z14532">
            <v>46.87</v>
          </cell>
        </row>
        <row r="14533">
          <cell r="Z14533">
            <v>46.88</v>
          </cell>
        </row>
        <row r="14534">
          <cell r="Z14534">
            <v>46.89</v>
          </cell>
        </row>
        <row r="14535">
          <cell r="Z14535">
            <v>46.9</v>
          </cell>
        </row>
        <row r="14536">
          <cell r="Z14536">
            <v>46.91</v>
          </cell>
        </row>
        <row r="14537">
          <cell r="Z14537">
            <v>46.92</v>
          </cell>
        </row>
        <row r="14538">
          <cell r="Z14538">
            <v>46.93</v>
          </cell>
        </row>
        <row r="14539">
          <cell r="Z14539">
            <v>46.94</v>
          </cell>
        </row>
        <row r="14540">
          <cell r="Z14540">
            <v>46.95</v>
          </cell>
        </row>
        <row r="14541">
          <cell r="Z14541">
            <v>46.96</v>
          </cell>
        </row>
        <row r="14542">
          <cell r="Z14542">
            <v>46.97</v>
          </cell>
        </row>
        <row r="14543">
          <cell r="Z14543">
            <v>46.98</v>
          </cell>
        </row>
        <row r="14544">
          <cell r="Z14544">
            <v>46.99</v>
          </cell>
        </row>
        <row r="14545">
          <cell r="Z14545">
            <v>47</v>
          </cell>
        </row>
        <row r="14546">
          <cell r="Z14546">
            <v>47.01</v>
          </cell>
        </row>
        <row r="14547">
          <cell r="Z14547">
            <v>47.02</v>
          </cell>
        </row>
        <row r="14548">
          <cell r="Z14548">
            <v>47.03</v>
          </cell>
        </row>
        <row r="14549">
          <cell r="Z14549">
            <v>47.04</v>
          </cell>
        </row>
        <row r="14550">
          <cell r="Z14550">
            <v>47.05</v>
          </cell>
        </row>
        <row r="14551">
          <cell r="Z14551">
            <v>47.06</v>
          </cell>
        </row>
        <row r="14552">
          <cell r="Z14552">
            <v>47.07</v>
          </cell>
        </row>
        <row r="14553">
          <cell r="Z14553">
            <v>47.08</v>
          </cell>
        </row>
        <row r="14554">
          <cell r="Z14554">
            <v>47.09</v>
          </cell>
        </row>
        <row r="14555">
          <cell r="Z14555">
            <v>47.1</v>
          </cell>
        </row>
        <row r="14556">
          <cell r="Z14556">
            <v>47.11</v>
          </cell>
        </row>
        <row r="14557">
          <cell r="Z14557">
            <v>47.12</v>
          </cell>
        </row>
        <row r="14558">
          <cell r="Z14558">
            <v>47.13</v>
          </cell>
        </row>
        <row r="14559">
          <cell r="Z14559">
            <v>47.14</v>
          </cell>
        </row>
        <row r="14560">
          <cell r="Z14560">
            <v>47.15</v>
          </cell>
        </row>
        <row r="14561">
          <cell r="Z14561">
            <v>47.16</v>
          </cell>
        </row>
        <row r="14562">
          <cell r="Z14562">
            <v>47.17</v>
          </cell>
        </row>
        <row r="14563">
          <cell r="Z14563">
            <v>47.18</v>
          </cell>
        </row>
        <row r="14564">
          <cell r="Z14564">
            <v>47.19</v>
          </cell>
        </row>
        <row r="14565">
          <cell r="Z14565">
            <v>47.2</v>
          </cell>
        </row>
        <row r="14566">
          <cell r="Z14566">
            <v>47.21</v>
          </cell>
        </row>
        <row r="14567">
          <cell r="Z14567">
            <v>47.22</v>
          </cell>
        </row>
        <row r="14568">
          <cell r="Z14568">
            <v>47.23</v>
          </cell>
        </row>
        <row r="14569">
          <cell r="Z14569">
            <v>47.24</v>
          </cell>
        </row>
        <row r="14570">
          <cell r="Z14570">
            <v>47.25</v>
          </cell>
        </row>
        <row r="14571">
          <cell r="Z14571">
            <v>47.26</v>
          </cell>
        </row>
        <row r="14572">
          <cell r="Z14572">
            <v>47.27</v>
          </cell>
        </row>
        <row r="14573">
          <cell r="Z14573">
            <v>47.28</v>
          </cell>
        </row>
        <row r="14574">
          <cell r="Z14574">
            <v>47.29</v>
          </cell>
        </row>
        <row r="14575">
          <cell r="Z14575">
            <v>47.3</v>
          </cell>
        </row>
        <row r="14576">
          <cell r="Z14576">
            <v>47.31</v>
          </cell>
        </row>
        <row r="14577">
          <cell r="Z14577">
            <v>47.32</v>
          </cell>
        </row>
        <row r="14578">
          <cell r="Z14578">
            <v>47.33</v>
          </cell>
        </row>
        <row r="14579">
          <cell r="Z14579">
            <v>47.34</v>
          </cell>
        </row>
        <row r="14580">
          <cell r="Z14580">
            <v>47.35</v>
          </cell>
        </row>
        <row r="14581">
          <cell r="Z14581">
            <v>47.36</v>
          </cell>
        </row>
        <row r="14582">
          <cell r="Z14582">
            <v>47.37</v>
          </cell>
        </row>
        <row r="14583">
          <cell r="Z14583">
            <v>47.38</v>
          </cell>
        </row>
        <row r="14584">
          <cell r="Z14584">
            <v>47.39</v>
          </cell>
        </row>
        <row r="14585">
          <cell r="Z14585">
            <v>47.4</v>
          </cell>
        </row>
        <row r="14586">
          <cell r="Z14586">
            <v>47.41</v>
          </cell>
        </row>
        <row r="14587">
          <cell r="Z14587">
            <v>47.42</v>
          </cell>
        </row>
        <row r="14588">
          <cell r="Z14588">
            <v>47.43</v>
          </cell>
        </row>
        <row r="14589">
          <cell r="Z14589">
            <v>47.44</v>
          </cell>
        </row>
        <row r="14590">
          <cell r="Z14590">
            <v>47.45</v>
          </cell>
        </row>
        <row r="14591">
          <cell r="Z14591">
            <v>47.46</v>
          </cell>
        </row>
        <row r="14592">
          <cell r="Z14592">
            <v>47.47</v>
          </cell>
        </row>
        <row r="14593">
          <cell r="Z14593">
            <v>47.48</v>
          </cell>
        </row>
        <row r="14594">
          <cell r="Z14594">
            <v>47.49</v>
          </cell>
        </row>
        <row r="14595">
          <cell r="Z14595">
            <v>47.5</v>
          </cell>
        </row>
        <row r="14596">
          <cell r="Z14596">
            <v>47.51</v>
          </cell>
        </row>
        <row r="14597">
          <cell r="Z14597">
            <v>47.52</v>
          </cell>
        </row>
        <row r="14598">
          <cell r="Z14598">
            <v>47.53</v>
          </cell>
        </row>
        <row r="14599">
          <cell r="Z14599">
            <v>47.54</v>
          </cell>
        </row>
        <row r="14600">
          <cell r="Z14600">
            <v>47.55</v>
          </cell>
        </row>
        <row r="14601">
          <cell r="Z14601">
            <v>47.56</v>
          </cell>
        </row>
        <row r="14602">
          <cell r="Z14602">
            <v>47.57</v>
          </cell>
        </row>
        <row r="14603">
          <cell r="Z14603">
            <v>47.58</v>
          </cell>
        </row>
        <row r="14604">
          <cell r="Z14604">
            <v>47.59</v>
          </cell>
        </row>
        <row r="14605">
          <cell r="Z14605">
            <v>47.6</v>
          </cell>
        </row>
        <row r="14606">
          <cell r="Z14606">
            <v>47.61</v>
          </cell>
        </row>
        <row r="14607">
          <cell r="Z14607">
            <v>47.62</v>
          </cell>
        </row>
        <row r="14608">
          <cell r="Z14608">
            <v>47.63</v>
          </cell>
        </row>
        <row r="14609">
          <cell r="Z14609">
            <v>47.64</v>
          </cell>
        </row>
        <row r="14610">
          <cell r="Z14610">
            <v>47.65</v>
          </cell>
        </row>
        <row r="14611">
          <cell r="Z14611">
            <v>47.66</v>
          </cell>
        </row>
        <row r="14612">
          <cell r="Z14612">
            <v>47.67</v>
          </cell>
        </row>
        <row r="14613">
          <cell r="Z14613">
            <v>47.68</v>
          </cell>
        </row>
        <row r="14614">
          <cell r="Z14614">
            <v>47.69</v>
          </cell>
        </row>
        <row r="14615">
          <cell r="Z14615">
            <v>47.7</v>
          </cell>
        </row>
        <row r="14616">
          <cell r="Z14616">
            <v>47.71</v>
          </cell>
        </row>
        <row r="14617">
          <cell r="Z14617">
            <v>47.72</v>
          </cell>
        </row>
        <row r="14618">
          <cell r="Z14618">
            <v>47.73</v>
          </cell>
        </row>
        <row r="14619">
          <cell r="Z14619">
            <v>47.74</v>
          </cell>
        </row>
        <row r="14620">
          <cell r="Z14620">
            <v>47.75</v>
          </cell>
        </row>
        <row r="14621">
          <cell r="Z14621">
            <v>47.76</v>
          </cell>
        </row>
        <row r="14622">
          <cell r="Z14622">
            <v>47.77</v>
          </cell>
        </row>
        <row r="14623">
          <cell r="Z14623">
            <v>47.78</v>
          </cell>
        </row>
        <row r="14624">
          <cell r="Z14624">
            <v>47.79</v>
          </cell>
        </row>
        <row r="14625">
          <cell r="Z14625">
            <v>47.8</v>
          </cell>
        </row>
        <row r="14626">
          <cell r="Z14626">
            <v>47.81</v>
          </cell>
        </row>
        <row r="14627">
          <cell r="Z14627">
            <v>47.82</v>
          </cell>
        </row>
        <row r="14628">
          <cell r="Z14628">
            <v>47.83</v>
          </cell>
        </row>
        <row r="14629">
          <cell r="Z14629">
            <v>47.84</v>
          </cell>
        </row>
        <row r="14630">
          <cell r="Z14630">
            <v>47.85</v>
          </cell>
        </row>
        <row r="14631">
          <cell r="Z14631">
            <v>47.86</v>
          </cell>
        </row>
        <row r="14632">
          <cell r="Z14632">
            <v>47.87</v>
          </cell>
        </row>
        <row r="14633">
          <cell r="Z14633">
            <v>47.88</v>
          </cell>
        </row>
        <row r="14634">
          <cell r="Z14634">
            <v>47.89</v>
          </cell>
        </row>
        <row r="14635">
          <cell r="Z14635">
            <v>47.9</v>
          </cell>
        </row>
        <row r="14636">
          <cell r="Z14636">
            <v>47.91</v>
          </cell>
        </row>
        <row r="14637">
          <cell r="Z14637">
            <v>47.92</v>
          </cell>
        </row>
        <row r="14638">
          <cell r="Z14638">
            <v>47.93</v>
          </cell>
        </row>
        <row r="14639">
          <cell r="Z14639">
            <v>47.94</v>
          </cell>
        </row>
        <row r="14640">
          <cell r="Z14640">
            <v>47.95</v>
          </cell>
        </row>
        <row r="14641">
          <cell r="Z14641">
            <v>47.96</v>
          </cell>
        </row>
        <row r="14642">
          <cell r="Z14642">
            <v>47.97</v>
          </cell>
        </row>
        <row r="14643">
          <cell r="Z14643">
            <v>47.98</v>
          </cell>
        </row>
        <row r="14644">
          <cell r="Z14644">
            <v>47.99</v>
          </cell>
        </row>
        <row r="14645">
          <cell r="Z14645">
            <v>48</v>
          </cell>
        </row>
        <row r="14646">
          <cell r="Z14646">
            <v>48.01</v>
          </cell>
        </row>
        <row r="14647">
          <cell r="Z14647">
            <v>48.02</v>
          </cell>
        </row>
        <row r="14648">
          <cell r="Z14648">
            <v>48.03</v>
          </cell>
        </row>
        <row r="14649">
          <cell r="Z14649">
            <v>48.04</v>
          </cell>
        </row>
        <row r="14650">
          <cell r="Z14650">
            <v>48.05</v>
          </cell>
        </row>
        <row r="14651">
          <cell r="Z14651">
            <v>48.06</v>
          </cell>
        </row>
        <row r="14652">
          <cell r="Z14652">
            <v>48.07</v>
          </cell>
        </row>
        <row r="14653">
          <cell r="Z14653">
            <v>48.08</v>
          </cell>
        </row>
        <row r="14654">
          <cell r="Z14654">
            <v>48.09</v>
          </cell>
        </row>
        <row r="14655">
          <cell r="Z14655">
            <v>48.1</v>
          </cell>
        </row>
        <row r="14656">
          <cell r="Z14656">
            <v>48.11</v>
          </cell>
        </row>
        <row r="14657">
          <cell r="Z14657">
            <v>48.12</v>
          </cell>
        </row>
        <row r="14658">
          <cell r="Z14658">
            <v>48.13</v>
          </cell>
        </row>
        <row r="14659">
          <cell r="Z14659">
            <v>48.14</v>
          </cell>
        </row>
        <row r="14660">
          <cell r="Z14660">
            <v>48.15</v>
          </cell>
        </row>
        <row r="14661">
          <cell r="Z14661">
            <v>48.16</v>
          </cell>
        </row>
        <row r="14662">
          <cell r="Z14662">
            <v>48.17</v>
          </cell>
        </row>
        <row r="14663">
          <cell r="Z14663">
            <v>48.18</v>
          </cell>
        </row>
        <row r="14664">
          <cell r="Z14664">
            <v>48.19</v>
          </cell>
        </row>
        <row r="14665">
          <cell r="Z14665">
            <v>48.2</v>
          </cell>
        </row>
        <row r="14666">
          <cell r="Z14666">
            <v>48.21</v>
          </cell>
        </row>
        <row r="14667">
          <cell r="Z14667">
            <v>48.22</v>
          </cell>
        </row>
        <row r="14668">
          <cell r="Z14668">
            <v>48.23</v>
          </cell>
        </row>
        <row r="14669">
          <cell r="Z14669">
            <v>48.24</v>
          </cell>
        </row>
        <row r="14670">
          <cell r="Z14670">
            <v>48.25</v>
          </cell>
        </row>
        <row r="14671">
          <cell r="Z14671">
            <v>48.26</v>
          </cell>
        </row>
        <row r="14672">
          <cell r="Z14672">
            <v>48.27</v>
          </cell>
        </row>
        <row r="14673">
          <cell r="Z14673">
            <v>48.28</v>
          </cell>
        </row>
        <row r="14674">
          <cell r="Z14674">
            <v>48.29</v>
          </cell>
        </row>
        <row r="14675">
          <cell r="Z14675">
            <v>48.3</v>
          </cell>
        </row>
        <row r="14676">
          <cell r="Z14676">
            <v>48.31</v>
          </cell>
        </row>
        <row r="14677">
          <cell r="Z14677">
            <v>48.32</v>
          </cell>
        </row>
        <row r="14678">
          <cell r="Z14678">
            <v>48.33</v>
          </cell>
        </row>
        <row r="14679">
          <cell r="Z14679">
            <v>48.34</v>
          </cell>
        </row>
        <row r="14680">
          <cell r="Z14680">
            <v>48.35</v>
          </cell>
        </row>
        <row r="14681">
          <cell r="Z14681">
            <v>48.36</v>
          </cell>
        </row>
        <row r="14682">
          <cell r="Z14682">
            <v>48.37</v>
          </cell>
        </row>
        <row r="14683">
          <cell r="Z14683">
            <v>48.38</v>
          </cell>
        </row>
        <row r="14684">
          <cell r="Z14684">
            <v>48.39</v>
          </cell>
        </row>
        <row r="14685">
          <cell r="Z14685">
            <v>48.4</v>
          </cell>
        </row>
        <row r="14686">
          <cell r="Z14686">
            <v>48.41</v>
          </cell>
        </row>
        <row r="14687">
          <cell r="Z14687">
            <v>48.42</v>
          </cell>
        </row>
        <row r="14688">
          <cell r="Z14688">
            <v>48.43</v>
          </cell>
        </row>
        <row r="14689">
          <cell r="Z14689">
            <v>48.44</v>
          </cell>
        </row>
        <row r="14690">
          <cell r="Z14690">
            <v>48.45</v>
          </cell>
        </row>
        <row r="14691">
          <cell r="Z14691">
            <v>48.46</v>
          </cell>
        </row>
        <row r="14692">
          <cell r="Z14692">
            <v>48.47</v>
          </cell>
        </row>
        <row r="14693">
          <cell r="Z14693">
            <v>48.48</v>
          </cell>
        </row>
        <row r="14694">
          <cell r="Z14694">
            <v>48.49</v>
          </cell>
        </row>
        <row r="14695">
          <cell r="Z14695">
            <v>48.5</v>
          </cell>
        </row>
        <row r="14696">
          <cell r="Z14696">
            <v>48.51</v>
          </cell>
        </row>
        <row r="14697">
          <cell r="Z14697">
            <v>48.52</v>
          </cell>
        </row>
        <row r="14698">
          <cell r="Z14698">
            <v>48.53</v>
          </cell>
        </row>
        <row r="14699">
          <cell r="Z14699">
            <v>48.54</v>
          </cell>
        </row>
        <row r="14700">
          <cell r="Z14700">
            <v>48.55</v>
          </cell>
        </row>
        <row r="14701">
          <cell r="Z14701">
            <v>48.56</v>
          </cell>
        </row>
        <row r="14702">
          <cell r="Z14702">
            <v>48.57</v>
          </cell>
        </row>
        <row r="14703">
          <cell r="Z14703">
            <v>48.58</v>
          </cell>
        </row>
        <row r="14704">
          <cell r="Z14704">
            <v>48.59</v>
          </cell>
        </row>
        <row r="14705">
          <cell r="Z14705">
            <v>48.6</v>
          </cell>
        </row>
        <row r="14706">
          <cell r="Z14706">
            <v>48.61</v>
          </cell>
        </row>
        <row r="14707">
          <cell r="Z14707">
            <v>48.62</v>
          </cell>
        </row>
        <row r="14708">
          <cell r="Z14708">
            <v>48.63</v>
          </cell>
        </row>
        <row r="14709">
          <cell r="Z14709">
            <v>48.64</v>
          </cell>
        </row>
        <row r="14710">
          <cell r="Z14710">
            <v>48.65</v>
          </cell>
        </row>
        <row r="14711">
          <cell r="Z14711">
            <v>48.66</v>
          </cell>
        </row>
        <row r="14712">
          <cell r="Z14712">
            <v>48.67</v>
          </cell>
        </row>
        <row r="14713">
          <cell r="Z14713">
            <v>48.68</v>
          </cell>
        </row>
        <row r="14714">
          <cell r="Z14714">
            <v>48.69</v>
          </cell>
        </row>
        <row r="14715">
          <cell r="Z14715">
            <v>48.7</v>
          </cell>
        </row>
        <row r="14716">
          <cell r="Z14716">
            <v>48.71</v>
          </cell>
        </row>
        <row r="14717">
          <cell r="Z14717">
            <v>48.72</v>
          </cell>
        </row>
        <row r="14718">
          <cell r="Z14718">
            <v>48.73</v>
          </cell>
        </row>
        <row r="14719">
          <cell r="Z14719">
            <v>48.74</v>
          </cell>
        </row>
        <row r="14720">
          <cell r="Z14720">
            <v>48.75</v>
          </cell>
        </row>
        <row r="14721">
          <cell r="Z14721">
            <v>48.76</v>
          </cell>
        </row>
        <row r="14722">
          <cell r="Z14722">
            <v>48.77</v>
          </cell>
        </row>
        <row r="14723">
          <cell r="Z14723">
            <v>48.78</v>
          </cell>
        </row>
        <row r="14724">
          <cell r="Z14724">
            <v>48.79</v>
          </cell>
        </row>
        <row r="14725">
          <cell r="Z14725">
            <v>48.8</v>
          </cell>
        </row>
        <row r="14726">
          <cell r="Z14726">
            <v>48.81</v>
          </cell>
        </row>
        <row r="14727">
          <cell r="Z14727">
            <v>48.82</v>
          </cell>
        </row>
        <row r="14728">
          <cell r="Z14728">
            <v>48.83</v>
          </cell>
        </row>
        <row r="14729">
          <cell r="Z14729">
            <v>48.84</v>
          </cell>
        </row>
        <row r="14730">
          <cell r="Z14730">
            <v>48.85</v>
          </cell>
        </row>
        <row r="14731">
          <cell r="Z14731">
            <v>48.86</v>
          </cell>
        </row>
        <row r="14732">
          <cell r="Z14732">
            <v>48.87</v>
          </cell>
        </row>
        <row r="14733">
          <cell r="Z14733">
            <v>48.88</v>
          </cell>
        </row>
        <row r="14734">
          <cell r="Z14734">
            <v>48.89</v>
          </cell>
        </row>
        <row r="14735">
          <cell r="Z14735">
            <v>48.9</v>
          </cell>
        </row>
        <row r="14736">
          <cell r="Z14736">
            <v>48.91</v>
          </cell>
        </row>
        <row r="14737">
          <cell r="Z14737">
            <v>48.92</v>
          </cell>
        </row>
        <row r="14738">
          <cell r="Z14738">
            <v>48.93</v>
          </cell>
        </row>
        <row r="14739">
          <cell r="Z14739">
            <v>48.94</v>
          </cell>
        </row>
        <row r="14740">
          <cell r="Z14740">
            <v>48.95</v>
          </cell>
        </row>
        <row r="14741">
          <cell r="Z14741">
            <v>48.96</v>
          </cell>
        </row>
        <row r="14742">
          <cell r="Z14742">
            <v>48.97</v>
          </cell>
        </row>
        <row r="14743">
          <cell r="Z14743">
            <v>48.98</v>
          </cell>
        </row>
        <row r="14744">
          <cell r="Z14744">
            <v>48.99</v>
          </cell>
        </row>
        <row r="14745">
          <cell r="Z14745">
            <v>49</v>
          </cell>
        </row>
        <row r="14746">
          <cell r="Z14746">
            <v>49.01</v>
          </cell>
        </row>
        <row r="14747">
          <cell r="Z14747">
            <v>49.02</v>
          </cell>
        </row>
        <row r="14748">
          <cell r="Z14748">
            <v>49.03</v>
          </cell>
        </row>
        <row r="14749">
          <cell r="Z14749">
            <v>49.04</v>
          </cell>
        </row>
        <row r="14750">
          <cell r="Z14750">
            <v>49.05</v>
          </cell>
        </row>
        <row r="14751">
          <cell r="Z14751">
            <v>49.06</v>
          </cell>
        </row>
        <row r="14752">
          <cell r="Z14752">
            <v>49.07</v>
          </cell>
        </row>
        <row r="14753">
          <cell r="Z14753">
            <v>49.08</v>
          </cell>
        </row>
        <row r="14754">
          <cell r="Z14754">
            <v>49.09</v>
          </cell>
        </row>
        <row r="14755">
          <cell r="Z14755">
            <v>49.1</v>
          </cell>
        </row>
        <row r="14756">
          <cell r="Z14756">
            <v>49.11</v>
          </cell>
        </row>
        <row r="14757">
          <cell r="Z14757">
            <v>49.12</v>
          </cell>
        </row>
        <row r="14758">
          <cell r="Z14758">
            <v>49.13</v>
          </cell>
        </row>
        <row r="14759">
          <cell r="Z14759">
            <v>49.14</v>
          </cell>
        </row>
        <row r="14760">
          <cell r="Z14760">
            <v>49.15</v>
          </cell>
        </row>
        <row r="14761">
          <cell r="Z14761">
            <v>49.16</v>
          </cell>
        </row>
        <row r="14762">
          <cell r="Z14762">
            <v>49.17</v>
          </cell>
        </row>
        <row r="14763">
          <cell r="Z14763">
            <v>49.18</v>
          </cell>
        </row>
        <row r="14764">
          <cell r="Z14764">
            <v>49.19</v>
          </cell>
        </row>
        <row r="14765">
          <cell r="Z14765">
            <v>49.2</v>
          </cell>
        </row>
        <row r="14766">
          <cell r="Z14766">
            <v>49.21</v>
          </cell>
        </row>
        <row r="14767">
          <cell r="Z14767">
            <v>49.22</v>
          </cell>
        </row>
        <row r="14768">
          <cell r="Z14768">
            <v>49.23</v>
          </cell>
        </row>
        <row r="14769">
          <cell r="Z14769">
            <v>49.24</v>
          </cell>
        </row>
        <row r="14770">
          <cell r="Z14770">
            <v>49.25</v>
          </cell>
        </row>
        <row r="14771">
          <cell r="Z14771">
            <v>49.26</v>
          </cell>
        </row>
        <row r="14772">
          <cell r="Z14772">
            <v>49.27</v>
          </cell>
        </row>
        <row r="14773">
          <cell r="Z14773">
            <v>49.28</v>
          </cell>
        </row>
        <row r="14774">
          <cell r="Z14774">
            <v>49.29</v>
          </cell>
        </row>
        <row r="14775">
          <cell r="Z14775">
            <v>49.3</v>
          </cell>
        </row>
        <row r="14776">
          <cell r="Z14776">
            <v>49.31</v>
          </cell>
        </row>
        <row r="14777">
          <cell r="Z14777">
            <v>49.32</v>
          </cell>
        </row>
        <row r="14778">
          <cell r="Z14778">
            <v>49.33</v>
          </cell>
        </row>
        <row r="14779">
          <cell r="Z14779">
            <v>49.34</v>
          </cell>
        </row>
        <row r="14780">
          <cell r="Z14780">
            <v>49.35</v>
          </cell>
        </row>
        <row r="14781">
          <cell r="Z14781">
            <v>49.36</v>
          </cell>
        </row>
        <row r="14782">
          <cell r="Z14782">
            <v>49.37</v>
          </cell>
        </row>
        <row r="14783">
          <cell r="Z14783">
            <v>49.38</v>
          </cell>
        </row>
        <row r="14784">
          <cell r="Z14784">
            <v>49.39</v>
          </cell>
        </row>
        <row r="14785">
          <cell r="Z14785">
            <v>49.4</v>
          </cell>
        </row>
        <row r="14786">
          <cell r="Z14786">
            <v>49.41</v>
          </cell>
        </row>
        <row r="14787">
          <cell r="Z14787">
            <v>49.42</v>
          </cell>
        </row>
        <row r="14788">
          <cell r="Z14788">
            <v>49.43</v>
          </cell>
        </row>
        <row r="14789">
          <cell r="Z14789">
            <v>49.44</v>
          </cell>
        </row>
        <row r="14790">
          <cell r="Z14790">
            <v>49.45</v>
          </cell>
        </row>
        <row r="14791">
          <cell r="Z14791">
            <v>49.46</v>
          </cell>
        </row>
        <row r="14792">
          <cell r="Z14792">
            <v>49.47</v>
          </cell>
        </row>
        <row r="14793">
          <cell r="Z14793">
            <v>49.48</v>
          </cell>
        </row>
        <row r="14794">
          <cell r="Z14794">
            <v>49.49</v>
          </cell>
        </row>
        <row r="14795">
          <cell r="Z14795">
            <v>49.5</v>
          </cell>
        </row>
        <row r="14796">
          <cell r="Z14796">
            <v>49.51</v>
          </cell>
        </row>
        <row r="14797">
          <cell r="Z14797">
            <v>49.52</v>
          </cell>
        </row>
        <row r="14798">
          <cell r="Z14798">
            <v>49.53</v>
          </cell>
        </row>
        <row r="14799">
          <cell r="Z14799">
            <v>49.54</v>
          </cell>
        </row>
        <row r="14800">
          <cell r="Z14800">
            <v>49.55</v>
          </cell>
        </row>
        <row r="14801">
          <cell r="Z14801">
            <v>49.56</v>
          </cell>
        </row>
        <row r="14802">
          <cell r="Z14802">
            <v>49.57</v>
          </cell>
        </row>
        <row r="14803">
          <cell r="Z14803">
            <v>49.58</v>
          </cell>
        </row>
        <row r="14804">
          <cell r="Z14804">
            <v>49.59</v>
          </cell>
        </row>
        <row r="14805">
          <cell r="Z14805">
            <v>49.6</v>
          </cell>
        </row>
        <row r="14806">
          <cell r="Z14806">
            <v>49.61</v>
          </cell>
        </row>
        <row r="14807">
          <cell r="Z14807">
            <v>49.62</v>
          </cell>
        </row>
        <row r="14808">
          <cell r="Z14808">
            <v>49.63</v>
          </cell>
        </row>
        <row r="14809">
          <cell r="Z14809">
            <v>49.64</v>
          </cell>
        </row>
        <row r="14810">
          <cell r="Z14810">
            <v>49.65</v>
          </cell>
        </row>
        <row r="14811">
          <cell r="Z14811">
            <v>49.66</v>
          </cell>
        </row>
        <row r="14812">
          <cell r="Z14812">
            <v>49.67</v>
          </cell>
        </row>
        <row r="14813">
          <cell r="Z14813">
            <v>49.68</v>
          </cell>
        </row>
        <row r="14814">
          <cell r="Z14814">
            <v>49.69</v>
          </cell>
        </row>
        <row r="14815">
          <cell r="Z14815">
            <v>49.7</v>
          </cell>
        </row>
        <row r="14816">
          <cell r="Z14816">
            <v>49.71</v>
          </cell>
        </row>
        <row r="14817">
          <cell r="Z14817">
            <v>49.72</v>
          </cell>
        </row>
        <row r="14818">
          <cell r="Z14818">
            <v>49.73</v>
          </cell>
        </row>
        <row r="14819">
          <cell r="Z14819">
            <v>49.74</v>
          </cell>
        </row>
        <row r="14820">
          <cell r="Z14820">
            <v>49.75</v>
          </cell>
        </row>
        <row r="14821">
          <cell r="Z14821">
            <v>49.76</v>
          </cell>
        </row>
        <row r="14822">
          <cell r="Z14822">
            <v>49.77</v>
          </cell>
        </row>
        <row r="14823">
          <cell r="Z14823">
            <v>49.78</v>
          </cell>
        </row>
        <row r="14824">
          <cell r="Z14824">
            <v>49.79</v>
          </cell>
        </row>
        <row r="14825">
          <cell r="Z14825">
            <v>49.8</v>
          </cell>
        </row>
        <row r="14826">
          <cell r="Z14826">
            <v>49.81</v>
          </cell>
        </row>
        <row r="14827">
          <cell r="Z14827">
            <v>49.82</v>
          </cell>
        </row>
        <row r="14828">
          <cell r="Z14828">
            <v>49.83</v>
          </cell>
        </row>
        <row r="14829">
          <cell r="Z14829">
            <v>49.84</v>
          </cell>
        </row>
        <row r="14830">
          <cell r="Z14830">
            <v>49.85</v>
          </cell>
        </row>
        <row r="14831">
          <cell r="Z14831">
            <v>49.86</v>
          </cell>
        </row>
        <row r="14832">
          <cell r="Z14832">
            <v>49.87</v>
          </cell>
        </row>
        <row r="14833">
          <cell r="Z14833">
            <v>49.88</v>
          </cell>
        </row>
        <row r="14834">
          <cell r="Z14834">
            <v>49.89</v>
          </cell>
        </row>
        <row r="14835">
          <cell r="Z14835">
            <v>49.9</v>
          </cell>
        </row>
        <row r="14836">
          <cell r="Z14836">
            <v>49.91</v>
          </cell>
        </row>
        <row r="14837">
          <cell r="Z14837">
            <v>49.92</v>
          </cell>
        </row>
        <row r="14838">
          <cell r="Z14838">
            <v>49.93</v>
          </cell>
        </row>
        <row r="14839">
          <cell r="Z14839">
            <v>49.94</v>
          </cell>
        </row>
        <row r="14840">
          <cell r="Z14840">
            <v>49.95</v>
          </cell>
        </row>
        <row r="14841">
          <cell r="Z14841">
            <v>49.96</v>
          </cell>
        </row>
        <row r="14842">
          <cell r="Z14842">
            <v>49.97</v>
          </cell>
        </row>
        <row r="14843">
          <cell r="Z14843">
            <v>49.98</v>
          </cell>
        </row>
        <row r="14844">
          <cell r="Z14844">
            <v>49.99</v>
          </cell>
        </row>
        <row r="14845">
          <cell r="Z14845">
            <v>50</v>
          </cell>
        </row>
        <row r="14846">
          <cell r="Z14846">
            <v>50.01</v>
          </cell>
        </row>
        <row r="14847">
          <cell r="Z14847">
            <v>50.02</v>
          </cell>
        </row>
        <row r="14848">
          <cell r="Z14848">
            <v>50.03</v>
          </cell>
        </row>
        <row r="14849">
          <cell r="Z14849">
            <v>50.04</v>
          </cell>
        </row>
        <row r="14850">
          <cell r="Z14850">
            <v>50.05</v>
          </cell>
        </row>
        <row r="14851">
          <cell r="Z14851">
            <v>50.06</v>
          </cell>
        </row>
        <row r="14852">
          <cell r="Z14852">
            <v>50.07</v>
          </cell>
        </row>
        <row r="14853">
          <cell r="Z14853">
            <v>50.08</v>
          </cell>
        </row>
        <row r="14854">
          <cell r="Z14854">
            <v>50.09</v>
          </cell>
        </row>
        <row r="14855">
          <cell r="Z14855">
            <v>50.1</v>
          </cell>
        </row>
        <row r="14856">
          <cell r="Z14856">
            <v>50.11</v>
          </cell>
        </row>
        <row r="14857">
          <cell r="Z14857">
            <v>50.12</v>
          </cell>
        </row>
        <row r="14858">
          <cell r="Z14858">
            <v>50.13</v>
          </cell>
        </row>
        <row r="14859">
          <cell r="Z14859">
            <v>50.14</v>
          </cell>
        </row>
        <row r="14860">
          <cell r="Z14860">
            <v>50.15</v>
          </cell>
        </row>
        <row r="14861">
          <cell r="Z14861">
            <v>50.16</v>
          </cell>
        </row>
        <row r="14862">
          <cell r="Z14862">
            <v>50.17</v>
          </cell>
        </row>
        <row r="14863">
          <cell r="Z14863">
            <v>50.18</v>
          </cell>
        </row>
        <row r="14864">
          <cell r="Z14864">
            <v>50.19</v>
          </cell>
        </row>
        <row r="14865">
          <cell r="Z14865">
            <v>50.2</v>
          </cell>
        </row>
        <row r="14866">
          <cell r="Z14866">
            <v>50.21</v>
          </cell>
        </row>
        <row r="14867">
          <cell r="Z14867">
            <v>50.22</v>
          </cell>
        </row>
        <row r="14868">
          <cell r="Z14868">
            <v>50.23</v>
          </cell>
        </row>
        <row r="14869">
          <cell r="Z14869">
            <v>50.24</v>
          </cell>
        </row>
        <row r="14870">
          <cell r="Z14870">
            <v>50.25</v>
          </cell>
        </row>
        <row r="14871">
          <cell r="Z14871">
            <v>50.26</v>
          </cell>
        </row>
        <row r="14872">
          <cell r="Z14872">
            <v>50.27</v>
          </cell>
        </row>
        <row r="14873">
          <cell r="Z14873">
            <v>50.28</v>
          </cell>
        </row>
        <row r="14874">
          <cell r="Z14874">
            <v>50.29</v>
          </cell>
        </row>
        <row r="14875">
          <cell r="Z14875">
            <v>50.3</v>
          </cell>
        </row>
        <row r="14876">
          <cell r="Z14876">
            <v>50.31</v>
          </cell>
        </row>
        <row r="14877">
          <cell r="Z14877">
            <v>50.32</v>
          </cell>
        </row>
        <row r="14878">
          <cell r="Z14878">
            <v>50.33</v>
          </cell>
        </row>
        <row r="14879">
          <cell r="Z14879">
            <v>50.34</v>
          </cell>
        </row>
        <row r="14880">
          <cell r="Z14880">
            <v>50.35</v>
          </cell>
        </row>
        <row r="14881">
          <cell r="Z14881">
            <v>50.36</v>
          </cell>
        </row>
        <row r="14882">
          <cell r="Z14882">
            <v>50.37</v>
          </cell>
        </row>
        <row r="14883">
          <cell r="Z14883">
            <v>50.38</v>
          </cell>
        </row>
        <row r="14884">
          <cell r="Z14884">
            <v>50.39</v>
          </cell>
        </row>
        <row r="14885">
          <cell r="Z14885">
            <v>50.4</v>
          </cell>
        </row>
        <row r="14886">
          <cell r="Z14886">
            <v>50.41</v>
          </cell>
        </row>
        <row r="14887">
          <cell r="Z14887">
            <v>50.42</v>
          </cell>
        </row>
        <row r="14888">
          <cell r="Z14888">
            <v>50.43</v>
          </cell>
        </row>
        <row r="14889">
          <cell r="Z14889">
            <v>50.44</v>
          </cell>
        </row>
        <row r="14890">
          <cell r="Z14890">
            <v>50.45</v>
          </cell>
        </row>
        <row r="14891">
          <cell r="Z14891">
            <v>50.46</v>
          </cell>
        </row>
        <row r="14892">
          <cell r="Z14892">
            <v>50.47</v>
          </cell>
        </row>
        <row r="14893">
          <cell r="Z14893">
            <v>50.48</v>
          </cell>
        </row>
        <row r="14894">
          <cell r="Z14894">
            <v>50.49</v>
          </cell>
        </row>
        <row r="14895">
          <cell r="Z14895">
            <v>50.5</v>
          </cell>
        </row>
        <row r="14896">
          <cell r="Z14896">
            <v>50.51</v>
          </cell>
        </row>
        <row r="14897">
          <cell r="Z14897">
            <v>50.52</v>
          </cell>
        </row>
        <row r="14898">
          <cell r="Z14898">
            <v>50.53</v>
          </cell>
        </row>
        <row r="14899">
          <cell r="Z14899">
            <v>50.54</v>
          </cell>
        </row>
        <row r="14900">
          <cell r="Z14900">
            <v>50.55</v>
          </cell>
        </row>
        <row r="14901">
          <cell r="Z14901">
            <v>50.56</v>
          </cell>
        </row>
        <row r="14902">
          <cell r="Z14902">
            <v>50.57</v>
          </cell>
        </row>
        <row r="14903">
          <cell r="Z14903">
            <v>50.58</v>
          </cell>
        </row>
        <row r="14904">
          <cell r="Z14904">
            <v>50.59</v>
          </cell>
        </row>
        <row r="14905">
          <cell r="Z14905">
            <v>50.6</v>
          </cell>
        </row>
        <row r="14906">
          <cell r="Z14906">
            <v>50.61</v>
          </cell>
        </row>
        <row r="14907">
          <cell r="Z14907">
            <v>50.62</v>
          </cell>
        </row>
        <row r="14908">
          <cell r="Z14908">
            <v>50.63</v>
          </cell>
        </row>
        <row r="14909">
          <cell r="Z14909">
            <v>50.64</v>
          </cell>
        </row>
        <row r="14910">
          <cell r="Z14910">
            <v>50.65</v>
          </cell>
        </row>
        <row r="14911">
          <cell r="Z14911">
            <v>50.66</v>
          </cell>
        </row>
        <row r="14912">
          <cell r="Z14912">
            <v>50.67</v>
          </cell>
        </row>
        <row r="14913">
          <cell r="Z14913">
            <v>50.68</v>
          </cell>
        </row>
        <row r="14914">
          <cell r="Z14914">
            <v>50.69</v>
          </cell>
        </row>
        <row r="14915">
          <cell r="Z14915">
            <v>50.7</v>
          </cell>
        </row>
        <row r="14916">
          <cell r="Z14916">
            <v>50.71</v>
          </cell>
        </row>
        <row r="14917">
          <cell r="Z14917">
            <v>50.72</v>
          </cell>
        </row>
        <row r="14918">
          <cell r="Z14918">
            <v>50.73</v>
          </cell>
        </row>
        <row r="14919">
          <cell r="Z14919">
            <v>50.74</v>
          </cell>
        </row>
        <row r="14920">
          <cell r="Z14920">
            <v>50.75</v>
          </cell>
        </row>
        <row r="14921">
          <cell r="Z14921">
            <v>50.76</v>
          </cell>
        </row>
        <row r="14922">
          <cell r="Z14922">
            <v>50.77</v>
          </cell>
        </row>
        <row r="14923">
          <cell r="Z14923">
            <v>50.78</v>
          </cell>
        </row>
        <row r="14924">
          <cell r="Z14924">
            <v>50.79</v>
          </cell>
        </row>
        <row r="14925">
          <cell r="Z14925">
            <v>50.8</v>
          </cell>
        </row>
        <row r="14926">
          <cell r="Z14926">
            <v>50.81</v>
          </cell>
        </row>
        <row r="14927">
          <cell r="Z14927">
            <v>50.82</v>
          </cell>
        </row>
        <row r="14928">
          <cell r="Z14928">
            <v>50.83</v>
          </cell>
        </row>
        <row r="14929">
          <cell r="Z14929">
            <v>50.84</v>
          </cell>
        </row>
        <row r="14930">
          <cell r="Z14930">
            <v>50.85</v>
          </cell>
        </row>
        <row r="14931">
          <cell r="Z14931">
            <v>50.86</v>
          </cell>
        </row>
        <row r="14932">
          <cell r="Z14932">
            <v>50.87</v>
          </cell>
        </row>
        <row r="14933">
          <cell r="Z14933">
            <v>50.88</v>
          </cell>
        </row>
        <row r="14934">
          <cell r="Z14934">
            <v>50.89</v>
          </cell>
        </row>
        <row r="14935">
          <cell r="Z14935">
            <v>50.9</v>
          </cell>
        </row>
        <row r="14936">
          <cell r="Z14936">
            <v>50.91</v>
          </cell>
        </row>
        <row r="14937">
          <cell r="Z14937">
            <v>50.92</v>
          </cell>
        </row>
        <row r="14938">
          <cell r="Z14938">
            <v>50.93</v>
          </cell>
        </row>
        <row r="14939">
          <cell r="Z14939">
            <v>50.94</v>
          </cell>
        </row>
        <row r="14940">
          <cell r="Z14940">
            <v>50.95</v>
          </cell>
        </row>
        <row r="14941">
          <cell r="Z14941">
            <v>50.96</v>
          </cell>
        </row>
        <row r="14942">
          <cell r="Z14942">
            <v>50.97</v>
          </cell>
        </row>
        <row r="14943">
          <cell r="Z14943">
            <v>50.98</v>
          </cell>
        </row>
        <row r="14944">
          <cell r="Z14944">
            <v>50.99</v>
          </cell>
        </row>
        <row r="14945">
          <cell r="Z14945">
            <v>51</v>
          </cell>
        </row>
        <row r="14946">
          <cell r="Z14946">
            <v>51.01</v>
          </cell>
        </row>
        <row r="14947">
          <cell r="Z14947">
            <v>51.02</v>
          </cell>
        </row>
        <row r="14948">
          <cell r="Z14948">
            <v>51.03</v>
          </cell>
        </row>
        <row r="14949">
          <cell r="Z14949">
            <v>51.04</v>
          </cell>
        </row>
        <row r="14950">
          <cell r="Z14950">
            <v>51.05</v>
          </cell>
        </row>
        <row r="14951">
          <cell r="Z14951">
            <v>51.06</v>
          </cell>
        </row>
        <row r="14952">
          <cell r="Z14952">
            <v>51.07</v>
          </cell>
        </row>
        <row r="14953">
          <cell r="Z14953">
            <v>51.08</v>
          </cell>
        </row>
        <row r="14954">
          <cell r="Z14954">
            <v>51.09</v>
          </cell>
        </row>
        <row r="14955">
          <cell r="Z14955">
            <v>51.1</v>
          </cell>
        </row>
        <row r="14956">
          <cell r="Z14956">
            <v>51.11</v>
          </cell>
        </row>
        <row r="14957">
          <cell r="Z14957">
            <v>51.12</v>
          </cell>
        </row>
        <row r="14958">
          <cell r="Z14958">
            <v>51.13</v>
          </cell>
        </row>
        <row r="14959">
          <cell r="Z14959">
            <v>51.14</v>
          </cell>
        </row>
        <row r="14960">
          <cell r="Z14960">
            <v>51.15</v>
          </cell>
        </row>
        <row r="14961">
          <cell r="Z14961">
            <v>51.16</v>
          </cell>
        </row>
        <row r="14962">
          <cell r="Z14962">
            <v>51.17</v>
          </cell>
        </row>
        <row r="14963">
          <cell r="Z14963">
            <v>51.18</v>
          </cell>
        </row>
        <row r="14964">
          <cell r="Z14964">
            <v>51.19</v>
          </cell>
        </row>
        <row r="14965">
          <cell r="Z14965">
            <v>51.2</v>
          </cell>
        </row>
        <row r="14966">
          <cell r="Z14966">
            <v>51.21</v>
          </cell>
        </row>
        <row r="14967">
          <cell r="Z14967">
            <v>51.22</v>
          </cell>
        </row>
        <row r="14968">
          <cell r="Z14968">
            <v>51.23</v>
          </cell>
        </row>
        <row r="14969">
          <cell r="Z14969">
            <v>51.24</v>
          </cell>
        </row>
        <row r="14970">
          <cell r="Z14970">
            <v>51.25</v>
          </cell>
        </row>
        <row r="14971">
          <cell r="Z14971">
            <v>51.26</v>
          </cell>
        </row>
        <row r="14972">
          <cell r="Z14972">
            <v>51.27</v>
          </cell>
        </row>
        <row r="14973">
          <cell r="Z14973">
            <v>51.28</v>
          </cell>
        </row>
        <row r="14974">
          <cell r="Z14974">
            <v>51.29</v>
          </cell>
        </row>
        <row r="14975">
          <cell r="Z14975">
            <v>51.3</v>
          </cell>
        </row>
        <row r="14976">
          <cell r="Z14976">
            <v>51.31</v>
          </cell>
        </row>
        <row r="14977">
          <cell r="Z14977">
            <v>51.32</v>
          </cell>
        </row>
        <row r="14978">
          <cell r="Z14978">
            <v>51.33</v>
          </cell>
        </row>
        <row r="14979">
          <cell r="Z14979">
            <v>51.34</v>
          </cell>
        </row>
        <row r="14980">
          <cell r="Z14980">
            <v>51.35</v>
          </cell>
        </row>
        <row r="14981">
          <cell r="Z14981">
            <v>51.36</v>
          </cell>
        </row>
        <row r="14982">
          <cell r="Z14982">
            <v>51.37</v>
          </cell>
        </row>
        <row r="14983">
          <cell r="Z14983">
            <v>51.38</v>
          </cell>
        </row>
        <row r="14984">
          <cell r="Z14984">
            <v>51.39</v>
          </cell>
        </row>
        <row r="14985">
          <cell r="Z14985">
            <v>51.4</v>
          </cell>
        </row>
        <row r="14986">
          <cell r="Z14986">
            <v>51.41</v>
          </cell>
        </row>
        <row r="14987">
          <cell r="Z14987">
            <v>51.42</v>
          </cell>
        </row>
        <row r="14988">
          <cell r="Z14988">
            <v>51.43</v>
          </cell>
        </row>
        <row r="14989">
          <cell r="Z14989">
            <v>51.44</v>
          </cell>
        </row>
        <row r="14990">
          <cell r="Z14990">
            <v>51.45</v>
          </cell>
        </row>
        <row r="14991">
          <cell r="Z14991">
            <v>51.46</v>
          </cell>
        </row>
        <row r="14992">
          <cell r="Z14992">
            <v>51.47</v>
          </cell>
        </row>
        <row r="14993">
          <cell r="Z14993">
            <v>51.48</v>
          </cell>
        </row>
        <row r="14994">
          <cell r="Z14994">
            <v>51.49</v>
          </cell>
        </row>
        <row r="14995">
          <cell r="Z14995">
            <v>51.5</v>
          </cell>
        </row>
        <row r="14996">
          <cell r="Z14996">
            <v>51.51</v>
          </cell>
        </row>
        <row r="14997">
          <cell r="Z14997">
            <v>51.52</v>
          </cell>
        </row>
        <row r="14998">
          <cell r="Z14998">
            <v>51.53</v>
          </cell>
        </row>
        <row r="14999">
          <cell r="Z14999">
            <v>51.54</v>
          </cell>
        </row>
        <row r="15000">
          <cell r="Z15000">
            <v>51.55</v>
          </cell>
        </row>
        <row r="15001">
          <cell r="Z15001">
            <v>51.56</v>
          </cell>
        </row>
        <row r="15002">
          <cell r="Z15002">
            <v>51.57</v>
          </cell>
        </row>
        <row r="15003">
          <cell r="Z15003">
            <v>51.58</v>
          </cell>
        </row>
        <row r="15004">
          <cell r="Z15004">
            <v>51.59</v>
          </cell>
        </row>
        <row r="15005">
          <cell r="Z15005">
            <v>51.6</v>
          </cell>
        </row>
        <row r="15006">
          <cell r="Z15006">
            <v>51.61</v>
          </cell>
        </row>
        <row r="15007">
          <cell r="Z15007">
            <v>51.62</v>
          </cell>
        </row>
        <row r="15008">
          <cell r="Z15008">
            <v>51.63</v>
          </cell>
        </row>
        <row r="15009">
          <cell r="Z15009">
            <v>51.64</v>
          </cell>
        </row>
        <row r="15010">
          <cell r="Z15010">
            <v>51.65</v>
          </cell>
        </row>
        <row r="15011">
          <cell r="Z15011">
            <v>51.66</v>
          </cell>
        </row>
        <row r="15012">
          <cell r="Z15012">
            <v>51.67</v>
          </cell>
        </row>
        <row r="15013">
          <cell r="Z15013">
            <v>51.68</v>
          </cell>
        </row>
        <row r="15014">
          <cell r="Z15014">
            <v>51.69</v>
          </cell>
        </row>
        <row r="15015">
          <cell r="Z15015">
            <v>51.7</v>
          </cell>
        </row>
        <row r="15016">
          <cell r="Z15016">
            <v>51.71</v>
          </cell>
        </row>
        <row r="15017">
          <cell r="Z15017">
            <v>51.72</v>
          </cell>
        </row>
        <row r="15018">
          <cell r="Z15018">
            <v>51.73</v>
          </cell>
        </row>
        <row r="15019">
          <cell r="Z15019">
            <v>51.74</v>
          </cell>
        </row>
        <row r="15020">
          <cell r="Z15020">
            <v>51.75</v>
          </cell>
        </row>
        <row r="15021">
          <cell r="Z15021">
            <v>51.76</v>
          </cell>
        </row>
        <row r="15022">
          <cell r="Z15022">
            <v>51.77</v>
          </cell>
        </row>
        <row r="15023">
          <cell r="Z15023">
            <v>51.78</v>
          </cell>
        </row>
        <row r="15024">
          <cell r="Z15024">
            <v>51.79</v>
          </cell>
        </row>
        <row r="15025">
          <cell r="Z15025">
            <v>51.8</v>
          </cell>
        </row>
        <row r="15026">
          <cell r="Z15026">
            <v>51.81</v>
          </cell>
        </row>
        <row r="15027">
          <cell r="Z15027">
            <v>51.82</v>
          </cell>
        </row>
        <row r="15028">
          <cell r="Z15028">
            <v>51.83</v>
          </cell>
        </row>
        <row r="15029">
          <cell r="Z15029">
            <v>51.84</v>
          </cell>
        </row>
        <row r="15030">
          <cell r="Z15030">
            <v>51.85</v>
          </cell>
        </row>
        <row r="15031">
          <cell r="Z15031">
            <v>51.86</v>
          </cell>
        </row>
        <row r="15032">
          <cell r="Z15032">
            <v>51.87</v>
          </cell>
        </row>
        <row r="15033">
          <cell r="Z15033">
            <v>51.88</v>
          </cell>
        </row>
        <row r="15034">
          <cell r="Z15034">
            <v>51.89</v>
          </cell>
        </row>
        <row r="15035">
          <cell r="Z15035">
            <v>51.9</v>
          </cell>
        </row>
        <row r="15036">
          <cell r="Z15036">
            <v>51.91</v>
          </cell>
        </row>
        <row r="15037">
          <cell r="Z15037">
            <v>51.92</v>
          </cell>
        </row>
        <row r="15038">
          <cell r="Z15038">
            <v>51.93</v>
          </cell>
        </row>
        <row r="15039">
          <cell r="Z15039">
            <v>51.94</v>
          </cell>
        </row>
        <row r="15040">
          <cell r="Z15040">
            <v>51.95</v>
          </cell>
        </row>
        <row r="15041">
          <cell r="Z15041">
            <v>51.96</v>
          </cell>
        </row>
        <row r="15042">
          <cell r="Z15042">
            <v>51.97</v>
          </cell>
        </row>
        <row r="15043">
          <cell r="Z15043">
            <v>51.98</v>
          </cell>
        </row>
        <row r="15044">
          <cell r="Z15044">
            <v>51.99</v>
          </cell>
        </row>
        <row r="15045">
          <cell r="Z15045">
            <v>52</v>
          </cell>
        </row>
        <row r="15046">
          <cell r="Z15046">
            <v>52.01</v>
          </cell>
        </row>
        <row r="15047">
          <cell r="Z15047">
            <v>52.02</v>
          </cell>
        </row>
        <row r="15048">
          <cell r="Z15048">
            <v>52.03</v>
          </cell>
        </row>
        <row r="15049">
          <cell r="Z15049">
            <v>52.04</v>
          </cell>
        </row>
        <row r="15050">
          <cell r="Z15050">
            <v>52.05</v>
          </cell>
        </row>
        <row r="15051">
          <cell r="Z15051">
            <v>52.06</v>
          </cell>
        </row>
        <row r="15052">
          <cell r="Z15052">
            <v>52.07</v>
          </cell>
        </row>
        <row r="15053">
          <cell r="Z15053">
            <v>52.08</v>
          </cell>
        </row>
        <row r="15054">
          <cell r="Z15054">
            <v>52.09</v>
          </cell>
        </row>
        <row r="15055">
          <cell r="Z15055">
            <v>52.1</v>
          </cell>
        </row>
        <row r="15056">
          <cell r="Z15056">
            <v>52.11</v>
          </cell>
        </row>
        <row r="15057">
          <cell r="Z15057">
            <v>52.12</v>
          </cell>
        </row>
        <row r="15058">
          <cell r="Z15058">
            <v>52.13</v>
          </cell>
        </row>
        <row r="15059">
          <cell r="Z15059">
            <v>52.14</v>
          </cell>
        </row>
        <row r="15060">
          <cell r="Z15060">
            <v>52.15</v>
          </cell>
        </row>
        <row r="15061">
          <cell r="Z15061">
            <v>52.16</v>
          </cell>
        </row>
        <row r="15062">
          <cell r="Z15062">
            <v>52.17</v>
          </cell>
        </row>
        <row r="15063">
          <cell r="Z15063">
            <v>52.18</v>
          </cell>
        </row>
        <row r="15064">
          <cell r="Z15064">
            <v>52.19</v>
          </cell>
        </row>
        <row r="15065">
          <cell r="Z15065">
            <v>52.2</v>
          </cell>
        </row>
        <row r="15066">
          <cell r="Z15066">
            <v>52.21</v>
          </cell>
        </row>
        <row r="15067">
          <cell r="Z15067">
            <v>52.22</v>
          </cell>
        </row>
        <row r="15068">
          <cell r="Z15068">
            <v>52.23</v>
          </cell>
        </row>
        <row r="15069">
          <cell r="Z15069">
            <v>52.24</v>
          </cell>
        </row>
        <row r="15070">
          <cell r="Z15070">
            <v>52.25</v>
          </cell>
        </row>
        <row r="15071">
          <cell r="Z15071">
            <v>52.26</v>
          </cell>
        </row>
        <row r="15072">
          <cell r="Z15072">
            <v>52.27</v>
          </cell>
        </row>
        <row r="15073">
          <cell r="Z15073">
            <v>52.28</v>
          </cell>
        </row>
        <row r="15074">
          <cell r="Z15074">
            <v>52.29</v>
          </cell>
        </row>
        <row r="15075">
          <cell r="Z15075">
            <v>52.3</v>
          </cell>
        </row>
        <row r="15076">
          <cell r="Z15076">
            <v>52.31</v>
          </cell>
        </row>
        <row r="15077">
          <cell r="Z15077">
            <v>52.32</v>
          </cell>
        </row>
        <row r="15078">
          <cell r="Z15078">
            <v>52.33</v>
          </cell>
        </row>
        <row r="15079">
          <cell r="Z15079">
            <v>52.34</v>
          </cell>
        </row>
        <row r="15080">
          <cell r="Z15080">
            <v>52.35</v>
          </cell>
        </row>
        <row r="15081">
          <cell r="Z15081">
            <v>52.36</v>
          </cell>
        </row>
        <row r="15082">
          <cell r="Z15082">
            <v>52.37</v>
          </cell>
        </row>
        <row r="15083">
          <cell r="Z15083">
            <v>52.38</v>
          </cell>
        </row>
        <row r="15084">
          <cell r="Z15084">
            <v>52.39</v>
          </cell>
        </row>
        <row r="15085">
          <cell r="Z15085">
            <v>52.4</v>
          </cell>
        </row>
        <row r="15086">
          <cell r="Z15086">
            <v>52.41</v>
          </cell>
        </row>
        <row r="15087">
          <cell r="Z15087">
            <v>52.42</v>
          </cell>
        </row>
        <row r="15088">
          <cell r="Z15088">
            <v>52.43</v>
          </cell>
        </row>
        <row r="15089">
          <cell r="Z15089">
            <v>52.44</v>
          </cell>
        </row>
        <row r="15090">
          <cell r="Z15090">
            <v>52.45</v>
          </cell>
        </row>
        <row r="15091">
          <cell r="Z15091">
            <v>52.46</v>
          </cell>
        </row>
        <row r="15092">
          <cell r="Z15092">
            <v>52.47</v>
          </cell>
        </row>
        <row r="15093">
          <cell r="Z15093">
            <v>52.48</v>
          </cell>
        </row>
        <row r="15094">
          <cell r="Z15094">
            <v>52.49</v>
          </cell>
        </row>
        <row r="15095">
          <cell r="Z15095">
            <v>52.5</v>
          </cell>
        </row>
        <row r="15096">
          <cell r="Z15096">
            <v>52.51</v>
          </cell>
        </row>
        <row r="15097">
          <cell r="Z15097">
            <v>52.52</v>
          </cell>
        </row>
        <row r="15098">
          <cell r="Z15098">
            <v>52.53</v>
          </cell>
        </row>
        <row r="15099">
          <cell r="Z15099">
            <v>52.54</v>
          </cell>
        </row>
        <row r="15100">
          <cell r="Z15100">
            <v>52.55</v>
          </cell>
        </row>
        <row r="15101">
          <cell r="Z15101">
            <v>52.56</v>
          </cell>
        </row>
        <row r="15102">
          <cell r="Z15102">
            <v>52.57</v>
          </cell>
        </row>
        <row r="15103">
          <cell r="Z15103">
            <v>52.58</v>
          </cell>
        </row>
        <row r="15104">
          <cell r="Z15104">
            <v>52.59</v>
          </cell>
        </row>
        <row r="15105">
          <cell r="Z15105">
            <v>52.6</v>
          </cell>
        </row>
        <row r="15106">
          <cell r="Z15106">
            <v>52.61</v>
          </cell>
        </row>
        <row r="15107">
          <cell r="Z15107">
            <v>52.62</v>
          </cell>
        </row>
        <row r="15108">
          <cell r="Z15108">
            <v>52.63</v>
          </cell>
        </row>
        <row r="15109">
          <cell r="Z15109">
            <v>52.64</v>
          </cell>
        </row>
        <row r="15110">
          <cell r="Z15110">
            <v>52.65</v>
          </cell>
        </row>
        <row r="15111">
          <cell r="Z15111">
            <v>52.66</v>
          </cell>
        </row>
        <row r="15112">
          <cell r="Z15112">
            <v>52.67</v>
          </cell>
        </row>
        <row r="15113">
          <cell r="Z15113">
            <v>52.68</v>
          </cell>
        </row>
        <row r="15114">
          <cell r="Z15114">
            <v>52.69</v>
          </cell>
        </row>
        <row r="15115">
          <cell r="Z15115">
            <v>52.7</v>
          </cell>
        </row>
        <row r="15116">
          <cell r="Z15116">
            <v>52.71</v>
          </cell>
        </row>
        <row r="15117">
          <cell r="Z15117">
            <v>52.72</v>
          </cell>
        </row>
        <row r="15118">
          <cell r="Z15118">
            <v>52.73</v>
          </cell>
        </row>
        <row r="15119">
          <cell r="Z15119">
            <v>52.74</v>
          </cell>
        </row>
        <row r="15120">
          <cell r="Z15120">
            <v>52.75</v>
          </cell>
        </row>
        <row r="15121">
          <cell r="Z15121">
            <v>52.76</v>
          </cell>
        </row>
        <row r="15122">
          <cell r="Z15122">
            <v>52.77</v>
          </cell>
        </row>
        <row r="15123">
          <cell r="Z15123">
            <v>52.78</v>
          </cell>
        </row>
        <row r="15124">
          <cell r="Z15124">
            <v>52.79</v>
          </cell>
        </row>
        <row r="15125">
          <cell r="Z15125">
            <v>52.8</v>
          </cell>
        </row>
        <row r="15126">
          <cell r="Z15126">
            <v>52.81</v>
          </cell>
        </row>
        <row r="15127">
          <cell r="Z15127">
            <v>52.82</v>
          </cell>
        </row>
        <row r="15128">
          <cell r="Z15128">
            <v>52.83</v>
          </cell>
        </row>
        <row r="15129">
          <cell r="Z15129">
            <v>52.84</v>
          </cell>
        </row>
        <row r="15130">
          <cell r="Z15130">
            <v>52.85</v>
          </cell>
        </row>
        <row r="15131">
          <cell r="Z15131">
            <v>52.86</v>
          </cell>
        </row>
        <row r="15132">
          <cell r="Z15132">
            <v>52.87</v>
          </cell>
        </row>
        <row r="15133">
          <cell r="Z15133">
            <v>52.88</v>
          </cell>
        </row>
        <row r="15134">
          <cell r="Z15134">
            <v>52.89</v>
          </cell>
        </row>
        <row r="15135">
          <cell r="Z15135">
            <v>52.9</v>
          </cell>
        </row>
        <row r="15136">
          <cell r="Z15136">
            <v>52.91</v>
          </cell>
        </row>
        <row r="15137">
          <cell r="Z15137">
            <v>52.92</v>
          </cell>
        </row>
        <row r="15138">
          <cell r="Z15138">
            <v>52.93</v>
          </cell>
        </row>
        <row r="15139">
          <cell r="Z15139">
            <v>52.94</v>
          </cell>
        </row>
        <row r="15140">
          <cell r="Z15140">
            <v>52.95</v>
          </cell>
        </row>
        <row r="15141">
          <cell r="Z15141">
            <v>52.96</v>
          </cell>
        </row>
        <row r="15142">
          <cell r="Z15142">
            <v>52.97</v>
          </cell>
        </row>
        <row r="15143">
          <cell r="Z15143">
            <v>52.98</v>
          </cell>
        </row>
        <row r="15144">
          <cell r="Z15144">
            <v>52.99</v>
          </cell>
        </row>
        <row r="15145">
          <cell r="Z15145">
            <v>53</v>
          </cell>
        </row>
        <row r="15146">
          <cell r="Z15146">
            <v>53.01</v>
          </cell>
        </row>
        <row r="15147">
          <cell r="Z15147">
            <v>53.02</v>
          </cell>
        </row>
        <row r="15148">
          <cell r="Z15148">
            <v>53.03</v>
          </cell>
        </row>
        <row r="15149">
          <cell r="Z15149">
            <v>53.04</v>
          </cell>
        </row>
        <row r="15150">
          <cell r="Z15150">
            <v>53.05</v>
          </cell>
        </row>
        <row r="15151">
          <cell r="Z15151">
            <v>53.06</v>
          </cell>
        </row>
        <row r="15152">
          <cell r="Z15152">
            <v>53.07</v>
          </cell>
        </row>
        <row r="15153">
          <cell r="Z15153">
            <v>53.08</v>
          </cell>
        </row>
        <row r="15154">
          <cell r="Z15154">
            <v>53.09</v>
          </cell>
        </row>
        <row r="15155">
          <cell r="Z15155">
            <v>53.1</v>
          </cell>
        </row>
        <row r="15156">
          <cell r="Z15156">
            <v>53.11</v>
          </cell>
        </row>
        <row r="15157">
          <cell r="Z15157">
            <v>53.12</v>
          </cell>
        </row>
        <row r="15158">
          <cell r="Z15158">
            <v>53.13</v>
          </cell>
        </row>
        <row r="15159">
          <cell r="Z15159">
            <v>53.14</v>
          </cell>
        </row>
        <row r="15160">
          <cell r="Z15160">
            <v>53.15</v>
          </cell>
        </row>
        <row r="15161">
          <cell r="Z15161">
            <v>53.16</v>
          </cell>
        </row>
        <row r="15162">
          <cell r="Z15162">
            <v>53.17</v>
          </cell>
        </row>
        <row r="15163">
          <cell r="Z15163">
            <v>53.18</v>
          </cell>
        </row>
        <row r="15164">
          <cell r="Z15164">
            <v>53.19</v>
          </cell>
        </row>
        <row r="15165">
          <cell r="Z15165">
            <v>53.2</v>
          </cell>
        </row>
        <row r="15166">
          <cell r="Z15166">
            <v>53.21</v>
          </cell>
        </row>
        <row r="15167">
          <cell r="Z15167">
            <v>53.22</v>
          </cell>
        </row>
        <row r="15168">
          <cell r="Z15168">
            <v>53.23</v>
          </cell>
        </row>
        <row r="15169">
          <cell r="Z15169">
            <v>53.24</v>
          </cell>
        </row>
        <row r="15170">
          <cell r="Z15170">
            <v>53.25</v>
          </cell>
        </row>
        <row r="15171">
          <cell r="Z15171">
            <v>53.26</v>
          </cell>
        </row>
        <row r="15172">
          <cell r="Z15172">
            <v>53.27</v>
          </cell>
        </row>
        <row r="15173">
          <cell r="Z15173">
            <v>53.28</v>
          </cell>
        </row>
        <row r="15174">
          <cell r="Z15174">
            <v>53.29</v>
          </cell>
        </row>
        <row r="15175">
          <cell r="Z15175">
            <v>53.3</v>
          </cell>
        </row>
        <row r="15176">
          <cell r="Z15176">
            <v>53.31</v>
          </cell>
        </row>
        <row r="15177">
          <cell r="Z15177">
            <v>53.32</v>
          </cell>
        </row>
        <row r="15178">
          <cell r="Z15178">
            <v>53.33</v>
          </cell>
        </row>
        <row r="15179">
          <cell r="Z15179">
            <v>53.34</v>
          </cell>
        </row>
        <row r="15180">
          <cell r="Z15180">
            <v>53.35</v>
          </cell>
        </row>
        <row r="15181">
          <cell r="Z15181">
            <v>53.36</v>
          </cell>
        </row>
        <row r="15182">
          <cell r="Z15182">
            <v>53.37</v>
          </cell>
        </row>
        <row r="15183">
          <cell r="Z15183">
            <v>53.38</v>
          </cell>
        </row>
        <row r="15184">
          <cell r="Z15184">
            <v>53.39</v>
          </cell>
        </row>
        <row r="15185">
          <cell r="Z15185">
            <v>53.4</v>
          </cell>
        </row>
        <row r="15186">
          <cell r="Z15186">
            <v>53.41</v>
          </cell>
        </row>
        <row r="15187">
          <cell r="Z15187">
            <v>53.42</v>
          </cell>
        </row>
        <row r="15188">
          <cell r="Z15188">
            <v>53.43</v>
          </cell>
        </row>
        <row r="15189">
          <cell r="Z15189">
            <v>53.44</v>
          </cell>
        </row>
        <row r="15190">
          <cell r="Z15190">
            <v>53.45</v>
          </cell>
        </row>
        <row r="15191">
          <cell r="Z15191">
            <v>53.46</v>
          </cell>
        </row>
        <row r="15192">
          <cell r="Z15192">
            <v>53.47</v>
          </cell>
        </row>
        <row r="15193">
          <cell r="Z15193">
            <v>53.48</v>
          </cell>
        </row>
        <row r="15194">
          <cell r="Z15194">
            <v>53.49</v>
          </cell>
        </row>
        <row r="15195">
          <cell r="Z15195">
            <v>53.5</v>
          </cell>
        </row>
        <row r="15196">
          <cell r="Z15196">
            <v>53.51</v>
          </cell>
        </row>
        <row r="15197">
          <cell r="Z15197">
            <v>53.52</v>
          </cell>
        </row>
        <row r="15198">
          <cell r="Z15198">
            <v>53.53</v>
          </cell>
        </row>
        <row r="15199">
          <cell r="Z15199">
            <v>53.54</v>
          </cell>
        </row>
        <row r="15200">
          <cell r="Z15200">
            <v>53.55</v>
          </cell>
        </row>
        <row r="15201">
          <cell r="Z15201">
            <v>53.56</v>
          </cell>
        </row>
        <row r="15202">
          <cell r="Z15202">
            <v>53.57</v>
          </cell>
        </row>
        <row r="15203">
          <cell r="Z15203">
            <v>53.58</v>
          </cell>
        </row>
        <row r="15204">
          <cell r="Z15204">
            <v>53.59</v>
          </cell>
        </row>
        <row r="15205">
          <cell r="Z15205">
            <v>53.6</v>
          </cell>
        </row>
        <row r="15206">
          <cell r="Z15206">
            <v>53.61</v>
          </cell>
        </row>
        <row r="15207">
          <cell r="Z15207">
            <v>53.62</v>
          </cell>
        </row>
        <row r="15208">
          <cell r="Z15208">
            <v>53.63</v>
          </cell>
        </row>
        <row r="15209">
          <cell r="Z15209">
            <v>53.64</v>
          </cell>
        </row>
        <row r="15210">
          <cell r="Z15210">
            <v>53.65</v>
          </cell>
        </row>
        <row r="15211">
          <cell r="Z15211">
            <v>53.66</v>
          </cell>
        </row>
        <row r="15212">
          <cell r="Z15212">
            <v>53.67</v>
          </cell>
        </row>
        <row r="15213">
          <cell r="Z15213">
            <v>53.68</v>
          </cell>
        </row>
        <row r="15214">
          <cell r="Z15214">
            <v>53.69</v>
          </cell>
        </row>
        <row r="15215">
          <cell r="Z15215">
            <v>53.7</v>
          </cell>
        </row>
        <row r="15216">
          <cell r="Z15216">
            <v>53.71</v>
          </cell>
        </row>
        <row r="15217">
          <cell r="Z15217">
            <v>53.72</v>
          </cell>
        </row>
        <row r="15218">
          <cell r="Z15218">
            <v>53.73</v>
          </cell>
        </row>
        <row r="15219">
          <cell r="Z15219">
            <v>53.74</v>
          </cell>
        </row>
        <row r="15220">
          <cell r="Z15220">
            <v>53.75</v>
          </cell>
        </row>
        <row r="15221">
          <cell r="Z15221">
            <v>53.76</v>
          </cell>
        </row>
        <row r="15222">
          <cell r="Z15222">
            <v>53.77</v>
          </cell>
        </row>
        <row r="15223">
          <cell r="Z15223">
            <v>53.78</v>
          </cell>
        </row>
        <row r="15224">
          <cell r="Z15224">
            <v>53.79</v>
          </cell>
        </row>
        <row r="15225">
          <cell r="Z15225">
            <v>53.8</v>
          </cell>
        </row>
        <row r="15226">
          <cell r="Z15226">
            <v>53.81</v>
          </cell>
        </row>
        <row r="15227">
          <cell r="Z15227">
            <v>53.82</v>
          </cell>
        </row>
        <row r="15228">
          <cell r="Z15228">
            <v>53.83</v>
          </cell>
        </row>
        <row r="15229">
          <cell r="Z15229">
            <v>53.84</v>
          </cell>
        </row>
        <row r="15230">
          <cell r="Z15230">
            <v>53.85</v>
          </cell>
        </row>
        <row r="15231">
          <cell r="Z15231">
            <v>53.86</v>
          </cell>
        </row>
        <row r="15232">
          <cell r="Z15232">
            <v>53.87</v>
          </cell>
        </row>
        <row r="15233">
          <cell r="Z15233">
            <v>53.88</v>
          </cell>
        </row>
        <row r="15234">
          <cell r="Z15234">
            <v>53.89</v>
          </cell>
        </row>
        <row r="15235">
          <cell r="Z15235">
            <v>53.9</v>
          </cell>
        </row>
        <row r="15236">
          <cell r="Z15236">
            <v>53.91</v>
          </cell>
        </row>
        <row r="15237">
          <cell r="Z15237">
            <v>53.92</v>
          </cell>
        </row>
        <row r="15238">
          <cell r="Z15238">
            <v>53.93</v>
          </cell>
        </row>
        <row r="15239">
          <cell r="Z15239">
            <v>53.94</v>
          </cell>
        </row>
        <row r="15240">
          <cell r="Z15240">
            <v>53.95</v>
          </cell>
        </row>
        <row r="15241">
          <cell r="Z15241">
            <v>53.96</v>
          </cell>
        </row>
        <row r="15242">
          <cell r="Z15242">
            <v>53.97</v>
          </cell>
        </row>
        <row r="15243">
          <cell r="Z15243">
            <v>53.98</v>
          </cell>
        </row>
        <row r="15244">
          <cell r="Z15244">
            <v>53.99</v>
          </cell>
        </row>
        <row r="15245">
          <cell r="Z15245">
            <v>54</v>
          </cell>
        </row>
        <row r="15246">
          <cell r="Z15246">
            <v>54.01</v>
          </cell>
        </row>
        <row r="15247">
          <cell r="Z15247">
            <v>54.02</v>
          </cell>
        </row>
        <row r="15248">
          <cell r="Z15248">
            <v>54.03</v>
          </cell>
        </row>
        <row r="15249">
          <cell r="Z15249">
            <v>54.04</v>
          </cell>
        </row>
        <row r="15250">
          <cell r="Z15250">
            <v>54.05</v>
          </cell>
        </row>
        <row r="15251">
          <cell r="Z15251">
            <v>54.06</v>
          </cell>
        </row>
        <row r="15252">
          <cell r="Z15252">
            <v>54.07</v>
          </cell>
        </row>
        <row r="15253">
          <cell r="Z15253">
            <v>54.08</v>
          </cell>
        </row>
        <row r="15254">
          <cell r="Z15254">
            <v>54.09</v>
          </cell>
        </row>
        <row r="15255">
          <cell r="Z15255">
            <v>54.1</v>
          </cell>
        </row>
        <row r="15256">
          <cell r="Z15256">
            <v>54.11</v>
          </cell>
        </row>
        <row r="15257">
          <cell r="Z15257">
            <v>54.12</v>
          </cell>
        </row>
        <row r="15258">
          <cell r="Z15258">
            <v>54.13</v>
          </cell>
        </row>
        <row r="15259">
          <cell r="Z15259">
            <v>54.14</v>
          </cell>
        </row>
        <row r="15260">
          <cell r="Z15260">
            <v>54.15</v>
          </cell>
        </row>
        <row r="15261">
          <cell r="Z15261">
            <v>54.16</v>
          </cell>
        </row>
        <row r="15262">
          <cell r="Z15262">
            <v>54.17</v>
          </cell>
        </row>
        <row r="15263">
          <cell r="Z15263">
            <v>54.18</v>
          </cell>
        </row>
        <row r="15264">
          <cell r="Z15264">
            <v>54.19</v>
          </cell>
        </row>
        <row r="15265">
          <cell r="Z15265">
            <v>54.2</v>
          </cell>
        </row>
        <row r="15266">
          <cell r="Z15266">
            <v>54.21</v>
          </cell>
        </row>
        <row r="15267">
          <cell r="Z15267">
            <v>54.22</v>
          </cell>
        </row>
        <row r="15268">
          <cell r="Z15268">
            <v>54.23</v>
          </cell>
        </row>
        <row r="15269">
          <cell r="Z15269">
            <v>54.24</v>
          </cell>
        </row>
        <row r="15270">
          <cell r="Z15270">
            <v>54.25</v>
          </cell>
        </row>
        <row r="15271">
          <cell r="Z15271">
            <v>54.26</v>
          </cell>
        </row>
        <row r="15272">
          <cell r="Z15272">
            <v>54.27</v>
          </cell>
        </row>
        <row r="15273">
          <cell r="Z15273">
            <v>54.28</v>
          </cell>
        </row>
        <row r="15274">
          <cell r="Z15274">
            <v>54.29</v>
          </cell>
        </row>
        <row r="15275">
          <cell r="Z15275">
            <v>54.3</v>
          </cell>
        </row>
        <row r="15276">
          <cell r="Z15276">
            <v>54.31</v>
          </cell>
        </row>
        <row r="15277">
          <cell r="Z15277">
            <v>54.32</v>
          </cell>
        </row>
        <row r="15278">
          <cell r="Z15278">
            <v>54.33</v>
          </cell>
        </row>
        <row r="15279">
          <cell r="Z15279">
            <v>54.34</v>
          </cell>
        </row>
        <row r="15280">
          <cell r="Z15280">
            <v>54.35</v>
          </cell>
        </row>
        <row r="15281">
          <cell r="Z15281">
            <v>54.36</v>
          </cell>
        </row>
        <row r="15282">
          <cell r="Z15282">
            <v>54.37</v>
          </cell>
        </row>
        <row r="15283">
          <cell r="Z15283">
            <v>54.38</v>
          </cell>
        </row>
        <row r="15284">
          <cell r="Z15284">
            <v>54.39</v>
          </cell>
        </row>
        <row r="15285">
          <cell r="Z15285">
            <v>54.4</v>
          </cell>
        </row>
        <row r="15286">
          <cell r="Z15286">
            <v>54.41</v>
          </cell>
        </row>
        <row r="15287">
          <cell r="Z15287">
            <v>54.42</v>
          </cell>
        </row>
        <row r="15288">
          <cell r="Z15288">
            <v>54.43</v>
          </cell>
        </row>
        <row r="15289">
          <cell r="Z15289">
            <v>54.44</v>
          </cell>
        </row>
        <row r="15290">
          <cell r="Z15290">
            <v>54.45</v>
          </cell>
        </row>
        <row r="15291">
          <cell r="Z15291">
            <v>54.46</v>
          </cell>
        </row>
        <row r="15292">
          <cell r="Z15292">
            <v>54.47</v>
          </cell>
        </row>
        <row r="15293">
          <cell r="Z15293">
            <v>54.48</v>
          </cell>
        </row>
        <row r="15294">
          <cell r="Z15294">
            <v>54.49</v>
          </cell>
        </row>
        <row r="15295">
          <cell r="Z15295">
            <v>54.5</v>
          </cell>
        </row>
        <row r="15296">
          <cell r="Z15296">
            <v>54.51</v>
          </cell>
        </row>
        <row r="15297">
          <cell r="Z15297">
            <v>54.52</v>
          </cell>
        </row>
        <row r="15298">
          <cell r="Z15298">
            <v>54.53</v>
          </cell>
        </row>
        <row r="15299">
          <cell r="Z15299">
            <v>54.54</v>
          </cell>
        </row>
        <row r="15300">
          <cell r="Z15300">
            <v>54.55</v>
          </cell>
        </row>
        <row r="15301">
          <cell r="Z15301">
            <v>54.56</v>
          </cell>
        </row>
        <row r="15302">
          <cell r="Z15302">
            <v>54.57</v>
          </cell>
        </row>
        <row r="15303">
          <cell r="Z15303">
            <v>54.58</v>
          </cell>
        </row>
        <row r="15304">
          <cell r="Z15304">
            <v>54.59</v>
          </cell>
        </row>
        <row r="15305">
          <cell r="Z15305">
            <v>54.6</v>
          </cell>
        </row>
        <row r="15306">
          <cell r="Z15306">
            <v>54.61</v>
          </cell>
        </row>
        <row r="15307">
          <cell r="Z15307">
            <v>54.62</v>
          </cell>
        </row>
        <row r="15308">
          <cell r="Z15308">
            <v>54.63</v>
          </cell>
        </row>
        <row r="15309">
          <cell r="Z15309">
            <v>54.64</v>
          </cell>
        </row>
        <row r="15310">
          <cell r="Z15310">
            <v>54.65</v>
          </cell>
        </row>
        <row r="15311">
          <cell r="Z15311">
            <v>54.66</v>
          </cell>
        </row>
        <row r="15312">
          <cell r="Z15312">
            <v>54.67</v>
          </cell>
        </row>
        <row r="15313">
          <cell r="Z15313">
            <v>54.68</v>
          </cell>
        </row>
        <row r="15314">
          <cell r="Z15314">
            <v>54.69</v>
          </cell>
        </row>
        <row r="15315">
          <cell r="Z15315">
            <v>54.7</v>
          </cell>
        </row>
        <row r="15316">
          <cell r="Z15316">
            <v>54.71</v>
          </cell>
        </row>
        <row r="15317">
          <cell r="Z15317">
            <v>54.72</v>
          </cell>
        </row>
        <row r="15318">
          <cell r="Z15318">
            <v>54.73</v>
          </cell>
        </row>
        <row r="15319">
          <cell r="Z15319">
            <v>54.74</v>
          </cell>
        </row>
        <row r="15320">
          <cell r="Z15320">
            <v>54.75</v>
          </cell>
        </row>
        <row r="15321">
          <cell r="Z15321">
            <v>54.76</v>
          </cell>
        </row>
        <row r="15322">
          <cell r="Z15322">
            <v>54.77</v>
          </cell>
        </row>
        <row r="15323">
          <cell r="Z15323">
            <v>54.78</v>
          </cell>
        </row>
        <row r="15324">
          <cell r="Z15324">
            <v>54.79</v>
          </cell>
        </row>
        <row r="15325">
          <cell r="Z15325">
            <v>54.8</v>
          </cell>
        </row>
        <row r="15326">
          <cell r="Z15326">
            <v>54.81</v>
          </cell>
        </row>
        <row r="15327">
          <cell r="Z15327">
            <v>54.82</v>
          </cell>
        </row>
        <row r="15328">
          <cell r="Z15328">
            <v>54.83</v>
          </cell>
        </row>
        <row r="15329">
          <cell r="Z15329">
            <v>54.84</v>
          </cell>
        </row>
        <row r="15330">
          <cell r="Z15330">
            <v>54.85</v>
          </cell>
        </row>
        <row r="15331">
          <cell r="Z15331">
            <v>54.86</v>
          </cell>
        </row>
        <row r="15332">
          <cell r="Z15332">
            <v>54.87</v>
          </cell>
        </row>
        <row r="15333">
          <cell r="Z15333">
            <v>54.88</v>
          </cell>
        </row>
        <row r="15334">
          <cell r="Z15334">
            <v>54.89</v>
          </cell>
        </row>
        <row r="15335">
          <cell r="Z15335">
            <v>54.9</v>
          </cell>
        </row>
        <row r="15336">
          <cell r="Z15336">
            <v>54.91</v>
          </cell>
        </row>
        <row r="15337">
          <cell r="Z15337">
            <v>54.92</v>
          </cell>
        </row>
        <row r="15338">
          <cell r="Z15338">
            <v>54.93</v>
          </cell>
        </row>
        <row r="15339">
          <cell r="Z15339">
            <v>54.94</v>
          </cell>
        </row>
        <row r="15340">
          <cell r="Z15340">
            <v>54.95</v>
          </cell>
        </row>
        <row r="15341">
          <cell r="Z15341">
            <v>54.96</v>
          </cell>
        </row>
        <row r="15342">
          <cell r="Z15342">
            <v>54.97</v>
          </cell>
        </row>
        <row r="15343">
          <cell r="Z15343">
            <v>54.98</v>
          </cell>
        </row>
        <row r="15344">
          <cell r="Z15344">
            <v>54.99</v>
          </cell>
        </row>
        <row r="15345">
          <cell r="Z15345">
            <v>55</v>
          </cell>
        </row>
        <row r="15346">
          <cell r="Z15346">
            <v>55.01</v>
          </cell>
        </row>
        <row r="15347">
          <cell r="Z15347">
            <v>55.02</v>
          </cell>
        </row>
        <row r="15348">
          <cell r="Z15348">
            <v>55.03</v>
          </cell>
        </row>
        <row r="15349">
          <cell r="Z15349">
            <v>55.04</v>
          </cell>
        </row>
        <row r="15350">
          <cell r="Z15350">
            <v>55.05</v>
          </cell>
        </row>
        <row r="15351">
          <cell r="Z15351">
            <v>55.06</v>
          </cell>
        </row>
        <row r="15352">
          <cell r="Z15352">
            <v>55.07</v>
          </cell>
        </row>
        <row r="15353">
          <cell r="Z15353">
            <v>55.08</v>
          </cell>
        </row>
        <row r="15354">
          <cell r="Z15354">
            <v>55.09</v>
          </cell>
        </row>
        <row r="15355">
          <cell r="Z15355">
            <v>55.1</v>
          </cell>
        </row>
        <row r="15356">
          <cell r="Z15356">
            <v>55.11</v>
          </cell>
        </row>
        <row r="15357">
          <cell r="Z15357">
            <v>55.12</v>
          </cell>
        </row>
        <row r="15358">
          <cell r="Z15358">
            <v>55.13</v>
          </cell>
        </row>
        <row r="15359">
          <cell r="Z15359">
            <v>55.14</v>
          </cell>
        </row>
        <row r="15360">
          <cell r="Z15360">
            <v>55.15</v>
          </cell>
        </row>
        <row r="15361">
          <cell r="Z15361">
            <v>55.16</v>
          </cell>
        </row>
        <row r="15362">
          <cell r="Z15362">
            <v>55.17</v>
          </cell>
        </row>
        <row r="15363">
          <cell r="Z15363">
            <v>55.18</v>
          </cell>
        </row>
        <row r="15364">
          <cell r="Z15364">
            <v>55.19</v>
          </cell>
        </row>
        <row r="15365">
          <cell r="Z15365">
            <v>55.2</v>
          </cell>
        </row>
        <row r="15366">
          <cell r="Z15366">
            <v>55.21</v>
          </cell>
        </row>
        <row r="15367">
          <cell r="Z15367">
            <v>55.22</v>
          </cell>
        </row>
        <row r="15368">
          <cell r="Z15368">
            <v>55.23</v>
          </cell>
        </row>
        <row r="15369">
          <cell r="Z15369">
            <v>55.24</v>
          </cell>
        </row>
        <row r="15370">
          <cell r="Z15370">
            <v>55.25</v>
          </cell>
        </row>
        <row r="15371">
          <cell r="Z15371">
            <v>55.26</v>
          </cell>
        </row>
        <row r="15372">
          <cell r="Z15372">
            <v>55.27</v>
          </cell>
        </row>
        <row r="15373">
          <cell r="Z15373">
            <v>55.28</v>
          </cell>
        </row>
        <row r="15374">
          <cell r="Z15374">
            <v>55.29</v>
          </cell>
        </row>
        <row r="15375">
          <cell r="Z15375">
            <v>55.3</v>
          </cell>
        </row>
        <row r="15376">
          <cell r="Z15376">
            <v>55.31</v>
          </cell>
        </row>
        <row r="15377">
          <cell r="Z15377">
            <v>55.32</v>
          </cell>
        </row>
        <row r="15378">
          <cell r="Z15378">
            <v>55.33</v>
          </cell>
        </row>
        <row r="15379">
          <cell r="Z15379">
            <v>55.34</v>
          </cell>
        </row>
        <row r="15380">
          <cell r="Z15380">
            <v>55.35</v>
          </cell>
        </row>
        <row r="15381">
          <cell r="Z15381">
            <v>55.36</v>
          </cell>
        </row>
        <row r="15382">
          <cell r="Z15382">
            <v>55.37</v>
          </cell>
        </row>
        <row r="15383">
          <cell r="Z15383">
            <v>55.38</v>
          </cell>
        </row>
        <row r="15384">
          <cell r="Z15384">
            <v>55.39</v>
          </cell>
        </row>
        <row r="15385">
          <cell r="Z15385">
            <v>55.4</v>
          </cell>
        </row>
        <row r="15386">
          <cell r="Z15386">
            <v>55.41</v>
          </cell>
        </row>
        <row r="15387">
          <cell r="Z15387">
            <v>55.42</v>
          </cell>
        </row>
        <row r="15388">
          <cell r="Z15388">
            <v>55.43</v>
          </cell>
        </row>
        <row r="15389">
          <cell r="Z15389">
            <v>55.44</v>
          </cell>
        </row>
        <row r="15390">
          <cell r="Z15390">
            <v>55.45</v>
          </cell>
        </row>
        <row r="15391">
          <cell r="Z15391">
            <v>55.46</v>
          </cell>
        </row>
        <row r="15392">
          <cell r="Z15392">
            <v>55.47</v>
          </cell>
        </row>
        <row r="15393">
          <cell r="Z15393">
            <v>55.48</v>
          </cell>
        </row>
        <row r="15394">
          <cell r="Z15394">
            <v>55.49</v>
          </cell>
        </row>
        <row r="15395">
          <cell r="Z15395">
            <v>55.5</v>
          </cell>
        </row>
        <row r="15396">
          <cell r="Z15396">
            <v>55.51</v>
          </cell>
        </row>
        <row r="15397">
          <cell r="Z15397">
            <v>55.52</v>
          </cell>
        </row>
        <row r="15398">
          <cell r="Z15398">
            <v>55.53</v>
          </cell>
        </row>
        <row r="15399">
          <cell r="Z15399">
            <v>55.54</v>
          </cell>
        </row>
        <row r="15400">
          <cell r="Z15400">
            <v>55.55</v>
          </cell>
        </row>
        <row r="15401">
          <cell r="Z15401">
            <v>55.56</v>
          </cell>
        </row>
        <row r="15402">
          <cell r="Z15402">
            <v>55.57</v>
          </cell>
        </row>
        <row r="15403">
          <cell r="Z15403">
            <v>55.58</v>
          </cell>
        </row>
        <row r="15404">
          <cell r="Z15404">
            <v>55.59</v>
          </cell>
        </row>
        <row r="15405">
          <cell r="Z15405">
            <v>55.6</v>
          </cell>
        </row>
        <row r="15406">
          <cell r="Z15406">
            <v>55.61</v>
          </cell>
        </row>
        <row r="15407">
          <cell r="Z15407">
            <v>55.62</v>
          </cell>
        </row>
        <row r="15408">
          <cell r="Z15408">
            <v>55.63</v>
          </cell>
        </row>
        <row r="15409">
          <cell r="Z15409">
            <v>55.64</v>
          </cell>
        </row>
        <row r="15410">
          <cell r="Z15410">
            <v>55.65</v>
          </cell>
        </row>
        <row r="15411">
          <cell r="Z15411">
            <v>55.66</v>
          </cell>
        </row>
        <row r="15412">
          <cell r="Z15412">
            <v>55.67</v>
          </cell>
        </row>
        <row r="15413">
          <cell r="Z15413">
            <v>55.68</v>
          </cell>
        </row>
        <row r="15414">
          <cell r="Z15414">
            <v>55.69</v>
          </cell>
        </row>
        <row r="15415">
          <cell r="Z15415">
            <v>55.7</v>
          </cell>
        </row>
        <row r="15416">
          <cell r="Z15416">
            <v>55.71</v>
          </cell>
        </row>
        <row r="15417">
          <cell r="Z15417">
            <v>55.72</v>
          </cell>
        </row>
        <row r="15418">
          <cell r="Z15418">
            <v>55.73</v>
          </cell>
        </row>
        <row r="15419">
          <cell r="Z15419">
            <v>55.74</v>
          </cell>
        </row>
        <row r="15420">
          <cell r="Z15420">
            <v>55.75</v>
          </cell>
        </row>
        <row r="15421">
          <cell r="Z15421">
            <v>55.76</v>
          </cell>
        </row>
        <row r="15422">
          <cell r="Z15422">
            <v>55.77</v>
          </cell>
        </row>
        <row r="15423">
          <cell r="Z15423">
            <v>55.78</v>
          </cell>
        </row>
        <row r="15424">
          <cell r="Z15424">
            <v>55.79</v>
          </cell>
        </row>
        <row r="15425">
          <cell r="Z15425">
            <v>55.8</v>
          </cell>
        </row>
        <row r="15426">
          <cell r="Z15426">
            <v>55.81</v>
          </cell>
        </row>
        <row r="15427">
          <cell r="Z15427">
            <v>55.82</v>
          </cell>
        </row>
        <row r="15428">
          <cell r="Z15428">
            <v>55.83</v>
          </cell>
        </row>
        <row r="15429">
          <cell r="Z15429">
            <v>55.84</v>
          </cell>
        </row>
        <row r="15430">
          <cell r="Z15430">
            <v>55.85</v>
          </cell>
        </row>
        <row r="15431">
          <cell r="Z15431">
            <v>55.86</v>
          </cell>
        </row>
        <row r="15432">
          <cell r="Z15432">
            <v>55.87</v>
          </cell>
        </row>
        <row r="15433">
          <cell r="Z15433">
            <v>55.88</v>
          </cell>
        </row>
        <row r="15434">
          <cell r="Z15434">
            <v>55.89</v>
          </cell>
        </row>
        <row r="15435">
          <cell r="Z15435">
            <v>55.9</v>
          </cell>
        </row>
        <row r="15436">
          <cell r="Z15436">
            <v>55.91</v>
          </cell>
        </row>
        <row r="15437">
          <cell r="Z15437">
            <v>55.92</v>
          </cell>
        </row>
        <row r="15438">
          <cell r="Z15438">
            <v>55.93</v>
          </cell>
        </row>
        <row r="15439">
          <cell r="Z15439">
            <v>55.94</v>
          </cell>
        </row>
        <row r="15440">
          <cell r="Z15440">
            <v>55.95</v>
          </cell>
        </row>
        <row r="15441">
          <cell r="Z15441">
            <v>55.96</v>
          </cell>
        </row>
        <row r="15442">
          <cell r="Z15442">
            <v>55.97</v>
          </cell>
        </row>
        <row r="15443">
          <cell r="Z15443">
            <v>55.98</v>
          </cell>
        </row>
        <row r="15444">
          <cell r="Z15444">
            <v>55.99</v>
          </cell>
        </row>
        <row r="15445">
          <cell r="Z15445">
            <v>56</v>
          </cell>
        </row>
        <row r="15446">
          <cell r="Z15446">
            <v>56.01</v>
          </cell>
        </row>
        <row r="15447">
          <cell r="Z15447">
            <v>56.02</v>
          </cell>
        </row>
        <row r="15448">
          <cell r="Z15448">
            <v>56.03</v>
          </cell>
        </row>
        <row r="15449">
          <cell r="Z15449">
            <v>56.04</v>
          </cell>
        </row>
        <row r="15450">
          <cell r="Z15450">
            <v>56.05</v>
          </cell>
        </row>
        <row r="15451">
          <cell r="Z15451">
            <v>56.06</v>
          </cell>
        </row>
        <row r="15452">
          <cell r="Z15452">
            <v>56.07</v>
          </cell>
        </row>
        <row r="15453">
          <cell r="Z15453">
            <v>56.08</v>
          </cell>
        </row>
        <row r="15454">
          <cell r="Z15454">
            <v>56.09</v>
          </cell>
        </row>
        <row r="15455">
          <cell r="Z15455">
            <v>56.1</v>
          </cell>
        </row>
        <row r="15456">
          <cell r="Z15456">
            <v>56.11</v>
          </cell>
        </row>
        <row r="15457">
          <cell r="Z15457">
            <v>56.12</v>
          </cell>
        </row>
        <row r="15458">
          <cell r="Z15458">
            <v>56.13</v>
          </cell>
        </row>
        <row r="15459">
          <cell r="Z15459">
            <v>56.14</v>
          </cell>
        </row>
        <row r="15460">
          <cell r="Z15460">
            <v>56.15</v>
          </cell>
        </row>
        <row r="15461">
          <cell r="Z15461">
            <v>56.16</v>
          </cell>
        </row>
        <row r="15462">
          <cell r="Z15462">
            <v>56.17</v>
          </cell>
        </row>
        <row r="15463">
          <cell r="Z15463">
            <v>56.18</v>
          </cell>
        </row>
        <row r="15464">
          <cell r="Z15464">
            <v>56.19</v>
          </cell>
        </row>
        <row r="15465">
          <cell r="Z15465">
            <v>56.2</v>
          </cell>
        </row>
        <row r="15466">
          <cell r="Z15466">
            <v>56.21</v>
          </cell>
        </row>
        <row r="15467">
          <cell r="Z15467">
            <v>56.22</v>
          </cell>
        </row>
        <row r="15468">
          <cell r="Z15468">
            <v>56.23</v>
          </cell>
        </row>
        <row r="15469">
          <cell r="Z15469">
            <v>56.24</v>
          </cell>
        </row>
        <row r="15470">
          <cell r="Z15470">
            <v>56.25</v>
          </cell>
        </row>
        <row r="15471">
          <cell r="Z15471">
            <v>56.26</v>
          </cell>
        </row>
        <row r="15472">
          <cell r="Z15472">
            <v>56.27</v>
          </cell>
        </row>
        <row r="15473">
          <cell r="Z15473">
            <v>56.28</v>
          </cell>
        </row>
        <row r="15474">
          <cell r="Z15474">
            <v>56.29</v>
          </cell>
        </row>
        <row r="15475">
          <cell r="Z15475">
            <v>56.3</v>
          </cell>
        </row>
        <row r="15476">
          <cell r="Z15476">
            <v>56.31</v>
          </cell>
        </row>
        <row r="15477">
          <cell r="Z15477">
            <v>56.32</v>
          </cell>
        </row>
        <row r="15478">
          <cell r="Z15478">
            <v>56.33</v>
          </cell>
        </row>
        <row r="15479">
          <cell r="Z15479">
            <v>56.34</v>
          </cell>
        </row>
        <row r="15480">
          <cell r="Z15480">
            <v>56.35</v>
          </cell>
        </row>
        <row r="15481">
          <cell r="Z15481">
            <v>56.36</v>
          </cell>
        </row>
        <row r="15482">
          <cell r="Z15482">
            <v>56.37</v>
          </cell>
        </row>
        <row r="15483">
          <cell r="Z15483">
            <v>56.38</v>
          </cell>
        </row>
        <row r="15484">
          <cell r="Z15484">
            <v>56.39</v>
          </cell>
        </row>
        <row r="15485">
          <cell r="Z15485">
            <v>56.4</v>
          </cell>
        </row>
        <row r="15486">
          <cell r="Z15486">
            <v>56.41</v>
          </cell>
        </row>
        <row r="15487">
          <cell r="Z15487">
            <v>56.42</v>
          </cell>
        </row>
        <row r="15488">
          <cell r="Z15488">
            <v>56.43</v>
          </cell>
        </row>
        <row r="15489">
          <cell r="Z15489">
            <v>56.44</v>
          </cell>
        </row>
        <row r="15490">
          <cell r="Z15490">
            <v>56.45</v>
          </cell>
        </row>
        <row r="15491">
          <cell r="Z15491">
            <v>56.46</v>
          </cell>
        </row>
        <row r="15492">
          <cell r="Z15492">
            <v>56.47</v>
          </cell>
        </row>
        <row r="15493">
          <cell r="Z15493">
            <v>56.48</v>
          </cell>
        </row>
        <row r="15494">
          <cell r="Z15494">
            <v>56.49</v>
          </cell>
        </row>
        <row r="15495">
          <cell r="Z15495">
            <v>56.5</v>
          </cell>
        </row>
        <row r="15496">
          <cell r="Z15496">
            <v>56.51</v>
          </cell>
        </row>
        <row r="15497">
          <cell r="Z15497">
            <v>56.52</v>
          </cell>
        </row>
        <row r="15498">
          <cell r="Z15498">
            <v>56.53</v>
          </cell>
        </row>
        <row r="15499">
          <cell r="Z15499">
            <v>56.54</v>
          </cell>
        </row>
        <row r="15500">
          <cell r="Z15500">
            <v>56.55</v>
          </cell>
        </row>
        <row r="15501">
          <cell r="Z15501">
            <v>56.56</v>
          </cell>
        </row>
        <row r="15502">
          <cell r="Z15502">
            <v>56.57</v>
          </cell>
        </row>
        <row r="15503">
          <cell r="Z15503">
            <v>56.58</v>
          </cell>
        </row>
        <row r="15504">
          <cell r="Z15504">
            <v>56.59</v>
          </cell>
        </row>
        <row r="15505">
          <cell r="Z15505">
            <v>56.6</v>
          </cell>
        </row>
        <row r="15506">
          <cell r="Z15506">
            <v>56.61</v>
          </cell>
        </row>
        <row r="15507">
          <cell r="Z15507">
            <v>56.62</v>
          </cell>
        </row>
        <row r="15508">
          <cell r="Z15508">
            <v>56.63</v>
          </cell>
        </row>
        <row r="15509">
          <cell r="Z15509">
            <v>56.64</v>
          </cell>
        </row>
        <row r="15510">
          <cell r="Z15510">
            <v>56.65</v>
          </cell>
        </row>
        <row r="15511">
          <cell r="Z15511">
            <v>56.66</v>
          </cell>
        </row>
        <row r="15512">
          <cell r="Z15512">
            <v>56.67</v>
          </cell>
        </row>
        <row r="15513">
          <cell r="Z15513">
            <v>56.68</v>
          </cell>
        </row>
        <row r="15514">
          <cell r="Z15514">
            <v>56.69</v>
          </cell>
        </row>
        <row r="15515">
          <cell r="Z15515">
            <v>56.7</v>
          </cell>
        </row>
        <row r="15516">
          <cell r="Z15516">
            <v>56.71</v>
          </cell>
        </row>
        <row r="15517">
          <cell r="Z15517">
            <v>56.72</v>
          </cell>
        </row>
        <row r="15518">
          <cell r="Z15518">
            <v>56.73</v>
          </cell>
        </row>
        <row r="15519">
          <cell r="Z15519">
            <v>56.74</v>
          </cell>
        </row>
        <row r="15520">
          <cell r="Z15520">
            <v>56.75</v>
          </cell>
        </row>
        <row r="15521">
          <cell r="Z15521">
            <v>56.76</v>
          </cell>
        </row>
        <row r="15522">
          <cell r="Z15522">
            <v>56.77</v>
          </cell>
        </row>
        <row r="15523">
          <cell r="Z15523">
            <v>56.78</v>
          </cell>
        </row>
        <row r="15524">
          <cell r="Z15524">
            <v>56.79</v>
          </cell>
        </row>
        <row r="15525">
          <cell r="Z15525">
            <v>56.8</v>
          </cell>
        </row>
        <row r="15526">
          <cell r="Z15526">
            <v>56.81</v>
          </cell>
        </row>
        <row r="15527">
          <cell r="Z15527">
            <v>56.82</v>
          </cell>
        </row>
        <row r="15528">
          <cell r="Z15528">
            <v>56.83</v>
          </cell>
        </row>
        <row r="15529">
          <cell r="Z15529">
            <v>56.84</v>
          </cell>
        </row>
        <row r="15530">
          <cell r="Z15530">
            <v>56.85</v>
          </cell>
        </row>
        <row r="15531">
          <cell r="Z15531">
            <v>56.86</v>
          </cell>
        </row>
        <row r="15532">
          <cell r="Z15532">
            <v>56.87</v>
          </cell>
        </row>
        <row r="15533">
          <cell r="Z15533">
            <v>56.88</v>
          </cell>
        </row>
        <row r="15534">
          <cell r="Z15534">
            <v>56.89</v>
          </cell>
        </row>
        <row r="15535">
          <cell r="Z15535">
            <v>56.9</v>
          </cell>
        </row>
        <row r="15536">
          <cell r="Z15536">
            <v>56.91</v>
          </cell>
        </row>
        <row r="15537">
          <cell r="Z15537">
            <v>56.92</v>
          </cell>
        </row>
        <row r="15538">
          <cell r="Z15538">
            <v>56.93</v>
          </cell>
        </row>
        <row r="15539">
          <cell r="Z15539">
            <v>56.94</v>
          </cell>
        </row>
        <row r="15540">
          <cell r="Z15540">
            <v>56.95</v>
          </cell>
        </row>
        <row r="15541">
          <cell r="Z15541">
            <v>56.96</v>
          </cell>
        </row>
        <row r="15542">
          <cell r="Z15542">
            <v>56.97</v>
          </cell>
        </row>
        <row r="15543">
          <cell r="Z15543">
            <v>56.98</v>
          </cell>
        </row>
        <row r="15544">
          <cell r="Z15544">
            <v>56.99</v>
          </cell>
        </row>
        <row r="15545">
          <cell r="Z15545">
            <v>57</v>
          </cell>
        </row>
        <row r="15546">
          <cell r="Z15546">
            <v>57.01</v>
          </cell>
        </row>
        <row r="15547">
          <cell r="Z15547">
            <v>57.02</v>
          </cell>
        </row>
        <row r="15548">
          <cell r="Z15548">
            <v>57.03</v>
          </cell>
        </row>
        <row r="15549">
          <cell r="Z15549">
            <v>57.04</v>
          </cell>
        </row>
        <row r="15550">
          <cell r="Z15550">
            <v>57.05</v>
          </cell>
        </row>
        <row r="15551">
          <cell r="Z15551">
            <v>57.06</v>
          </cell>
        </row>
        <row r="15552">
          <cell r="Z15552">
            <v>57.07</v>
          </cell>
        </row>
        <row r="15553">
          <cell r="Z15553">
            <v>57.08</v>
          </cell>
        </row>
        <row r="15554">
          <cell r="Z15554">
            <v>57.09</v>
          </cell>
        </row>
        <row r="15555">
          <cell r="Z15555">
            <v>57.1</v>
          </cell>
        </row>
        <row r="15556">
          <cell r="Z15556">
            <v>57.11</v>
          </cell>
        </row>
        <row r="15557">
          <cell r="Z15557">
            <v>57.12</v>
          </cell>
        </row>
        <row r="15558">
          <cell r="Z15558">
            <v>57.13</v>
          </cell>
        </row>
        <row r="15559">
          <cell r="Z15559">
            <v>57.14</v>
          </cell>
        </row>
        <row r="15560">
          <cell r="Z15560">
            <v>57.15</v>
          </cell>
        </row>
        <row r="15561">
          <cell r="Z15561">
            <v>57.16</v>
          </cell>
        </row>
        <row r="15562">
          <cell r="Z15562">
            <v>57.17</v>
          </cell>
        </row>
        <row r="15563">
          <cell r="Z15563">
            <v>57.18</v>
          </cell>
        </row>
        <row r="15564">
          <cell r="Z15564">
            <v>57.19</v>
          </cell>
        </row>
        <row r="15565">
          <cell r="Z15565">
            <v>57.2</v>
          </cell>
        </row>
        <row r="15566">
          <cell r="Z15566">
            <v>57.21</v>
          </cell>
        </row>
        <row r="15567">
          <cell r="Z15567">
            <v>57.22</v>
          </cell>
        </row>
        <row r="15568">
          <cell r="Z15568">
            <v>57.23</v>
          </cell>
        </row>
        <row r="15569">
          <cell r="Z15569">
            <v>57.24</v>
          </cell>
        </row>
        <row r="15570">
          <cell r="Z15570">
            <v>57.25</v>
          </cell>
        </row>
        <row r="15571">
          <cell r="Z15571">
            <v>57.26</v>
          </cell>
        </row>
        <row r="15572">
          <cell r="Z15572">
            <v>57.27</v>
          </cell>
        </row>
        <row r="15573">
          <cell r="Z15573">
            <v>57.28</v>
          </cell>
        </row>
        <row r="15574">
          <cell r="Z15574">
            <v>57.29</v>
          </cell>
        </row>
        <row r="15575">
          <cell r="Z15575">
            <v>57.3</v>
          </cell>
        </row>
        <row r="15576">
          <cell r="Z15576">
            <v>57.31</v>
          </cell>
        </row>
        <row r="15577">
          <cell r="Z15577">
            <v>57.32</v>
          </cell>
        </row>
        <row r="15578">
          <cell r="Z15578">
            <v>57.33</v>
          </cell>
        </row>
        <row r="15579">
          <cell r="Z15579">
            <v>57.34</v>
          </cell>
        </row>
        <row r="15580">
          <cell r="Z15580">
            <v>57.35</v>
          </cell>
        </row>
        <row r="15581">
          <cell r="Z15581">
            <v>57.36</v>
          </cell>
        </row>
        <row r="15582">
          <cell r="Z15582">
            <v>57.37</v>
          </cell>
        </row>
        <row r="15583">
          <cell r="Z15583">
            <v>57.38</v>
          </cell>
        </row>
        <row r="15584">
          <cell r="Z15584">
            <v>57.39</v>
          </cell>
        </row>
        <row r="15585">
          <cell r="Z15585">
            <v>57.4</v>
          </cell>
        </row>
        <row r="15586">
          <cell r="Z15586">
            <v>57.41</v>
          </cell>
        </row>
        <row r="15587">
          <cell r="Z15587">
            <v>57.42</v>
          </cell>
        </row>
        <row r="15588">
          <cell r="Z15588">
            <v>57.43</v>
          </cell>
        </row>
        <row r="15589">
          <cell r="Z15589">
            <v>57.44</v>
          </cell>
        </row>
        <row r="15590">
          <cell r="Z15590">
            <v>57.45</v>
          </cell>
        </row>
        <row r="15591">
          <cell r="Z15591">
            <v>57.46</v>
          </cell>
        </row>
        <row r="15592">
          <cell r="Z15592">
            <v>57.47</v>
          </cell>
        </row>
        <row r="15593">
          <cell r="Z15593">
            <v>57.48</v>
          </cell>
        </row>
        <row r="15594">
          <cell r="Z15594">
            <v>57.49</v>
          </cell>
        </row>
        <row r="15595">
          <cell r="Z15595">
            <v>57.5</v>
          </cell>
        </row>
        <row r="15596">
          <cell r="Z15596">
            <v>57.51</v>
          </cell>
        </row>
        <row r="15597">
          <cell r="Z15597">
            <v>57.52</v>
          </cell>
        </row>
        <row r="15598">
          <cell r="Z15598">
            <v>57.53</v>
          </cell>
        </row>
        <row r="15599">
          <cell r="Z15599">
            <v>57.54</v>
          </cell>
        </row>
        <row r="15600">
          <cell r="Z15600">
            <v>57.55</v>
          </cell>
        </row>
        <row r="15601">
          <cell r="Z15601">
            <v>57.56</v>
          </cell>
        </row>
        <row r="15602">
          <cell r="Z15602">
            <v>57.57</v>
          </cell>
        </row>
        <row r="15603">
          <cell r="Z15603">
            <v>57.58</v>
          </cell>
        </row>
        <row r="15604">
          <cell r="Z15604">
            <v>57.59</v>
          </cell>
        </row>
        <row r="15605">
          <cell r="Z15605">
            <v>57.6</v>
          </cell>
        </row>
        <row r="15606">
          <cell r="Z15606">
            <v>57.61</v>
          </cell>
        </row>
        <row r="15607">
          <cell r="Z15607">
            <v>57.62</v>
          </cell>
        </row>
        <row r="15608">
          <cell r="Z15608">
            <v>57.63</v>
          </cell>
        </row>
        <row r="15609">
          <cell r="Z15609">
            <v>57.64</v>
          </cell>
        </row>
        <row r="15610">
          <cell r="Z15610">
            <v>57.65</v>
          </cell>
        </row>
        <row r="15611">
          <cell r="Z15611">
            <v>57.66</v>
          </cell>
        </row>
        <row r="15612">
          <cell r="Z15612">
            <v>57.67</v>
          </cell>
        </row>
        <row r="15613">
          <cell r="Z15613">
            <v>57.68</v>
          </cell>
        </row>
        <row r="15614">
          <cell r="Z15614">
            <v>57.69</v>
          </cell>
        </row>
        <row r="15615">
          <cell r="Z15615">
            <v>57.7</v>
          </cell>
        </row>
        <row r="15616">
          <cell r="Z15616">
            <v>57.71</v>
          </cell>
        </row>
        <row r="15617">
          <cell r="Z15617">
            <v>57.72</v>
          </cell>
        </row>
        <row r="15618">
          <cell r="Z15618">
            <v>57.73</v>
          </cell>
        </row>
        <row r="15619">
          <cell r="Z15619">
            <v>57.74</v>
          </cell>
        </row>
        <row r="15620">
          <cell r="Z15620">
            <v>57.75</v>
          </cell>
        </row>
        <row r="15621">
          <cell r="Z15621">
            <v>57.76</v>
          </cell>
        </row>
        <row r="15622">
          <cell r="Z15622">
            <v>57.77</v>
          </cell>
        </row>
        <row r="15623">
          <cell r="Z15623">
            <v>57.78</v>
          </cell>
        </row>
        <row r="15624">
          <cell r="Z15624">
            <v>57.79</v>
          </cell>
        </row>
        <row r="15625">
          <cell r="Z15625">
            <v>57.8</v>
          </cell>
        </row>
        <row r="15626">
          <cell r="Z15626">
            <v>57.81</v>
          </cell>
        </row>
        <row r="15627">
          <cell r="Z15627">
            <v>57.82</v>
          </cell>
        </row>
        <row r="15628">
          <cell r="Z15628">
            <v>57.83</v>
          </cell>
        </row>
        <row r="15629">
          <cell r="Z15629">
            <v>57.84</v>
          </cell>
        </row>
        <row r="15630">
          <cell r="Z15630">
            <v>57.85</v>
          </cell>
        </row>
        <row r="15631">
          <cell r="Z15631">
            <v>57.86</v>
          </cell>
        </row>
        <row r="15632">
          <cell r="Z15632">
            <v>57.87</v>
          </cell>
        </row>
        <row r="15633">
          <cell r="Z15633">
            <v>57.88</v>
          </cell>
        </row>
        <row r="15634">
          <cell r="Z15634">
            <v>57.89</v>
          </cell>
        </row>
        <row r="15635">
          <cell r="Z15635">
            <v>57.9</v>
          </cell>
        </row>
        <row r="15636">
          <cell r="Z15636">
            <v>57.91</v>
          </cell>
        </row>
        <row r="15637">
          <cell r="Z15637">
            <v>57.92</v>
          </cell>
        </row>
        <row r="15638">
          <cell r="Z15638">
            <v>57.93</v>
          </cell>
        </row>
        <row r="15639">
          <cell r="Z15639">
            <v>57.94</v>
          </cell>
        </row>
        <row r="15640">
          <cell r="Z15640">
            <v>57.95</v>
          </cell>
        </row>
        <row r="15641">
          <cell r="Z15641">
            <v>57.96</v>
          </cell>
        </row>
        <row r="15642">
          <cell r="Z15642">
            <v>57.97</v>
          </cell>
        </row>
        <row r="15643">
          <cell r="Z15643">
            <v>57.98</v>
          </cell>
        </row>
        <row r="15644">
          <cell r="Z15644">
            <v>57.99</v>
          </cell>
        </row>
        <row r="15645">
          <cell r="Z15645">
            <v>58</v>
          </cell>
        </row>
        <row r="15646">
          <cell r="Z15646">
            <v>58.01</v>
          </cell>
        </row>
        <row r="15647">
          <cell r="Z15647">
            <v>58.02</v>
          </cell>
        </row>
        <row r="15648">
          <cell r="Z15648">
            <v>58.03</v>
          </cell>
        </row>
        <row r="15649">
          <cell r="Z15649">
            <v>58.04</v>
          </cell>
        </row>
        <row r="15650">
          <cell r="Z15650">
            <v>58.05</v>
          </cell>
        </row>
        <row r="15651">
          <cell r="Z15651">
            <v>58.06</v>
          </cell>
        </row>
        <row r="15652">
          <cell r="Z15652">
            <v>58.07</v>
          </cell>
        </row>
        <row r="15653">
          <cell r="Z15653">
            <v>58.08</v>
          </cell>
        </row>
        <row r="15654">
          <cell r="Z15654">
            <v>58.09</v>
          </cell>
        </row>
        <row r="15655">
          <cell r="Z15655">
            <v>58.1</v>
          </cell>
        </row>
        <row r="15656">
          <cell r="Z15656">
            <v>58.11</v>
          </cell>
        </row>
        <row r="15657">
          <cell r="Z15657">
            <v>58.12</v>
          </cell>
        </row>
        <row r="15658">
          <cell r="Z15658">
            <v>58.13</v>
          </cell>
        </row>
        <row r="15659">
          <cell r="Z15659">
            <v>58.14</v>
          </cell>
        </row>
        <row r="15660">
          <cell r="Z15660">
            <v>58.15</v>
          </cell>
        </row>
        <row r="15661">
          <cell r="Z15661">
            <v>58.16</v>
          </cell>
        </row>
        <row r="15662">
          <cell r="Z15662">
            <v>58.17</v>
          </cell>
        </row>
        <row r="15663">
          <cell r="Z15663">
            <v>58.18</v>
          </cell>
        </row>
        <row r="15664">
          <cell r="Z15664">
            <v>58.19</v>
          </cell>
        </row>
        <row r="15665">
          <cell r="Z15665">
            <v>58.2</v>
          </cell>
        </row>
        <row r="15666">
          <cell r="Z15666">
            <v>58.21</v>
          </cell>
        </row>
        <row r="15667">
          <cell r="Z15667">
            <v>58.22</v>
          </cell>
        </row>
        <row r="15668">
          <cell r="Z15668">
            <v>58.23</v>
          </cell>
        </row>
        <row r="15669">
          <cell r="Z15669">
            <v>58.24</v>
          </cell>
        </row>
        <row r="15670">
          <cell r="Z15670">
            <v>58.25</v>
          </cell>
        </row>
        <row r="15671">
          <cell r="Z15671">
            <v>58.26</v>
          </cell>
        </row>
        <row r="15672">
          <cell r="Z15672">
            <v>58.27</v>
          </cell>
        </row>
        <row r="15673">
          <cell r="Z15673">
            <v>58.28</v>
          </cell>
        </row>
        <row r="15674">
          <cell r="Z15674">
            <v>58.29</v>
          </cell>
        </row>
        <row r="15675">
          <cell r="Z15675">
            <v>58.3</v>
          </cell>
        </row>
        <row r="15676">
          <cell r="Z15676">
            <v>58.31</v>
          </cell>
        </row>
        <row r="15677">
          <cell r="Z15677">
            <v>58.32</v>
          </cell>
        </row>
        <row r="15678">
          <cell r="Z15678">
            <v>58.33</v>
          </cell>
        </row>
        <row r="15679">
          <cell r="Z15679">
            <v>58.34</v>
          </cell>
        </row>
        <row r="15680">
          <cell r="Z15680">
            <v>58.35</v>
          </cell>
        </row>
        <row r="15681">
          <cell r="Z15681">
            <v>58.36</v>
          </cell>
        </row>
        <row r="15682">
          <cell r="Z15682">
            <v>58.37</v>
          </cell>
        </row>
        <row r="15683">
          <cell r="Z15683">
            <v>58.38</v>
          </cell>
        </row>
        <row r="15684">
          <cell r="Z15684">
            <v>58.39</v>
          </cell>
        </row>
        <row r="15685">
          <cell r="Z15685">
            <v>58.4</v>
          </cell>
        </row>
        <row r="15686">
          <cell r="Z15686">
            <v>58.41</v>
          </cell>
        </row>
        <row r="15687">
          <cell r="Z15687">
            <v>58.42</v>
          </cell>
        </row>
        <row r="15688">
          <cell r="Z15688">
            <v>58.43</v>
          </cell>
        </row>
        <row r="15689">
          <cell r="Z15689">
            <v>58.44</v>
          </cell>
        </row>
        <row r="15690">
          <cell r="Z15690">
            <v>58.45</v>
          </cell>
        </row>
        <row r="15691">
          <cell r="Z15691">
            <v>58.46</v>
          </cell>
        </row>
        <row r="15692">
          <cell r="Z15692">
            <v>58.47</v>
          </cell>
        </row>
        <row r="15693">
          <cell r="Z15693">
            <v>58.48</v>
          </cell>
        </row>
        <row r="15694">
          <cell r="Z15694">
            <v>58.49</v>
          </cell>
        </row>
        <row r="15695">
          <cell r="Z15695">
            <v>58.5</v>
          </cell>
        </row>
        <row r="15696">
          <cell r="Z15696">
            <v>58.51</v>
          </cell>
        </row>
        <row r="15697">
          <cell r="Z15697">
            <v>58.52</v>
          </cell>
        </row>
        <row r="15698">
          <cell r="Z15698">
            <v>58.53</v>
          </cell>
        </row>
        <row r="15699">
          <cell r="Z15699">
            <v>58.54</v>
          </cell>
        </row>
        <row r="15700">
          <cell r="Z15700">
            <v>58.55</v>
          </cell>
        </row>
        <row r="15701">
          <cell r="Z15701">
            <v>58.56</v>
          </cell>
        </row>
        <row r="15702">
          <cell r="Z15702">
            <v>58.57</v>
          </cell>
        </row>
        <row r="15703">
          <cell r="Z15703">
            <v>58.58</v>
          </cell>
        </row>
        <row r="15704">
          <cell r="Z15704">
            <v>58.59</v>
          </cell>
        </row>
        <row r="15705">
          <cell r="Z15705">
            <v>58.6</v>
          </cell>
        </row>
        <row r="15706">
          <cell r="Z15706">
            <v>58.61</v>
          </cell>
        </row>
        <row r="15707">
          <cell r="Z15707">
            <v>58.62</v>
          </cell>
        </row>
        <row r="15708">
          <cell r="Z15708">
            <v>58.63</v>
          </cell>
        </row>
        <row r="15709">
          <cell r="Z15709">
            <v>58.64</v>
          </cell>
        </row>
        <row r="15710">
          <cell r="Z15710">
            <v>58.65</v>
          </cell>
        </row>
        <row r="15711">
          <cell r="Z15711">
            <v>58.66</v>
          </cell>
        </row>
        <row r="15712">
          <cell r="Z15712">
            <v>58.67</v>
          </cell>
        </row>
        <row r="15713">
          <cell r="Z15713">
            <v>58.68</v>
          </cell>
        </row>
        <row r="15714">
          <cell r="Z15714">
            <v>58.69</v>
          </cell>
        </row>
        <row r="15715">
          <cell r="Z15715">
            <v>58.7</v>
          </cell>
        </row>
        <row r="15716">
          <cell r="Z15716">
            <v>58.71</v>
          </cell>
        </row>
        <row r="15717">
          <cell r="Z15717">
            <v>58.72</v>
          </cell>
        </row>
        <row r="15718">
          <cell r="Z15718">
            <v>58.73</v>
          </cell>
        </row>
        <row r="15719">
          <cell r="Z15719">
            <v>58.74</v>
          </cell>
        </row>
        <row r="15720">
          <cell r="Z15720">
            <v>58.75</v>
          </cell>
        </row>
        <row r="15721">
          <cell r="Z15721">
            <v>58.76</v>
          </cell>
        </row>
        <row r="15722">
          <cell r="Z15722">
            <v>58.77</v>
          </cell>
        </row>
        <row r="15723">
          <cell r="Z15723">
            <v>58.78</v>
          </cell>
        </row>
        <row r="15724">
          <cell r="Z15724">
            <v>58.79</v>
          </cell>
        </row>
        <row r="15725">
          <cell r="Z15725">
            <v>58.8</v>
          </cell>
        </row>
        <row r="15726">
          <cell r="Z15726">
            <v>58.81</v>
          </cell>
        </row>
        <row r="15727">
          <cell r="Z15727">
            <v>58.82</v>
          </cell>
        </row>
        <row r="15728">
          <cell r="Z15728">
            <v>58.83</v>
          </cell>
        </row>
        <row r="15729">
          <cell r="Z15729">
            <v>58.84</v>
          </cell>
        </row>
        <row r="15730">
          <cell r="Z15730">
            <v>58.85</v>
          </cell>
        </row>
        <row r="15731">
          <cell r="Z15731">
            <v>58.86</v>
          </cell>
        </row>
        <row r="15732">
          <cell r="Z15732">
            <v>58.87</v>
          </cell>
        </row>
        <row r="15733">
          <cell r="Z15733">
            <v>58.88</v>
          </cell>
        </row>
        <row r="15734">
          <cell r="Z15734">
            <v>58.89</v>
          </cell>
        </row>
        <row r="15735">
          <cell r="Z15735">
            <v>58.9</v>
          </cell>
        </row>
        <row r="15736">
          <cell r="Z15736">
            <v>58.91</v>
          </cell>
        </row>
        <row r="15737">
          <cell r="Z15737">
            <v>58.92</v>
          </cell>
        </row>
        <row r="15738">
          <cell r="Z15738">
            <v>58.93</v>
          </cell>
        </row>
        <row r="15739">
          <cell r="Z15739">
            <v>58.94</v>
          </cell>
        </row>
        <row r="15740">
          <cell r="Z15740">
            <v>58.95</v>
          </cell>
        </row>
        <row r="15741">
          <cell r="Z15741">
            <v>58.96</v>
          </cell>
        </row>
        <row r="15742">
          <cell r="Z15742">
            <v>58.97</v>
          </cell>
        </row>
        <row r="15743">
          <cell r="Z15743">
            <v>58.98</v>
          </cell>
        </row>
        <row r="15744">
          <cell r="Z15744">
            <v>58.99</v>
          </cell>
        </row>
        <row r="15745">
          <cell r="Z15745">
            <v>59</v>
          </cell>
        </row>
        <row r="15746">
          <cell r="Z15746">
            <v>59.01</v>
          </cell>
        </row>
        <row r="15747">
          <cell r="Z15747">
            <v>59.02</v>
          </cell>
        </row>
        <row r="15748">
          <cell r="Z15748">
            <v>59.03</v>
          </cell>
        </row>
        <row r="15749">
          <cell r="Z15749">
            <v>59.04</v>
          </cell>
        </row>
        <row r="15750">
          <cell r="Z15750">
            <v>59.05</v>
          </cell>
        </row>
        <row r="15751">
          <cell r="Z15751">
            <v>59.06</v>
          </cell>
        </row>
        <row r="15752">
          <cell r="Z15752">
            <v>59.07</v>
          </cell>
        </row>
        <row r="15753">
          <cell r="Z15753">
            <v>59.08</v>
          </cell>
        </row>
        <row r="15754">
          <cell r="Z15754">
            <v>59.09</v>
          </cell>
        </row>
        <row r="15755">
          <cell r="Z15755">
            <v>59.1</v>
          </cell>
        </row>
        <row r="15756">
          <cell r="Z15756">
            <v>59.11</v>
          </cell>
        </row>
        <row r="15757">
          <cell r="Z15757">
            <v>59.12</v>
          </cell>
        </row>
        <row r="15758">
          <cell r="Z15758">
            <v>59.13</v>
          </cell>
        </row>
        <row r="15759">
          <cell r="Z15759">
            <v>59.14</v>
          </cell>
        </row>
        <row r="15760">
          <cell r="Z15760">
            <v>59.15</v>
          </cell>
        </row>
        <row r="15761">
          <cell r="Z15761">
            <v>59.16</v>
          </cell>
        </row>
        <row r="15762">
          <cell r="Z15762">
            <v>59.17</v>
          </cell>
        </row>
        <row r="15763">
          <cell r="Z15763">
            <v>59.18</v>
          </cell>
        </row>
        <row r="15764">
          <cell r="Z15764">
            <v>59.19</v>
          </cell>
        </row>
        <row r="15765">
          <cell r="Z15765">
            <v>59.2</v>
          </cell>
        </row>
        <row r="15766">
          <cell r="Z15766">
            <v>59.21</v>
          </cell>
        </row>
        <row r="15767">
          <cell r="Z15767">
            <v>59.22</v>
          </cell>
        </row>
        <row r="15768">
          <cell r="Z15768">
            <v>59.23</v>
          </cell>
        </row>
        <row r="15769">
          <cell r="Z15769">
            <v>59.24</v>
          </cell>
        </row>
        <row r="15770">
          <cell r="Z15770">
            <v>59.25</v>
          </cell>
        </row>
        <row r="15771">
          <cell r="Z15771">
            <v>59.26</v>
          </cell>
        </row>
        <row r="15772">
          <cell r="Z15772">
            <v>59.27</v>
          </cell>
        </row>
        <row r="15773">
          <cell r="Z15773">
            <v>59.28</v>
          </cell>
        </row>
        <row r="15774">
          <cell r="Z15774">
            <v>59.29</v>
          </cell>
        </row>
        <row r="15775">
          <cell r="Z15775">
            <v>59.3</v>
          </cell>
        </row>
        <row r="15776">
          <cell r="Z15776">
            <v>59.31</v>
          </cell>
        </row>
        <row r="15777">
          <cell r="Z15777">
            <v>59.32</v>
          </cell>
        </row>
        <row r="15778">
          <cell r="Z15778">
            <v>59.33</v>
          </cell>
        </row>
        <row r="15779">
          <cell r="Z15779">
            <v>59.34</v>
          </cell>
        </row>
        <row r="15780">
          <cell r="Z15780">
            <v>59.35</v>
          </cell>
        </row>
        <row r="15781">
          <cell r="Z15781">
            <v>59.36</v>
          </cell>
        </row>
        <row r="15782">
          <cell r="Z15782">
            <v>59.37</v>
          </cell>
        </row>
        <row r="15783">
          <cell r="Z15783">
            <v>59.38</v>
          </cell>
        </row>
        <row r="15784">
          <cell r="Z15784">
            <v>59.39</v>
          </cell>
        </row>
        <row r="15785">
          <cell r="Z15785">
            <v>59.4</v>
          </cell>
        </row>
        <row r="15786">
          <cell r="Z15786">
            <v>59.41</v>
          </cell>
        </row>
        <row r="15787">
          <cell r="Z15787">
            <v>59.42</v>
          </cell>
        </row>
        <row r="15788">
          <cell r="Z15788">
            <v>59.43</v>
          </cell>
        </row>
        <row r="15789">
          <cell r="Z15789">
            <v>59.44</v>
          </cell>
        </row>
        <row r="15790">
          <cell r="Z15790">
            <v>59.45</v>
          </cell>
        </row>
        <row r="15791">
          <cell r="Z15791">
            <v>59.46</v>
          </cell>
        </row>
        <row r="15792">
          <cell r="Z15792">
            <v>59.47</v>
          </cell>
        </row>
        <row r="15793">
          <cell r="Z15793">
            <v>59.48</v>
          </cell>
        </row>
        <row r="15794">
          <cell r="Z15794">
            <v>59.49</v>
          </cell>
        </row>
        <row r="15795">
          <cell r="Z15795">
            <v>59.5</v>
          </cell>
        </row>
        <row r="15796">
          <cell r="Z15796">
            <v>59.51</v>
          </cell>
        </row>
        <row r="15797">
          <cell r="Z15797">
            <v>59.52</v>
          </cell>
        </row>
        <row r="15798">
          <cell r="Z15798">
            <v>59.53</v>
          </cell>
        </row>
        <row r="15799">
          <cell r="Z15799">
            <v>59.54</v>
          </cell>
        </row>
        <row r="15800">
          <cell r="Z15800">
            <v>59.55</v>
          </cell>
        </row>
        <row r="15801">
          <cell r="Z15801">
            <v>59.56</v>
          </cell>
        </row>
        <row r="15802">
          <cell r="Z15802">
            <v>59.57</v>
          </cell>
        </row>
        <row r="15803">
          <cell r="Z15803">
            <v>59.58</v>
          </cell>
        </row>
        <row r="15804">
          <cell r="Z15804">
            <v>59.59</v>
          </cell>
        </row>
        <row r="15805">
          <cell r="Z15805">
            <v>59.6</v>
          </cell>
        </row>
        <row r="15806">
          <cell r="Z15806">
            <v>59.61</v>
          </cell>
        </row>
        <row r="15807">
          <cell r="Z15807">
            <v>59.62</v>
          </cell>
        </row>
        <row r="15808">
          <cell r="Z15808">
            <v>59.63</v>
          </cell>
        </row>
        <row r="15809">
          <cell r="Z15809">
            <v>59.64</v>
          </cell>
        </row>
        <row r="15810">
          <cell r="Z15810">
            <v>59.65</v>
          </cell>
        </row>
        <row r="15811">
          <cell r="Z15811">
            <v>59.66</v>
          </cell>
        </row>
        <row r="15812">
          <cell r="Z15812">
            <v>59.67</v>
          </cell>
        </row>
        <row r="15813">
          <cell r="Z15813">
            <v>59.68</v>
          </cell>
        </row>
        <row r="15814">
          <cell r="Z15814">
            <v>59.69</v>
          </cell>
        </row>
        <row r="15815">
          <cell r="Z15815">
            <v>59.7</v>
          </cell>
        </row>
        <row r="15816">
          <cell r="Z15816">
            <v>59.71</v>
          </cell>
        </row>
        <row r="15817">
          <cell r="Z15817">
            <v>59.72</v>
          </cell>
        </row>
        <row r="15818">
          <cell r="Z15818">
            <v>59.73</v>
          </cell>
        </row>
        <row r="15819">
          <cell r="Z15819">
            <v>59.74</v>
          </cell>
        </row>
        <row r="15820">
          <cell r="Z15820">
            <v>59.75</v>
          </cell>
        </row>
        <row r="15821">
          <cell r="Z15821">
            <v>59.76</v>
          </cell>
        </row>
        <row r="15822">
          <cell r="Z15822">
            <v>59.77</v>
          </cell>
        </row>
        <row r="15823">
          <cell r="Z15823">
            <v>59.78</v>
          </cell>
        </row>
        <row r="15824">
          <cell r="Z15824">
            <v>59.79</v>
          </cell>
        </row>
        <row r="15825">
          <cell r="Z15825">
            <v>59.8</v>
          </cell>
        </row>
        <row r="15826">
          <cell r="Z15826">
            <v>59.81</v>
          </cell>
        </row>
        <row r="15827">
          <cell r="Z15827">
            <v>59.82</v>
          </cell>
        </row>
        <row r="15828">
          <cell r="Z15828">
            <v>59.83</v>
          </cell>
        </row>
        <row r="15829">
          <cell r="Z15829">
            <v>59.84</v>
          </cell>
        </row>
        <row r="15830">
          <cell r="Z15830">
            <v>59.85</v>
          </cell>
        </row>
        <row r="15831">
          <cell r="Z15831">
            <v>59.86</v>
          </cell>
        </row>
        <row r="15832">
          <cell r="Z15832">
            <v>59.87</v>
          </cell>
        </row>
        <row r="15833">
          <cell r="Z15833">
            <v>59.88</v>
          </cell>
        </row>
        <row r="15834">
          <cell r="Z15834">
            <v>59.89</v>
          </cell>
        </row>
        <row r="15835">
          <cell r="Z15835">
            <v>59.9</v>
          </cell>
        </row>
        <row r="15836">
          <cell r="Z15836">
            <v>59.91</v>
          </cell>
        </row>
        <row r="15837">
          <cell r="Z15837">
            <v>59.92</v>
          </cell>
        </row>
        <row r="15838">
          <cell r="Z15838">
            <v>59.93</v>
          </cell>
        </row>
        <row r="15839">
          <cell r="Z15839">
            <v>59.94</v>
          </cell>
        </row>
        <row r="15840">
          <cell r="Z15840">
            <v>59.95</v>
          </cell>
        </row>
        <row r="15841">
          <cell r="Z15841">
            <v>59.96</v>
          </cell>
        </row>
        <row r="15842">
          <cell r="Z15842">
            <v>59.97</v>
          </cell>
        </row>
        <row r="15843">
          <cell r="Z15843">
            <v>59.98</v>
          </cell>
        </row>
        <row r="15844">
          <cell r="Z15844">
            <v>59.99</v>
          </cell>
        </row>
        <row r="15845">
          <cell r="Z15845">
            <v>60</v>
          </cell>
        </row>
        <row r="15846">
          <cell r="Z15846">
            <v>60.01</v>
          </cell>
        </row>
        <row r="15847">
          <cell r="Z15847">
            <v>60.02</v>
          </cell>
        </row>
        <row r="15848">
          <cell r="Z15848">
            <v>60.03</v>
          </cell>
        </row>
        <row r="15849">
          <cell r="Z15849">
            <v>60.04</v>
          </cell>
        </row>
        <row r="15850">
          <cell r="Z15850">
            <v>60.05</v>
          </cell>
        </row>
        <row r="15851">
          <cell r="Z15851">
            <v>60.06</v>
          </cell>
        </row>
        <row r="15852">
          <cell r="Z15852">
            <v>60.07</v>
          </cell>
        </row>
        <row r="15853">
          <cell r="Z15853">
            <v>60.08</v>
          </cell>
        </row>
        <row r="15854">
          <cell r="Z15854">
            <v>60.09</v>
          </cell>
        </row>
        <row r="15855">
          <cell r="Z15855">
            <v>60.1</v>
          </cell>
        </row>
        <row r="15856">
          <cell r="Z15856">
            <v>60.11</v>
          </cell>
        </row>
        <row r="15857">
          <cell r="Z15857">
            <v>60.12</v>
          </cell>
        </row>
        <row r="15858">
          <cell r="Z15858">
            <v>60.13</v>
          </cell>
        </row>
        <row r="15859">
          <cell r="Z15859">
            <v>60.14</v>
          </cell>
        </row>
        <row r="15860">
          <cell r="Z15860">
            <v>60.15</v>
          </cell>
        </row>
        <row r="15861">
          <cell r="Z15861">
            <v>60.16</v>
          </cell>
        </row>
        <row r="15862">
          <cell r="Z15862">
            <v>60.17</v>
          </cell>
        </row>
        <row r="15863">
          <cell r="Z15863">
            <v>60.18</v>
          </cell>
        </row>
        <row r="15864">
          <cell r="Z15864">
            <v>60.19</v>
          </cell>
        </row>
        <row r="15865">
          <cell r="Z15865">
            <v>60.2</v>
          </cell>
        </row>
        <row r="15866">
          <cell r="Z15866">
            <v>60.21</v>
          </cell>
        </row>
        <row r="15867">
          <cell r="Z15867">
            <v>60.22</v>
          </cell>
        </row>
        <row r="15868">
          <cell r="Z15868">
            <v>60.23</v>
          </cell>
        </row>
        <row r="15869">
          <cell r="Z15869">
            <v>60.24</v>
          </cell>
        </row>
        <row r="15870">
          <cell r="Z15870">
            <v>60.25</v>
          </cell>
        </row>
        <row r="15871">
          <cell r="Z15871">
            <v>60.26</v>
          </cell>
        </row>
        <row r="15872">
          <cell r="Z15872">
            <v>60.27</v>
          </cell>
        </row>
        <row r="15873">
          <cell r="Z15873">
            <v>60.28</v>
          </cell>
        </row>
        <row r="15874">
          <cell r="Z15874">
            <v>60.29</v>
          </cell>
        </row>
        <row r="15875">
          <cell r="Z15875">
            <v>60.3</v>
          </cell>
        </row>
        <row r="15876">
          <cell r="Z15876">
            <v>60.31</v>
          </cell>
        </row>
        <row r="15877">
          <cell r="Z15877">
            <v>60.32</v>
          </cell>
        </row>
        <row r="15878">
          <cell r="Z15878">
            <v>60.33</v>
          </cell>
        </row>
        <row r="15879">
          <cell r="Z15879">
            <v>60.34</v>
          </cell>
        </row>
        <row r="15880">
          <cell r="Z15880">
            <v>60.35</v>
          </cell>
        </row>
        <row r="15881">
          <cell r="Z15881">
            <v>60.36</v>
          </cell>
        </row>
        <row r="15882">
          <cell r="Z15882">
            <v>60.37</v>
          </cell>
        </row>
        <row r="15883">
          <cell r="Z15883">
            <v>60.38</v>
          </cell>
        </row>
        <row r="15884">
          <cell r="Z15884">
            <v>60.39</v>
          </cell>
        </row>
        <row r="15885">
          <cell r="Z15885">
            <v>60.4</v>
          </cell>
        </row>
        <row r="15886">
          <cell r="Z15886">
            <v>60.41</v>
          </cell>
        </row>
        <row r="15887">
          <cell r="Z15887">
            <v>60.42</v>
          </cell>
        </row>
        <row r="15888">
          <cell r="Z15888">
            <v>60.43</v>
          </cell>
        </row>
        <row r="15889">
          <cell r="Z15889">
            <v>60.44</v>
          </cell>
        </row>
        <row r="15890">
          <cell r="Z15890">
            <v>60.45</v>
          </cell>
        </row>
        <row r="15891">
          <cell r="Z15891">
            <v>60.46</v>
          </cell>
        </row>
        <row r="15892">
          <cell r="Z15892">
            <v>60.47</v>
          </cell>
        </row>
        <row r="15893">
          <cell r="Z15893">
            <v>60.48</v>
          </cell>
        </row>
        <row r="15894">
          <cell r="Z15894">
            <v>60.49</v>
          </cell>
        </row>
        <row r="15895">
          <cell r="Z15895">
            <v>60.5</v>
          </cell>
        </row>
        <row r="15896">
          <cell r="Z15896">
            <v>60.51</v>
          </cell>
        </row>
        <row r="15897">
          <cell r="Z15897">
            <v>60.52</v>
          </cell>
        </row>
        <row r="15898">
          <cell r="Z15898">
            <v>60.53</v>
          </cell>
        </row>
        <row r="15899">
          <cell r="Z15899">
            <v>60.54</v>
          </cell>
        </row>
        <row r="15900">
          <cell r="Z15900">
            <v>60.55</v>
          </cell>
        </row>
        <row r="15901">
          <cell r="Z15901">
            <v>60.56</v>
          </cell>
        </row>
        <row r="15902">
          <cell r="Z15902">
            <v>60.57</v>
          </cell>
        </row>
        <row r="15903">
          <cell r="Z15903">
            <v>60.58</v>
          </cell>
        </row>
        <row r="15904">
          <cell r="Z15904">
            <v>60.59</v>
          </cell>
        </row>
        <row r="15905">
          <cell r="Z15905">
            <v>60.6</v>
          </cell>
        </row>
        <row r="15906">
          <cell r="Z15906">
            <v>60.61</v>
          </cell>
        </row>
        <row r="15907">
          <cell r="Z15907">
            <v>60.62</v>
          </cell>
        </row>
        <row r="15908">
          <cell r="Z15908">
            <v>60.63</v>
          </cell>
        </row>
        <row r="15909">
          <cell r="Z15909">
            <v>60.64</v>
          </cell>
        </row>
        <row r="15910">
          <cell r="Z15910">
            <v>60.65</v>
          </cell>
        </row>
        <row r="15911">
          <cell r="Z15911">
            <v>60.66</v>
          </cell>
        </row>
        <row r="15912">
          <cell r="Z15912">
            <v>60.67</v>
          </cell>
        </row>
        <row r="15913">
          <cell r="Z15913">
            <v>60.68</v>
          </cell>
        </row>
        <row r="15914">
          <cell r="Z15914">
            <v>60.69</v>
          </cell>
        </row>
        <row r="15915">
          <cell r="Z15915">
            <v>60.7</v>
          </cell>
        </row>
        <row r="15916">
          <cell r="Z15916">
            <v>60.71</v>
          </cell>
        </row>
        <row r="15917">
          <cell r="Z15917">
            <v>60.72</v>
          </cell>
        </row>
        <row r="15918">
          <cell r="Z15918">
            <v>60.73</v>
          </cell>
        </row>
        <row r="15919">
          <cell r="Z15919">
            <v>60.74</v>
          </cell>
        </row>
        <row r="15920">
          <cell r="Z15920">
            <v>60.75</v>
          </cell>
        </row>
        <row r="15921">
          <cell r="Z15921">
            <v>60.76</v>
          </cell>
        </row>
        <row r="15922">
          <cell r="Z15922">
            <v>60.77</v>
          </cell>
        </row>
        <row r="15923">
          <cell r="Z15923">
            <v>60.78</v>
          </cell>
        </row>
        <row r="15924">
          <cell r="Z15924">
            <v>60.79</v>
          </cell>
        </row>
        <row r="15925">
          <cell r="Z15925">
            <v>60.8</v>
          </cell>
        </row>
        <row r="15926">
          <cell r="Z15926">
            <v>60.81</v>
          </cell>
        </row>
        <row r="15927">
          <cell r="Z15927">
            <v>60.82</v>
          </cell>
        </row>
        <row r="15928">
          <cell r="Z15928">
            <v>60.83</v>
          </cell>
        </row>
        <row r="15929">
          <cell r="Z15929">
            <v>60.84</v>
          </cell>
        </row>
        <row r="15930">
          <cell r="Z15930">
            <v>60.85</v>
          </cell>
        </row>
        <row r="15931">
          <cell r="Z15931">
            <v>60.86</v>
          </cell>
        </row>
        <row r="15932">
          <cell r="Z15932">
            <v>60.87</v>
          </cell>
        </row>
        <row r="15933">
          <cell r="Z15933">
            <v>60.88</v>
          </cell>
        </row>
        <row r="15934">
          <cell r="Z15934">
            <v>60.89</v>
          </cell>
        </row>
        <row r="15935">
          <cell r="Z15935">
            <v>60.9</v>
          </cell>
        </row>
        <row r="15936">
          <cell r="Z15936">
            <v>60.91</v>
          </cell>
        </row>
        <row r="15937">
          <cell r="Z15937">
            <v>60.92</v>
          </cell>
        </row>
        <row r="15938">
          <cell r="Z15938">
            <v>60.93</v>
          </cell>
        </row>
        <row r="15939">
          <cell r="Z15939">
            <v>60.94</v>
          </cell>
        </row>
        <row r="15940">
          <cell r="Z15940">
            <v>60.95</v>
          </cell>
        </row>
        <row r="15941">
          <cell r="Z15941">
            <v>60.96</v>
          </cell>
        </row>
        <row r="15942">
          <cell r="Z15942">
            <v>60.97</v>
          </cell>
        </row>
        <row r="15943">
          <cell r="Z15943">
            <v>60.98</v>
          </cell>
        </row>
        <row r="15944">
          <cell r="Z15944">
            <v>60.99</v>
          </cell>
        </row>
        <row r="15945">
          <cell r="Z15945">
            <v>61</v>
          </cell>
        </row>
        <row r="15946">
          <cell r="Z15946">
            <v>61.01</v>
          </cell>
        </row>
        <row r="15947">
          <cell r="Z15947">
            <v>61.02</v>
          </cell>
        </row>
        <row r="15948">
          <cell r="Z15948">
            <v>61.03</v>
          </cell>
        </row>
        <row r="15949">
          <cell r="Z15949">
            <v>61.04</v>
          </cell>
        </row>
        <row r="15950">
          <cell r="Z15950">
            <v>61.05</v>
          </cell>
        </row>
        <row r="15951">
          <cell r="Z15951">
            <v>61.06</v>
          </cell>
        </row>
        <row r="15952">
          <cell r="Z15952">
            <v>61.07</v>
          </cell>
        </row>
        <row r="15953">
          <cell r="Z15953">
            <v>61.08</v>
          </cell>
        </row>
        <row r="15954">
          <cell r="Z15954">
            <v>61.09</v>
          </cell>
        </row>
        <row r="15955">
          <cell r="Z15955">
            <v>61.1</v>
          </cell>
        </row>
        <row r="15956">
          <cell r="Z15956">
            <v>61.11</v>
          </cell>
        </row>
        <row r="15957">
          <cell r="Z15957">
            <v>61.12</v>
          </cell>
        </row>
        <row r="15958">
          <cell r="Z15958">
            <v>61.13</v>
          </cell>
        </row>
        <row r="15959">
          <cell r="Z15959">
            <v>61.14</v>
          </cell>
        </row>
        <row r="15960">
          <cell r="Z15960">
            <v>61.15</v>
          </cell>
        </row>
        <row r="15961">
          <cell r="Z15961">
            <v>61.16</v>
          </cell>
        </row>
        <row r="15962">
          <cell r="Z15962">
            <v>61.17</v>
          </cell>
        </row>
        <row r="15963">
          <cell r="Z15963">
            <v>61.18</v>
          </cell>
        </row>
        <row r="15964">
          <cell r="Z15964">
            <v>61.19</v>
          </cell>
        </row>
        <row r="15965">
          <cell r="Z15965">
            <v>61.2</v>
          </cell>
        </row>
        <row r="15966">
          <cell r="Z15966">
            <v>61.21</v>
          </cell>
        </row>
        <row r="15967">
          <cell r="Z15967">
            <v>61.22</v>
          </cell>
        </row>
        <row r="15968">
          <cell r="Z15968">
            <v>61.23</v>
          </cell>
        </row>
        <row r="15969">
          <cell r="Z15969">
            <v>61.24</v>
          </cell>
        </row>
        <row r="15970">
          <cell r="Z15970">
            <v>61.25</v>
          </cell>
        </row>
        <row r="15971">
          <cell r="Z15971">
            <v>61.26</v>
          </cell>
        </row>
        <row r="15972">
          <cell r="Z15972">
            <v>61.27</v>
          </cell>
        </row>
        <row r="15973">
          <cell r="Z15973">
            <v>61.28</v>
          </cell>
        </row>
        <row r="15974">
          <cell r="Z15974">
            <v>61.29</v>
          </cell>
        </row>
        <row r="15975">
          <cell r="Z15975">
            <v>61.3</v>
          </cell>
        </row>
        <row r="15976">
          <cell r="Z15976">
            <v>61.31</v>
          </cell>
        </row>
        <row r="15977">
          <cell r="Z15977">
            <v>61.32</v>
          </cell>
        </row>
        <row r="15978">
          <cell r="Z15978">
            <v>61.33</v>
          </cell>
        </row>
        <row r="15979">
          <cell r="Z15979">
            <v>61.34</v>
          </cell>
        </row>
        <row r="15980">
          <cell r="Z15980">
            <v>61.35</v>
          </cell>
        </row>
        <row r="15981">
          <cell r="Z15981">
            <v>61.36</v>
          </cell>
        </row>
        <row r="15982">
          <cell r="Z15982">
            <v>61.37</v>
          </cell>
        </row>
        <row r="15983">
          <cell r="Z15983">
            <v>61.38</v>
          </cell>
        </row>
        <row r="15984">
          <cell r="Z15984">
            <v>61.39</v>
          </cell>
        </row>
        <row r="15985">
          <cell r="Z15985">
            <v>61.4</v>
          </cell>
        </row>
        <row r="15986">
          <cell r="Z15986">
            <v>61.41</v>
          </cell>
        </row>
        <row r="15987">
          <cell r="Z15987">
            <v>61.42</v>
          </cell>
        </row>
        <row r="15988">
          <cell r="Z15988">
            <v>61.43</v>
          </cell>
        </row>
        <row r="15989">
          <cell r="Z15989">
            <v>61.44</v>
          </cell>
        </row>
        <row r="15990">
          <cell r="Z15990">
            <v>61.45</v>
          </cell>
        </row>
        <row r="15991">
          <cell r="Z15991">
            <v>61.46</v>
          </cell>
        </row>
        <row r="15992">
          <cell r="Z15992">
            <v>61.47</v>
          </cell>
        </row>
        <row r="15993">
          <cell r="Z15993">
            <v>61.48</v>
          </cell>
        </row>
        <row r="15994">
          <cell r="Z15994">
            <v>61.49</v>
          </cell>
        </row>
        <row r="15995">
          <cell r="Z15995">
            <v>61.5</v>
          </cell>
        </row>
        <row r="15996">
          <cell r="Z15996">
            <v>61.51</v>
          </cell>
        </row>
        <row r="15997">
          <cell r="Z15997">
            <v>61.52</v>
          </cell>
        </row>
        <row r="15998">
          <cell r="Z15998">
            <v>61.53</v>
          </cell>
        </row>
        <row r="15999">
          <cell r="Z15999">
            <v>61.54</v>
          </cell>
        </row>
        <row r="16000">
          <cell r="Z16000">
            <v>61.55</v>
          </cell>
        </row>
        <row r="16001">
          <cell r="Z16001">
            <v>61.56</v>
          </cell>
        </row>
        <row r="16002">
          <cell r="Z16002">
            <v>61.57</v>
          </cell>
        </row>
        <row r="16003">
          <cell r="Z16003">
            <v>61.58</v>
          </cell>
        </row>
        <row r="16004">
          <cell r="Z16004">
            <v>61.59</v>
          </cell>
        </row>
        <row r="16005">
          <cell r="Z16005">
            <v>61.6</v>
          </cell>
        </row>
        <row r="16006">
          <cell r="Z16006">
            <v>61.61</v>
          </cell>
        </row>
        <row r="16007">
          <cell r="Z16007">
            <v>61.62</v>
          </cell>
        </row>
        <row r="16008">
          <cell r="Z16008">
            <v>61.63</v>
          </cell>
        </row>
        <row r="16009">
          <cell r="Z16009">
            <v>61.64</v>
          </cell>
        </row>
        <row r="16010">
          <cell r="Z16010">
            <v>61.65</v>
          </cell>
        </row>
        <row r="16011">
          <cell r="Z16011">
            <v>61.66</v>
          </cell>
        </row>
        <row r="16012">
          <cell r="Z16012">
            <v>61.67</v>
          </cell>
        </row>
        <row r="16013">
          <cell r="Z16013">
            <v>61.68</v>
          </cell>
        </row>
        <row r="16014">
          <cell r="Z16014">
            <v>61.69</v>
          </cell>
        </row>
        <row r="16015">
          <cell r="Z16015">
            <v>61.7</v>
          </cell>
        </row>
        <row r="16016">
          <cell r="Z16016">
            <v>61.71</v>
          </cell>
        </row>
        <row r="16017">
          <cell r="Z16017">
            <v>61.72</v>
          </cell>
        </row>
        <row r="16018">
          <cell r="Z16018">
            <v>61.73</v>
          </cell>
        </row>
        <row r="16019">
          <cell r="Z16019">
            <v>61.74</v>
          </cell>
        </row>
        <row r="16020">
          <cell r="Z16020">
            <v>61.75</v>
          </cell>
        </row>
        <row r="16021">
          <cell r="Z16021">
            <v>61.76</v>
          </cell>
        </row>
        <row r="16022">
          <cell r="Z16022">
            <v>61.77</v>
          </cell>
        </row>
        <row r="16023">
          <cell r="Z16023">
            <v>61.78</v>
          </cell>
        </row>
        <row r="16024">
          <cell r="Z16024">
            <v>61.79</v>
          </cell>
        </row>
        <row r="16025">
          <cell r="Z16025">
            <v>61.8</v>
          </cell>
        </row>
        <row r="16026">
          <cell r="Z16026">
            <v>61.81</v>
          </cell>
        </row>
        <row r="16027">
          <cell r="Z16027">
            <v>61.82</v>
          </cell>
        </row>
        <row r="16028">
          <cell r="Z16028">
            <v>61.83</v>
          </cell>
        </row>
        <row r="16029">
          <cell r="Z16029">
            <v>61.84</v>
          </cell>
        </row>
        <row r="16030">
          <cell r="Z16030">
            <v>61.85</v>
          </cell>
        </row>
        <row r="16031">
          <cell r="Z16031">
            <v>61.86</v>
          </cell>
        </row>
        <row r="16032">
          <cell r="Z16032">
            <v>61.87</v>
          </cell>
        </row>
        <row r="16033">
          <cell r="Z16033">
            <v>61.88</v>
          </cell>
        </row>
        <row r="16034">
          <cell r="Z16034">
            <v>61.89</v>
          </cell>
        </row>
        <row r="16035">
          <cell r="Z16035">
            <v>61.9</v>
          </cell>
        </row>
        <row r="16036">
          <cell r="Z16036">
            <v>61.91</v>
          </cell>
        </row>
        <row r="16037">
          <cell r="Z16037">
            <v>61.92</v>
          </cell>
        </row>
        <row r="16038">
          <cell r="Z16038">
            <v>61.93</v>
          </cell>
        </row>
        <row r="16039">
          <cell r="Z16039">
            <v>61.94</v>
          </cell>
        </row>
        <row r="16040">
          <cell r="Z16040">
            <v>61.95</v>
          </cell>
        </row>
        <row r="16041">
          <cell r="Z16041">
            <v>61.96</v>
          </cell>
        </row>
        <row r="16042">
          <cell r="Z16042">
            <v>61.97</v>
          </cell>
        </row>
        <row r="16043">
          <cell r="Z16043">
            <v>61.98</v>
          </cell>
        </row>
        <row r="16044">
          <cell r="Z16044">
            <v>61.99</v>
          </cell>
        </row>
        <row r="16045">
          <cell r="Z16045">
            <v>62</v>
          </cell>
        </row>
        <row r="16046">
          <cell r="Z16046">
            <v>62.01</v>
          </cell>
        </row>
        <row r="16047">
          <cell r="Z16047">
            <v>62.02</v>
          </cell>
        </row>
        <row r="16048">
          <cell r="Z16048">
            <v>62.03</v>
          </cell>
        </row>
        <row r="16049">
          <cell r="Z16049">
            <v>62.04</v>
          </cell>
        </row>
        <row r="16050">
          <cell r="Z16050">
            <v>62.05</v>
          </cell>
        </row>
        <row r="16051">
          <cell r="Z16051">
            <v>62.06</v>
          </cell>
        </row>
        <row r="16052">
          <cell r="Z16052">
            <v>62.07</v>
          </cell>
        </row>
        <row r="16053">
          <cell r="Z16053">
            <v>62.08</v>
          </cell>
        </row>
        <row r="16054">
          <cell r="Z16054">
            <v>62.09</v>
          </cell>
        </row>
        <row r="16055">
          <cell r="Z16055">
            <v>62.1</v>
          </cell>
        </row>
        <row r="16056">
          <cell r="Z16056">
            <v>62.11</v>
          </cell>
        </row>
        <row r="16057">
          <cell r="Z16057">
            <v>62.12</v>
          </cell>
        </row>
        <row r="16058">
          <cell r="Z16058">
            <v>62.13</v>
          </cell>
        </row>
        <row r="16059">
          <cell r="Z16059">
            <v>62.14</v>
          </cell>
        </row>
        <row r="16060">
          <cell r="Z16060">
            <v>62.15</v>
          </cell>
        </row>
        <row r="16061">
          <cell r="Z16061">
            <v>62.16</v>
          </cell>
        </row>
        <row r="16062">
          <cell r="Z16062">
            <v>62.17</v>
          </cell>
        </row>
        <row r="16063">
          <cell r="Z16063">
            <v>62.18</v>
          </cell>
        </row>
        <row r="16064">
          <cell r="Z16064">
            <v>62.19</v>
          </cell>
        </row>
        <row r="16065">
          <cell r="Z16065">
            <v>62.2</v>
          </cell>
        </row>
        <row r="16066">
          <cell r="Z16066">
            <v>62.21</v>
          </cell>
        </row>
        <row r="16067">
          <cell r="Z16067">
            <v>62.22</v>
          </cell>
        </row>
        <row r="16068">
          <cell r="Z16068">
            <v>62.23</v>
          </cell>
        </row>
        <row r="16069">
          <cell r="Z16069">
            <v>62.24</v>
          </cell>
        </row>
        <row r="16070">
          <cell r="Z16070">
            <v>62.25</v>
          </cell>
        </row>
        <row r="16071">
          <cell r="Z16071">
            <v>62.26</v>
          </cell>
        </row>
        <row r="16072">
          <cell r="Z16072">
            <v>62.27</v>
          </cell>
        </row>
        <row r="16073">
          <cell r="Z16073">
            <v>62.28</v>
          </cell>
        </row>
        <row r="16074">
          <cell r="Z16074">
            <v>62.29</v>
          </cell>
        </row>
        <row r="16075">
          <cell r="Z16075">
            <v>62.3</v>
          </cell>
        </row>
        <row r="16076">
          <cell r="Z16076">
            <v>62.31</v>
          </cell>
        </row>
        <row r="16077">
          <cell r="Z16077">
            <v>62.32</v>
          </cell>
        </row>
        <row r="16078">
          <cell r="Z16078">
            <v>62.33</v>
          </cell>
        </row>
        <row r="16079">
          <cell r="Z16079">
            <v>62.34</v>
          </cell>
        </row>
        <row r="16080">
          <cell r="Z16080">
            <v>62.35</v>
          </cell>
        </row>
        <row r="16081">
          <cell r="Z16081">
            <v>62.36</v>
          </cell>
        </row>
        <row r="16082">
          <cell r="Z16082">
            <v>62.37</v>
          </cell>
        </row>
        <row r="16083">
          <cell r="Z16083">
            <v>62.38</v>
          </cell>
        </row>
        <row r="16084">
          <cell r="Z16084">
            <v>62.39</v>
          </cell>
        </row>
        <row r="16085">
          <cell r="Z16085">
            <v>62.4</v>
          </cell>
        </row>
        <row r="16086">
          <cell r="Z16086">
            <v>62.41</v>
          </cell>
        </row>
        <row r="16087">
          <cell r="Z16087">
            <v>62.42</v>
          </cell>
        </row>
        <row r="16088">
          <cell r="Z16088">
            <v>62.43</v>
          </cell>
        </row>
        <row r="16089">
          <cell r="Z16089">
            <v>62.44</v>
          </cell>
        </row>
        <row r="16090">
          <cell r="Z16090">
            <v>62.45</v>
          </cell>
        </row>
        <row r="16091">
          <cell r="Z16091">
            <v>62.46</v>
          </cell>
        </row>
        <row r="16092">
          <cell r="Z16092">
            <v>62.47</v>
          </cell>
        </row>
        <row r="16093">
          <cell r="Z16093">
            <v>62.48</v>
          </cell>
        </row>
        <row r="16094">
          <cell r="Z16094">
            <v>62.49</v>
          </cell>
        </row>
        <row r="16095">
          <cell r="Z16095">
            <v>62.5</v>
          </cell>
        </row>
        <row r="16096">
          <cell r="Z16096">
            <v>62.51</v>
          </cell>
        </row>
        <row r="16097">
          <cell r="Z16097">
            <v>62.52</v>
          </cell>
        </row>
        <row r="16098">
          <cell r="Z16098">
            <v>62.53</v>
          </cell>
        </row>
        <row r="16099">
          <cell r="Z16099">
            <v>62.54</v>
          </cell>
        </row>
        <row r="16100">
          <cell r="Z16100">
            <v>62.55</v>
          </cell>
        </row>
        <row r="16101">
          <cell r="Z16101">
            <v>62.56</v>
          </cell>
        </row>
        <row r="16102">
          <cell r="Z16102">
            <v>62.57</v>
          </cell>
        </row>
        <row r="16103">
          <cell r="Z16103">
            <v>62.58</v>
          </cell>
        </row>
        <row r="16104">
          <cell r="Z16104">
            <v>62.59</v>
          </cell>
        </row>
        <row r="16105">
          <cell r="Z16105">
            <v>62.6</v>
          </cell>
        </row>
        <row r="16106">
          <cell r="Z16106">
            <v>62.61</v>
          </cell>
        </row>
        <row r="16107">
          <cell r="Z16107">
            <v>62.62</v>
          </cell>
        </row>
        <row r="16108">
          <cell r="Z16108">
            <v>62.63</v>
          </cell>
        </row>
        <row r="16109">
          <cell r="Z16109">
            <v>62.64</v>
          </cell>
        </row>
        <row r="16110">
          <cell r="Z16110">
            <v>62.65</v>
          </cell>
        </row>
        <row r="16111">
          <cell r="Z16111">
            <v>62.66</v>
          </cell>
        </row>
        <row r="16112">
          <cell r="Z16112">
            <v>62.67</v>
          </cell>
        </row>
        <row r="16113">
          <cell r="Z16113">
            <v>62.68</v>
          </cell>
        </row>
        <row r="16114">
          <cell r="Z16114">
            <v>62.69</v>
          </cell>
        </row>
        <row r="16115">
          <cell r="Z16115">
            <v>62.7</v>
          </cell>
        </row>
        <row r="16116">
          <cell r="Z16116">
            <v>62.71</v>
          </cell>
        </row>
        <row r="16117">
          <cell r="Z16117">
            <v>62.72</v>
          </cell>
        </row>
        <row r="16118">
          <cell r="Z16118">
            <v>62.73</v>
          </cell>
        </row>
        <row r="16119">
          <cell r="Z16119">
            <v>62.74</v>
          </cell>
        </row>
        <row r="16120">
          <cell r="Z16120">
            <v>62.75</v>
          </cell>
        </row>
        <row r="16121">
          <cell r="Z16121">
            <v>62.76</v>
          </cell>
        </row>
        <row r="16122">
          <cell r="Z16122">
            <v>62.77</v>
          </cell>
        </row>
        <row r="16123">
          <cell r="Z16123">
            <v>62.78</v>
          </cell>
        </row>
        <row r="16124">
          <cell r="Z16124">
            <v>62.79</v>
          </cell>
        </row>
        <row r="16125">
          <cell r="Z16125">
            <v>62.8</v>
          </cell>
        </row>
        <row r="16126">
          <cell r="Z16126">
            <v>62.81</v>
          </cell>
        </row>
        <row r="16127">
          <cell r="Z16127">
            <v>62.82</v>
          </cell>
        </row>
        <row r="16128">
          <cell r="Z16128">
            <v>62.83</v>
          </cell>
        </row>
        <row r="16129">
          <cell r="Z16129">
            <v>62.84</v>
          </cell>
        </row>
        <row r="16130">
          <cell r="Z16130">
            <v>62.85</v>
          </cell>
        </row>
        <row r="16131">
          <cell r="Z16131">
            <v>62.86</v>
          </cell>
        </row>
        <row r="16132">
          <cell r="Z16132">
            <v>62.87</v>
          </cell>
        </row>
        <row r="16133">
          <cell r="Z16133">
            <v>62.88</v>
          </cell>
        </row>
        <row r="16134">
          <cell r="Z16134">
            <v>62.89</v>
          </cell>
        </row>
        <row r="16135">
          <cell r="Z16135">
            <v>62.9</v>
          </cell>
        </row>
        <row r="16136">
          <cell r="Z16136">
            <v>62.91</v>
          </cell>
        </row>
        <row r="16137">
          <cell r="Z16137">
            <v>62.92</v>
          </cell>
        </row>
        <row r="16138">
          <cell r="Z16138">
            <v>62.93</v>
          </cell>
        </row>
        <row r="16139">
          <cell r="Z16139">
            <v>62.94</v>
          </cell>
        </row>
        <row r="16140">
          <cell r="Z16140">
            <v>62.95</v>
          </cell>
        </row>
        <row r="16141">
          <cell r="Z16141">
            <v>62.96</v>
          </cell>
        </row>
        <row r="16142">
          <cell r="Z16142">
            <v>62.97</v>
          </cell>
        </row>
        <row r="16143">
          <cell r="Z16143">
            <v>62.98</v>
          </cell>
        </row>
        <row r="16144">
          <cell r="Z16144">
            <v>62.99</v>
          </cell>
        </row>
        <row r="16145">
          <cell r="Z16145">
            <v>63</v>
          </cell>
        </row>
        <row r="16146">
          <cell r="Z16146">
            <v>63.01</v>
          </cell>
        </row>
        <row r="16147">
          <cell r="Z16147">
            <v>63.02</v>
          </cell>
        </row>
        <row r="16148">
          <cell r="Z16148">
            <v>63.03</v>
          </cell>
        </row>
        <row r="16149">
          <cell r="Z16149">
            <v>63.04</v>
          </cell>
        </row>
        <row r="16150">
          <cell r="Z16150">
            <v>63.05</v>
          </cell>
        </row>
        <row r="16151">
          <cell r="Z16151">
            <v>63.06</v>
          </cell>
        </row>
        <row r="16152">
          <cell r="Z16152">
            <v>63.07</v>
          </cell>
        </row>
        <row r="16153">
          <cell r="Z16153">
            <v>63.08</v>
          </cell>
        </row>
        <row r="16154">
          <cell r="Z16154">
            <v>63.09</v>
          </cell>
        </row>
        <row r="16155">
          <cell r="Z16155">
            <v>63.1</v>
          </cell>
        </row>
        <row r="16156">
          <cell r="Z16156">
            <v>63.11</v>
          </cell>
        </row>
        <row r="16157">
          <cell r="Z16157">
            <v>63.12</v>
          </cell>
        </row>
        <row r="16158">
          <cell r="Z16158">
            <v>63.13</v>
          </cell>
        </row>
        <row r="16159">
          <cell r="Z16159">
            <v>63.14</v>
          </cell>
        </row>
        <row r="16160">
          <cell r="Z16160">
            <v>63.15</v>
          </cell>
        </row>
        <row r="16161">
          <cell r="Z16161">
            <v>63.16</v>
          </cell>
        </row>
        <row r="16162">
          <cell r="Z16162">
            <v>63.17</v>
          </cell>
        </row>
        <row r="16163">
          <cell r="Z16163">
            <v>63.18</v>
          </cell>
        </row>
        <row r="16164">
          <cell r="Z16164">
            <v>63.19</v>
          </cell>
        </row>
        <row r="16165">
          <cell r="Z16165">
            <v>63.2</v>
          </cell>
        </row>
        <row r="16166">
          <cell r="Z16166">
            <v>63.21</v>
          </cell>
        </row>
        <row r="16167">
          <cell r="Z16167">
            <v>63.22</v>
          </cell>
        </row>
        <row r="16168">
          <cell r="Z16168">
            <v>63.23</v>
          </cell>
        </row>
        <row r="16169">
          <cell r="Z16169">
            <v>63.24</v>
          </cell>
        </row>
        <row r="16170">
          <cell r="Z16170">
            <v>63.25</v>
          </cell>
        </row>
        <row r="16171">
          <cell r="Z16171">
            <v>63.26</v>
          </cell>
        </row>
        <row r="16172">
          <cell r="Z16172">
            <v>63.27</v>
          </cell>
        </row>
        <row r="16173">
          <cell r="Z16173">
            <v>63.28</v>
          </cell>
        </row>
        <row r="16174">
          <cell r="Z16174">
            <v>63.29</v>
          </cell>
        </row>
        <row r="16175">
          <cell r="Z16175">
            <v>63.3</v>
          </cell>
        </row>
        <row r="16176">
          <cell r="Z16176">
            <v>63.31</v>
          </cell>
        </row>
        <row r="16177">
          <cell r="Z16177">
            <v>63.32</v>
          </cell>
        </row>
        <row r="16178">
          <cell r="Z16178">
            <v>63.33</v>
          </cell>
        </row>
        <row r="16179">
          <cell r="Z16179">
            <v>63.34</v>
          </cell>
        </row>
        <row r="16180">
          <cell r="Z16180">
            <v>63.35</v>
          </cell>
        </row>
        <row r="16181">
          <cell r="Z16181">
            <v>63.36</v>
          </cell>
        </row>
        <row r="16182">
          <cell r="Z16182">
            <v>63.37</v>
          </cell>
        </row>
        <row r="16183">
          <cell r="Z16183">
            <v>63.38</v>
          </cell>
        </row>
        <row r="16184">
          <cell r="Z16184">
            <v>63.39</v>
          </cell>
        </row>
        <row r="16185">
          <cell r="Z16185">
            <v>63.4</v>
          </cell>
        </row>
        <row r="16186">
          <cell r="Z16186">
            <v>63.41</v>
          </cell>
        </row>
        <row r="16187">
          <cell r="Z16187">
            <v>63.42</v>
          </cell>
        </row>
        <row r="16188">
          <cell r="Z16188">
            <v>63.43</v>
          </cell>
        </row>
        <row r="16189">
          <cell r="Z16189">
            <v>63.44</v>
          </cell>
        </row>
        <row r="16190">
          <cell r="Z16190">
            <v>63.45</v>
          </cell>
        </row>
        <row r="16191">
          <cell r="Z16191">
            <v>63.46</v>
          </cell>
        </row>
        <row r="16192">
          <cell r="Z16192">
            <v>63.47</v>
          </cell>
        </row>
        <row r="16193">
          <cell r="Z16193">
            <v>63.48</v>
          </cell>
        </row>
        <row r="16194">
          <cell r="Z16194">
            <v>63.49</v>
          </cell>
        </row>
        <row r="16195">
          <cell r="Z16195">
            <v>63.5</v>
          </cell>
        </row>
        <row r="16196">
          <cell r="Z16196">
            <v>63.51</v>
          </cell>
        </row>
        <row r="16197">
          <cell r="Z16197">
            <v>63.52</v>
          </cell>
        </row>
        <row r="16198">
          <cell r="Z16198">
            <v>63.53</v>
          </cell>
        </row>
        <row r="16199">
          <cell r="Z16199">
            <v>63.54</v>
          </cell>
        </row>
        <row r="16200">
          <cell r="Z16200">
            <v>63.55</v>
          </cell>
        </row>
        <row r="16201">
          <cell r="Z16201">
            <v>63.56</v>
          </cell>
        </row>
        <row r="16202">
          <cell r="Z16202">
            <v>63.57</v>
          </cell>
        </row>
        <row r="16203">
          <cell r="Z16203">
            <v>63.58</v>
          </cell>
        </row>
        <row r="16204">
          <cell r="Z16204">
            <v>63.59</v>
          </cell>
        </row>
        <row r="16205">
          <cell r="Z16205">
            <v>63.6</v>
          </cell>
        </row>
        <row r="16206">
          <cell r="Z16206">
            <v>63.61</v>
          </cell>
        </row>
        <row r="16207">
          <cell r="Z16207">
            <v>63.62</v>
          </cell>
        </row>
        <row r="16208">
          <cell r="Z16208">
            <v>63.63</v>
          </cell>
        </row>
        <row r="16209">
          <cell r="Z16209">
            <v>63.64</v>
          </cell>
        </row>
        <row r="16210">
          <cell r="Z16210">
            <v>63.65</v>
          </cell>
        </row>
        <row r="16211">
          <cell r="Z16211">
            <v>63.66</v>
          </cell>
        </row>
        <row r="16212">
          <cell r="Z16212">
            <v>63.67</v>
          </cell>
        </row>
        <row r="16213">
          <cell r="Z16213">
            <v>63.68</v>
          </cell>
        </row>
        <row r="16214">
          <cell r="Z16214">
            <v>63.69</v>
          </cell>
        </row>
        <row r="16215">
          <cell r="Z16215">
            <v>63.7</v>
          </cell>
        </row>
        <row r="16216">
          <cell r="Z16216">
            <v>63.71</v>
          </cell>
        </row>
        <row r="16217">
          <cell r="Z16217">
            <v>63.72</v>
          </cell>
        </row>
        <row r="16218">
          <cell r="Z16218">
            <v>63.73</v>
          </cell>
        </row>
        <row r="16219">
          <cell r="Z16219">
            <v>63.74</v>
          </cell>
        </row>
        <row r="16220">
          <cell r="Z16220">
            <v>63.75</v>
          </cell>
        </row>
        <row r="16221">
          <cell r="Z16221">
            <v>63.76</v>
          </cell>
        </row>
        <row r="16222">
          <cell r="Z16222">
            <v>63.77</v>
          </cell>
        </row>
        <row r="16223">
          <cell r="Z16223">
            <v>63.78</v>
          </cell>
        </row>
        <row r="16224">
          <cell r="Z16224">
            <v>63.79</v>
          </cell>
        </row>
        <row r="16225">
          <cell r="Z16225">
            <v>63.8</v>
          </cell>
        </row>
        <row r="16226">
          <cell r="Z16226">
            <v>63.81</v>
          </cell>
        </row>
        <row r="16227">
          <cell r="Z16227">
            <v>63.82</v>
          </cell>
        </row>
        <row r="16228">
          <cell r="Z16228">
            <v>63.83</v>
          </cell>
        </row>
        <row r="16229">
          <cell r="Z16229">
            <v>63.84</v>
          </cell>
        </row>
        <row r="16230">
          <cell r="Z16230">
            <v>63.85</v>
          </cell>
        </row>
        <row r="16231">
          <cell r="Z16231">
            <v>63.86</v>
          </cell>
        </row>
        <row r="16232">
          <cell r="Z16232">
            <v>63.87</v>
          </cell>
        </row>
        <row r="16233">
          <cell r="Z16233">
            <v>63.88</v>
          </cell>
        </row>
        <row r="16234">
          <cell r="Z16234">
            <v>63.89</v>
          </cell>
        </row>
        <row r="16235">
          <cell r="Z16235">
            <v>63.9</v>
          </cell>
        </row>
        <row r="16236">
          <cell r="Z16236">
            <v>63.91</v>
          </cell>
        </row>
        <row r="16237">
          <cell r="Z16237">
            <v>63.92</v>
          </cell>
        </row>
        <row r="16238">
          <cell r="Z16238">
            <v>63.93</v>
          </cell>
        </row>
        <row r="16239">
          <cell r="Z16239">
            <v>63.94</v>
          </cell>
        </row>
        <row r="16240">
          <cell r="Z16240">
            <v>63.95</v>
          </cell>
        </row>
        <row r="16241">
          <cell r="Z16241">
            <v>63.96</v>
          </cell>
        </row>
        <row r="16242">
          <cell r="Z16242">
            <v>63.97</v>
          </cell>
        </row>
        <row r="16243">
          <cell r="Z16243">
            <v>63.98</v>
          </cell>
        </row>
        <row r="16244">
          <cell r="Z16244">
            <v>63.99</v>
          </cell>
        </row>
        <row r="16245">
          <cell r="Z16245">
            <v>64</v>
          </cell>
        </row>
        <row r="16246">
          <cell r="Z16246">
            <v>64.010000000000005</v>
          </cell>
        </row>
        <row r="16247">
          <cell r="Z16247">
            <v>64.02</v>
          </cell>
        </row>
        <row r="16248">
          <cell r="Z16248">
            <v>64.03</v>
          </cell>
        </row>
        <row r="16249">
          <cell r="Z16249">
            <v>64.040000000000006</v>
          </cell>
        </row>
        <row r="16250">
          <cell r="Z16250">
            <v>64.05</v>
          </cell>
        </row>
        <row r="16251">
          <cell r="Z16251">
            <v>64.06</v>
          </cell>
        </row>
        <row r="16252">
          <cell r="Z16252">
            <v>64.069999999999993</v>
          </cell>
        </row>
        <row r="16253">
          <cell r="Z16253">
            <v>64.08</v>
          </cell>
        </row>
        <row r="16254">
          <cell r="Z16254">
            <v>64.09</v>
          </cell>
        </row>
        <row r="16255">
          <cell r="Z16255">
            <v>64.099999999999994</v>
          </cell>
        </row>
        <row r="16256">
          <cell r="Z16256">
            <v>64.11</v>
          </cell>
        </row>
        <row r="16257">
          <cell r="Z16257">
            <v>64.12</v>
          </cell>
        </row>
        <row r="16258">
          <cell r="Z16258">
            <v>64.13</v>
          </cell>
        </row>
        <row r="16259">
          <cell r="Z16259">
            <v>64.14</v>
          </cell>
        </row>
        <row r="16260">
          <cell r="Z16260">
            <v>64.150000000000006</v>
          </cell>
        </row>
        <row r="16261">
          <cell r="Z16261">
            <v>64.16</v>
          </cell>
        </row>
        <row r="16262">
          <cell r="Z16262">
            <v>64.17</v>
          </cell>
        </row>
        <row r="16263">
          <cell r="Z16263">
            <v>64.180000000000007</v>
          </cell>
        </row>
        <row r="16264">
          <cell r="Z16264">
            <v>64.19</v>
          </cell>
        </row>
        <row r="16265">
          <cell r="Z16265">
            <v>64.2</v>
          </cell>
        </row>
        <row r="16266">
          <cell r="Z16266">
            <v>64.209999999999994</v>
          </cell>
        </row>
        <row r="16267">
          <cell r="Z16267">
            <v>64.22</v>
          </cell>
        </row>
        <row r="16268">
          <cell r="Z16268">
            <v>64.23</v>
          </cell>
        </row>
        <row r="16269">
          <cell r="Z16269">
            <v>64.239999999999995</v>
          </cell>
        </row>
        <row r="16270">
          <cell r="Z16270">
            <v>64.25</v>
          </cell>
        </row>
        <row r="16271">
          <cell r="Z16271">
            <v>64.260000000000005</v>
          </cell>
        </row>
        <row r="16272">
          <cell r="Z16272">
            <v>64.27</v>
          </cell>
        </row>
        <row r="16273">
          <cell r="Z16273">
            <v>64.28</v>
          </cell>
        </row>
        <row r="16274">
          <cell r="Z16274">
            <v>64.290000000000006</v>
          </cell>
        </row>
        <row r="16275">
          <cell r="Z16275">
            <v>64.3</v>
          </cell>
        </row>
        <row r="16276">
          <cell r="Z16276">
            <v>64.31</v>
          </cell>
        </row>
        <row r="16277">
          <cell r="Z16277">
            <v>64.319999999999993</v>
          </cell>
        </row>
        <row r="16278">
          <cell r="Z16278">
            <v>64.33</v>
          </cell>
        </row>
        <row r="16279">
          <cell r="Z16279">
            <v>64.34</v>
          </cell>
        </row>
        <row r="16280">
          <cell r="Z16280">
            <v>64.349999999999994</v>
          </cell>
        </row>
        <row r="16281">
          <cell r="Z16281">
            <v>64.36</v>
          </cell>
        </row>
        <row r="16282">
          <cell r="Z16282">
            <v>64.37</v>
          </cell>
        </row>
        <row r="16283">
          <cell r="Z16283">
            <v>64.38</v>
          </cell>
        </row>
        <row r="16284">
          <cell r="Z16284">
            <v>64.39</v>
          </cell>
        </row>
        <row r="16285">
          <cell r="Z16285">
            <v>64.400000000000006</v>
          </cell>
        </row>
        <row r="16286">
          <cell r="Z16286">
            <v>64.41</v>
          </cell>
        </row>
        <row r="16287">
          <cell r="Z16287">
            <v>64.42</v>
          </cell>
        </row>
        <row r="16288">
          <cell r="Z16288">
            <v>64.430000000000007</v>
          </cell>
        </row>
        <row r="16289">
          <cell r="Z16289">
            <v>64.44</v>
          </cell>
        </row>
        <row r="16290">
          <cell r="Z16290">
            <v>64.45</v>
          </cell>
        </row>
        <row r="16291">
          <cell r="Z16291">
            <v>64.459999999999994</v>
          </cell>
        </row>
        <row r="16292">
          <cell r="Z16292">
            <v>64.47</v>
          </cell>
        </row>
        <row r="16293">
          <cell r="Z16293">
            <v>64.48</v>
          </cell>
        </row>
        <row r="16294">
          <cell r="Z16294">
            <v>64.489999999999995</v>
          </cell>
        </row>
        <row r="16295">
          <cell r="Z16295">
            <v>64.5</v>
          </cell>
        </row>
        <row r="16296">
          <cell r="Z16296">
            <v>64.510000000000005</v>
          </cell>
        </row>
        <row r="16297">
          <cell r="Z16297">
            <v>64.52</v>
          </cell>
        </row>
        <row r="16298">
          <cell r="Z16298">
            <v>64.53</v>
          </cell>
        </row>
        <row r="16299">
          <cell r="Z16299">
            <v>64.540000000000006</v>
          </cell>
        </row>
        <row r="16300">
          <cell r="Z16300">
            <v>64.55</v>
          </cell>
        </row>
        <row r="16301">
          <cell r="Z16301">
            <v>64.56</v>
          </cell>
        </row>
        <row r="16302">
          <cell r="Z16302">
            <v>64.569999999999993</v>
          </cell>
        </row>
        <row r="16303">
          <cell r="Z16303">
            <v>64.58</v>
          </cell>
        </row>
        <row r="16304">
          <cell r="Z16304">
            <v>64.59</v>
          </cell>
        </row>
        <row r="16305">
          <cell r="Z16305">
            <v>64.599999999999994</v>
          </cell>
        </row>
        <row r="16306">
          <cell r="Z16306">
            <v>64.61</v>
          </cell>
        </row>
        <row r="16307">
          <cell r="Z16307">
            <v>64.62</v>
          </cell>
        </row>
        <row r="16308">
          <cell r="Z16308">
            <v>64.63</v>
          </cell>
        </row>
        <row r="16309">
          <cell r="Z16309">
            <v>64.64</v>
          </cell>
        </row>
        <row r="16310">
          <cell r="Z16310">
            <v>64.650000000000006</v>
          </cell>
        </row>
        <row r="16311">
          <cell r="Z16311">
            <v>64.66</v>
          </cell>
        </row>
        <row r="16312">
          <cell r="Z16312">
            <v>64.67</v>
          </cell>
        </row>
        <row r="16313">
          <cell r="Z16313">
            <v>64.680000000000007</v>
          </cell>
        </row>
        <row r="16314">
          <cell r="Z16314">
            <v>64.69</v>
          </cell>
        </row>
        <row r="16315">
          <cell r="Z16315">
            <v>64.7</v>
          </cell>
        </row>
        <row r="16316">
          <cell r="Z16316">
            <v>64.709999999999994</v>
          </cell>
        </row>
        <row r="16317">
          <cell r="Z16317">
            <v>64.72</v>
          </cell>
        </row>
        <row r="16318">
          <cell r="Z16318">
            <v>64.73</v>
          </cell>
        </row>
        <row r="16319">
          <cell r="Z16319">
            <v>64.739999999999995</v>
          </cell>
        </row>
        <row r="16320">
          <cell r="Z16320">
            <v>64.75</v>
          </cell>
        </row>
        <row r="16321">
          <cell r="Z16321">
            <v>64.760000000000005</v>
          </cell>
        </row>
        <row r="16322">
          <cell r="Z16322">
            <v>64.77</v>
          </cell>
        </row>
        <row r="16323">
          <cell r="Z16323">
            <v>64.78</v>
          </cell>
        </row>
        <row r="16324">
          <cell r="Z16324">
            <v>64.790000000000006</v>
          </cell>
        </row>
        <row r="16325">
          <cell r="Z16325">
            <v>64.8</v>
          </cell>
        </row>
        <row r="16326">
          <cell r="Z16326">
            <v>64.81</v>
          </cell>
        </row>
        <row r="16327">
          <cell r="Z16327">
            <v>64.819999999999993</v>
          </cell>
        </row>
        <row r="16328">
          <cell r="Z16328">
            <v>64.83</v>
          </cell>
        </row>
        <row r="16329">
          <cell r="Z16329">
            <v>64.84</v>
          </cell>
        </row>
        <row r="16330">
          <cell r="Z16330">
            <v>64.849999999999994</v>
          </cell>
        </row>
        <row r="16331">
          <cell r="Z16331">
            <v>64.86</v>
          </cell>
        </row>
        <row r="16332">
          <cell r="Z16332">
            <v>64.87</v>
          </cell>
        </row>
        <row r="16333">
          <cell r="Z16333">
            <v>64.88</v>
          </cell>
        </row>
        <row r="16334">
          <cell r="Z16334">
            <v>64.89</v>
          </cell>
        </row>
        <row r="16335">
          <cell r="Z16335">
            <v>64.900000000000006</v>
          </cell>
        </row>
        <row r="16336">
          <cell r="Z16336">
            <v>64.91</v>
          </cell>
        </row>
        <row r="16337">
          <cell r="Z16337">
            <v>64.92</v>
          </cell>
        </row>
        <row r="16338">
          <cell r="Z16338">
            <v>64.930000000000007</v>
          </cell>
        </row>
        <row r="16339">
          <cell r="Z16339">
            <v>64.94</v>
          </cell>
        </row>
        <row r="16340">
          <cell r="Z16340">
            <v>64.95</v>
          </cell>
        </row>
        <row r="16341">
          <cell r="Z16341">
            <v>64.959999999999994</v>
          </cell>
        </row>
        <row r="16342">
          <cell r="Z16342">
            <v>64.97</v>
          </cell>
        </row>
        <row r="16343">
          <cell r="Z16343">
            <v>64.98</v>
          </cell>
        </row>
        <row r="16344">
          <cell r="Z16344">
            <v>64.989999999999995</v>
          </cell>
        </row>
        <row r="16345">
          <cell r="Z16345">
            <v>65</v>
          </cell>
        </row>
        <row r="16346">
          <cell r="Z16346">
            <v>65.010000000000005</v>
          </cell>
        </row>
        <row r="16347">
          <cell r="Z16347">
            <v>65.02</v>
          </cell>
        </row>
        <row r="16348">
          <cell r="Z16348">
            <v>65.03</v>
          </cell>
        </row>
        <row r="16349">
          <cell r="Z16349">
            <v>65.040000000000006</v>
          </cell>
        </row>
        <row r="16350">
          <cell r="Z16350">
            <v>65.05</v>
          </cell>
        </row>
        <row r="16351">
          <cell r="Z16351">
            <v>65.06</v>
          </cell>
        </row>
        <row r="16352">
          <cell r="Z16352">
            <v>65.069999999999993</v>
          </cell>
        </row>
        <row r="16353">
          <cell r="Z16353">
            <v>65.08</v>
          </cell>
        </row>
        <row r="16354">
          <cell r="Z16354">
            <v>65.09</v>
          </cell>
        </row>
        <row r="16355">
          <cell r="Z16355">
            <v>65.099999999999994</v>
          </cell>
        </row>
        <row r="16356">
          <cell r="Z16356">
            <v>65.11</v>
          </cell>
        </row>
        <row r="16357">
          <cell r="Z16357">
            <v>65.12</v>
          </cell>
        </row>
        <row r="16358">
          <cell r="Z16358">
            <v>65.13</v>
          </cell>
        </row>
        <row r="16359">
          <cell r="Z16359">
            <v>65.14</v>
          </cell>
        </row>
        <row r="16360">
          <cell r="Z16360">
            <v>65.150000000000006</v>
          </cell>
        </row>
        <row r="16361">
          <cell r="Z16361">
            <v>65.16</v>
          </cell>
        </row>
        <row r="16362">
          <cell r="Z16362">
            <v>65.17</v>
          </cell>
        </row>
        <row r="16363">
          <cell r="Z16363">
            <v>65.180000000000007</v>
          </cell>
        </row>
        <row r="16364">
          <cell r="Z16364">
            <v>65.19</v>
          </cell>
        </row>
        <row r="16365">
          <cell r="Z16365">
            <v>65.2</v>
          </cell>
        </row>
        <row r="16366">
          <cell r="Z16366">
            <v>65.209999999999994</v>
          </cell>
        </row>
        <row r="16367">
          <cell r="Z16367">
            <v>65.22</v>
          </cell>
        </row>
        <row r="16368">
          <cell r="Z16368">
            <v>65.23</v>
          </cell>
        </row>
        <row r="16369">
          <cell r="Z16369">
            <v>65.239999999999995</v>
          </cell>
        </row>
        <row r="16370">
          <cell r="Z16370">
            <v>65.25</v>
          </cell>
        </row>
        <row r="16371">
          <cell r="Z16371">
            <v>65.260000000000005</v>
          </cell>
        </row>
        <row r="16372">
          <cell r="Z16372">
            <v>65.27</v>
          </cell>
        </row>
        <row r="16373">
          <cell r="Z16373">
            <v>65.28</v>
          </cell>
        </row>
        <row r="16374">
          <cell r="Z16374">
            <v>65.290000000000006</v>
          </cell>
        </row>
        <row r="16375">
          <cell r="Z16375">
            <v>65.3</v>
          </cell>
        </row>
        <row r="16376">
          <cell r="Z16376">
            <v>65.31</v>
          </cell>
        </row>
        <row r="16377">
          <cell r="Z16377">
            <v>65.319999999999993</v>
          </cell>
        </row>
        <row r="16378">
          <cell r="Z16378">
            <v>65.33</v>
          </cell>
        </row>
        <row r="16379">
          <cell r="Z16379">
            <v>65.34</v>
          </cell>
        </row>
        <row r="16380">
          <cell r="Z16380">
            <v>65.349999999999994</v>
          </cell>
        </row>
        <row r="16381">
          <cell r="Z16381">
            <v>65.36</v>
          </cell>
        </row>
        <row r="16382">
          <cell r="Z16382">
            <v>65.37</v>
          </cell>
        </row>
        <row r="16383">
          <cell r="Z16383">
            <v>65.38</v>
          </cell>
        </row>
        <row r="16384">
          <cell r="Z16384">
            <v>65.39</v>
          </cell>
        </row>
        <row r="16385">
          <cell r="Z16385">
            <v>65.400000000000006</v>
          </cell>
        </row>
        <row r="16386">
          <cell r="Z16386">
            <v>65.41</v>
          </cell>
        </row>
        <row r="16387">
          <cell r="Z16387">
            <v>65.42</v>
          </cell>
        </row>
        <row r="16388">
          <cell r="Z16388">
            <v>65.430000000000007</v>
          </cell>
        </row>
        <row r="16389">
          <cell r="Z16389">
            <v>65.44</v>
          </cell>
        </row>
        <row r="16390">
          <cell r="Z16390">
            <v>65.45</v>
          </cell>
        </row>
        <row r="16391">
          <cell r="Z16391">
            <v>65.459999999999994</v>
          </cell>
        </row>
        <row r="16392">
          <cell r="Z16392">
            <v>65.47</v>
          </cell>
        </row>
        <row r="16393">
          <cell r="Z16393">
            <v>65.48</v>
          </cell>
        </row>
        <row r="16394">
          <cell r="Z16394">
            <v>65.489999999999995</v>
          </cell>
        </row>
        <row r="16395">
          <cell r="Z16395">
            <v>65.5</v>
          </cell>
        </row>
        <row r="16396">
          <cell r="Z16396">
            <v>65.510000000000005</v>
          </cell>
        </row>
        <row r="16397">
          <cell r="Z16397">
            <v>65.52</v>
          </cell>
        </row>
        <row r="16398">
          <cell r="Z16398">
            <v>65.53</v>
          </cell>
        </row>
        <row r="16399">
          <cell r="Z16399">
            <v>65.540000000000006</v>
          </cell>
        </row>
        <row r="16400">
          <cell r="Z16400">
            <v>65.55</v>
          </cell>
        </row>
        <row r="16401">
          <cell r="Z16401">
            <v>65.56</v>
          </cell>
        </row>
        <row r="16402">
          <cell r="Z16402">
            <v>65.569999999999993</v>
          </cell>
        </row>
        <row r="16403">
          <cell r="Z16403">
            <v>65.58</v>
          </cell>
        </row>
        <row r="16404">
          <cell r="Z16404">
            <v>65.59</v>
          </cell>
        </row>
        <row r="16405">
          <cell r="Z16405">
            <v>65.599999999999994</v>
          </cell>
        </row>
        <row r="16406">
          <cell r="Z16406">
            <v>65.61</v>
          </cell>
        </row>
        <row r="16407">
          <cell r="Z16407">
            <v>65.62</v>
          </cell>
        </row>
        <row r="16408">
          <cell r="Z16408">
            <v>65.63</v>
          </cell>
        </row>
        <row r="16409">
          <cell r="Z16409">
            <v>65.64</v>
          </cell>
        </row>
        <row r="16410">
          <cell r="Z16410">
            <v>65.650000000000006</v>
          </cell>
        </row>
        <row r="16411">
          <cell r="Z16411">
            <v>65.66</v>
          </cell>
        </row>
        <row r="16412">
          <cell r="Z16412">
            <v>65.67</v>
          </cell>
        </row>
        <row r="16413">
          <cell r="Z16413">
            <v>65.680000000000007</v>
          </cell>
        </row>
        <row r="16414">
          <cell r="Z16414">
            <v>65.69</v>
          </cell>
        </row>
        <row r="16415">
          <cell r="Z16415">
            <v>65.7</v>
          </cell>
        </row>
        <row r="16416">
          <cell r="Z16416">
            <v>65.709999999999994</v>
          </cell>
        </row>
        <row r="16417">
          <cell r="Z16417">
            <v>65.72</v>
          </cell>
        </row>
        <row r="16418">
          <cell r="Z16418">
            <v>65.73</v>
          </cell>
        </row>
        <row r="16419">
          <cell r="Z16419">
            <v>65.739999999999995</v>
          </cell>
        </row>
        <row r="16420">
          <cell r="Z16420">
            <v>65.75</v>
          </cell>
        </row>
        <row r="16421">
          <cell r="Z16421">
            <v>65.760000000000005</v>
          </cell>
        </row>
        <row r="16422">
          <cell r="Z16422">
            <v>65.77</v>
          </cell>
        </row>
        <row r="16423">
          <cell r="Z16423">
            <v>65.78</v>
          </cell>
        </row>
        <row r="16424">
          <cell r="Z16424">
            <v>65.790000000000006</v>
          </cell>
        </row>
        <row r="16425">
          <cell r="Z16425">
            <v>65.8</v>
          </cell>
        </row>
        <row r="16426">
          <cell r="Z16426">
            <v>65.81</v>
          </cell>
        </row>
        <row r="16427">
          <cell r="Z16427">
            <v>65.819999999999993</v>
          </cell>
        </row>
        <row r="16428">
          <cell r="Z16428">
            <v>65.83</v>
          </cell>
        </row>
        <row r="16429">
          <cell r="Z16429">
            <v>65.84</v>
          </cell>
        </row>
        <row r="16430">
          <cell r="Z16430">
            <v>65.849999999999994</v>
          </cell>
        </row>
        <row r="16431">
          <cell r="Z16431">
            <v>65.86</v>
          </cell>
        </row>
        <row r="16432">
          <cell r="Z16432">
            <v>65.87</v>
          </cell>
        </row>
        <row r="16433">
          <cell r="Z16433">
            <v>65.88</v>
          </cell>
        </row>
        <row r="16434">
          <cell r="Z16434">
            <v>65.89</v>
          </cell>
        </row>
        <row r="16435">
          <cell r="Z16435">
            <v>65.900000000000006</v>
          </cell>
        </row>
        <row r="16436">
          <cell r="Z16436">
            <v>65.91</v>
          </cell>
        </row>
        <row r="16437">
          <cell r="Z16437">
            <v>65.92</v>
          </cell>
        </row>
        <row r="16438">
          <cell r="Z16438">
            <v>65.930000000000007</v>
          </cell>
        </row>
        <row r="16439">
          <cell r="Z16439">
            <v>65.94</v>
          </cell>
        </row>
        <row r="16440">
          <cell r="Z16440">
            <v>65.95</v>
          </cell>
        </row>
        <row r="16441">
          <cell r="Z16441">
            <v>65.959999999999994</v>
          </cell>
        </row>
        <row r="16442">
          <cell r="Z16442">
            <v>65.97</v>
          </cell>
        </row>
        <row r="16443">
          <cell r="Z16443">
            <v>65.98</v>
          </cell>
        </row>
        <row r="16444">
          <cell r="Z16444">
            <v>65.989999999999995</v>
          </cell>
        </row>
        <row r="16445">
          <cell r="Z16445">
            <v>66</v>
          </cell>
        </row>
        <row r="16446">
          <cell r="Z16446">
            <v>66.010000000000005</v>
          </cell>
        </row>
        <row r="16447">
          <cell r="Z16447">
            <v>66.02</v>
          </cell>
        </row>
        <row r="16448">
          <cell r="Z16448">
            <v>66.03</v>
          </cell>
        </row>
        <row r="16449">
          <cell r="Z16449">
            <v>66.040000000000006</v>
          </cell>
        </row>
        <row r="16450">
          <cell r="Z16450">
            <v>66.05</v>
          </cell>
        </row>
        <row r="16451">
          <cell r="Z16451">
            <v>66.06</v>
          </cell>
        </row>
        <row r="16452">
          <cell r="Z16452">
            <v>66.069999999999993</v>
          </cell>
        </row>
        <row r="16453">
          <cell r="Z16453">
            <v>66.08</v>
          </cell>
        </row>
        <row r="16454">
          <cell r="Z16454">
            <v>66.09</v>
          </cell>
        </row>
        <row r="16455">
          <cell r="Z16455">
            <v>66.099999999999994</v>
          </cell>
        </row>
        <row r="16456">
          <cell r="Z16456">
            <v>66.11</v>
          </cell>
        </row>
        <row r="16457">
          <cell r="Z16457">
            <v>66.12</v>
          </cell>
        </row>
        <row r="16458">
          <cell r="Z16458">
            <v>66.13</v>
          </cell>
        </row>
        <row r="16459">
          <cell r="Z16459">
            <v>66.14</v>
          </cell>
        </row>
        <row r="16460">
          <cell r="Z16460">
            <v>66.150000000000006</v>
          </cell>
        </row>
        <row r="16461">
          <cell r="Z16461">
            <v>66.16</v>
          </cell>
        </row>
        <row r="16462">
          <cell r="Z16462">
            <v>66.17</v>
          </cell>
        </row>
        <row r="16463">
          <cell r="Z16463">
            <v>66.180000000000007</v>
          </cell>
        </row>
        <row r="16464">
          <cell r="Z16464">
            <v>66.19</v>
          </cell>
        </row>
        <row r="16465">
          <cell r="Z16465">
            <v>66.2</v>
          </cell>
        </row>
        <row r="16466">
          <cell r="Z16466">
            <v>66.209999999999994</v>
          </cell>
        </row>
        <row r="16467">
          <cell r="Z16467">
            <v>66.22</v>
          </cell>
        </row>
        <row r="16468">
          <cell r="Z16468">
            <v>66.23</v>
          </cell>
        </row>
        <row r="16469">
          <cell r="Z16469">
            <v>66.239999999999995</v>
          </cell>
        </row>
        <row r="16470">
          <cell r="Z16470">
            <v>66.25</v>
          </cell>
        </row>
        <row r="16471">
          <cell r="Z16471">
            <v>66.260000000000005</v>
          </cell>
        </row>
        <row r="16472">
          <cell r="Z16472">
            <v>66.27</v>
          </cell>
        </row>
        <row r="16473">
          <cell r="Z16473">
            <v>66.28</v>
          </cell>
        </row>
        <row r="16474">
          <cell r="Z16474">
            <v>66.290000000000006</v>
          </cell>
        </row>
        <row r="16475">
          <cell r="Z16475">
            <v>66.3</v>
          </cell>
        </row>
        <row r="16476">
          <cell r="Z16476">
            <v>66.31</v>
          </cell>
        </row>
        <row r="16477">
          <cell r="Z16477">
            <v>66.319999999999993</v>
          </cell>
        </row>
        <row r="16478">
          <cell r="Z16478">
            <v>66.33</v>
          </cell>
        </row>
        <row r="16479">
          <cell r="Z16479">
            <v>66.34</v>
          </cell>
        </row>
        <row r="16480">
          <cell r="Z16480">
            <v>66.349999999999994</v>
          </cell>
        </row>
        <row r="16481">
          <cell r="Z16481">
            <v>66.36</v>
          </cell>
        </row>
        <row r="16482">
          <cell r="Z16482">
            <v>66.37</v>
          </cell>
        </row>
        <row r="16483">
          <cell r="Z16483">
            <v>66.38</v>
          </cell>
        </row>
        <row r="16484">
          <cell r="Z16484">
            <v>66.39</v>
          </cell>
        </row>
        <row r="16485">
          <cell r="Z16485">
            <v>66.400000000000006</v>
          </cell>
        </row>
        <row r="16486">
          <cell r="Z16486">
            <v>66.41</v>
          </cell>
        </row>
        <row r="16487">
          <cell r="Z16487">
            <v>66.42</v>
          </cell>
        </row>
        <row r="16488">
          <cell r="Z16488">
            <v>66.430000000000007</v>
          </cell>
        </row>
        <row r="16489">
          <cell r="Z16489">
            <v>66.44</v>
          </cell>
        </row>
        <row r="16490">
          <cell r="Z16490">
            <v>66.45</v>
          </cell>
        </row>
        <row r="16491">
          <cell r="Z16491">
            <v>66.459999999999994</v>
          </cell>
        </row>
        <row r="16492">
          <cell r="Z16492">
            <v>66.47</v>
          </cell>
        </row>
        <row r="16493">
          <cell r="Z16493">
            <v>66.48</v>
          </cell>
        </row>
        <row r="16494">
          <cell r="Z16494">
            <v>66.489999999999995</v>
          </cell>
        </row>
        <row r="16495">
          <cell r="Z16495">
            <v>66.5</v>
          </cell>
        </row>
        <row r="16496">
          <cell r="Z16496">
            <v>66.510000000000005</v>
          </cell>
        </row>
        <row r="16497">
          <cell r="Z16497">
            <v>66.52</v>
          </cell>
        </row>
        <row r="16498">
          <cell r="Z16498">
            <v>66.53</v>
          </cell>
        </row>
        <row r="16499">
          <cell r="Z16499">
            <v>66.540000000000006</v>
          </cell>
        </row>
        <row r="16500">
          <cell r="Z16500">
            <v>66.55</v>
          </cell>
        </row>
        <row r="16501">
          <cell r="Z16501">
            <v>66.56</v>
          </cell>
        </row>
        <row r="16502">
          <cell r="Z16502">
            <v>66.569999999999993</v>
          </cell>
        </row>
        <row r="16503">
          <cell r="Z16503">
            <v>66.58</v>
          </cell>
        </row>
        <row r="16504">
          <cell r="Z16504">
            <v>66.59</v>
          </cell>
        </row>
        <row r="16505">
          <cell r="Z16505">
            <v>66.599999999999994</v>
          </cell>
        </row>
        <row r="16506">
          <cell r="Z16506">
            <v>66.61</v>
          </cell>
        </row>
        <row r="16507">
          <cell r="Z16507">
            <v>66.62</v>
          </cell>
        </row>
        <row r="16508">
          <cell r="Z16508">
            <v>66.63</v>
          </cell>
        </row>
        <row r="16509">
          <cell r="Z16509">
            <v>66.64</v>
          </cell>
        </row>
        <row r="16510">
          <cell r="Z16510">
            <v>66.650000000000006</v>
          </cell>
        </row>
        <row r="16511">
          <cell r="Z16511">
            <v>66.66</v>
          </cell>
        </row>
        <row r="16512">
          <cell r="Z16512">
            <v>66.67</v>
          </cell>
        </row>
        <row r="16513">
          <cell r="Z16513">
            <v>66.680000000000007</v>
          </cell>
        </row>
        <row r="16514">
          <cell r="Z16514">
            <v>66.69</v>
          </cell>
        </row>
        <row r="16515">
          <cell r="Z16515">
            <v>66.7</v>
          </cell>
        </row>
        <row r="16516">
          <cell r="Z16516">
            <v>66.709999999999994</v>
          </cell>
        </row>
        <row r="16517">
          <cell r="Z16517">
            <v>66.72</v>
          </cell>
        </row>
        <row r="16518">
          <cell r="Z16518">
            <v>66.73</v>
          </cell>
        </row>
        <row r="16519">
          <cell r="Z16519">
            <v>66.739999999999995</v>
          </cell>
        </row>
        <row r="16520">
          <cell r="Z16520">
            <v>66.75</v>
          </cell>
        </row>
        <row r="16521">
          <cell r="Z16521">
            <v>66.760000000000005</v>
          </cell>
        </row>
        <row r="16522">
          <cell r="Z16522">
            <v>66.77</v>
          </cell>
        </row>
        <row r="16523">
          <cell r="Z16523">
            <v>66.78</v>
          </cell>
        </row>
        <row r="16524">
          <cell r="Z16524">
            <v>66.790000000000006</v>
          </cell>
        </row>
        <row r="16525">
          <cell r="Z16525">
            <v>66.8</v>
          </cell>
        </row>
        <row r="16526">
          <cell r="Z16526">
            <v>66.81</v>
          </cell>
        </row>
        <row r="16527">
          <cell r="Z16527">
            <v>66.819999999999993</v>
          </cell>
        </row>
        <row r="16528">
          <cell r="Z16528">
            <v>66.83</v>
          </cell>
        </row>
        <row r="16529">
          <cell r="Z16529">
            <v>66.84</v>
          </cell>
        </row>
        <row r="16530">
          <cell r="Z16530">
            <v>66.849999999999994</v>
          </cell>
        </row>
        <row r="16531">
          <cell r="Z16531">
            <v>66.86</v>
          </cell>
        </row>
        <row r="16532">
          <cell r="Z16532">
            <v>66.87</v>
          </cell>
        </row>
        <row r="16533">
          <cell r="Z16533">
            <v>66.88</v>
          </cell>
        </row>
        <row r="16534">
          <cell r="Z16534">
            <v>66.89</v>
          </cell>
        </row>
        <row r="16535">
          <cell r="Z16535">
            <v>66.900000000000006</v>
          </cell>
        </row>
        <row r="16536">
          <cell r="Z16536">
            <v>66.91</v>
          </cell>
        </row>
        <row r="16537">
          <cell r="Z16537">
            <v>66.92</v>
          </cell>
        </row>
        <row r="16538">
          <cell r="Z16538">
            <v>66.930000000000007</v>
          </cell>
        </row>
        <row r="16539">
          <cell r="Z16539">
            <v>66.94</v>
          </cell>
        </row>
        <row r="16540">
          <cell r="Z16540">
            <v>66.95</v>
          </cell>
        </row>
        <row r="16541">
          <cell r="Z16541">
            <v>66.959999999999994</v>
          </cell>
        </row>
        <row r="16542">
          <cell r="Z16542">
            <v>66.97</v>
          </cell>
        </row>
        <row r="16543">
          <cell r="Z16543">
            <v>66.98</v>
          </cell>
        </row>
        <row r="16544">
          <cell r="Z16544">
            <v>66.989999999999995</v>
          </cell>
        </row>
        <row r="16545">
          <cell r="Z16545">
            <v>67</v>
          </cell>
        </row>
        <row r="16546">
          <cell r="Z16546">
            <v>67.010000000000005</v>
          </cell>
        </row>
        <row r="16547">
          <cell r="Z16547">
            <v>67.02</v>
          </cell>
        </row>
        <row r="16548">
          <cell r="Z16548">
            <v>67.03</v>
          </cell>
        </row>
        <row r="16549">
          <cell r="Z16549">
            <v>67.040000000000006</v>
          </cell>
        </row>
        <row r="16550">
          <cell r="Z16550">
            <v>67.05</v>
          </cell>
        </row>
        <row r="16551">
          <cell r="Z16551">
            <v>67.06</v>
          </cell>
        </row>
        <row r="16552">
          <cell r="Z16552">
            <v>67.069999999999993</v>
          </cell>
        </row>
        <row r="16553">
          <cell r="Z16553">
            <v>67.08</v>
          </cell>
        </row>
        <row r="16554">
          <cell r="Z16554">
            <v>67.09</v>
          </cell>
        </row>
        <row r="16555">
          <cell r="Z16555">
            <v>67.099999999999994</v>
          </cell>
        </row>
        <row r="16556">
          <cell r="Z16556">
            <v>67.11</v>
          </cell>
        </row>
        <row r="16557">
          <cell r="Z16557">
            <v>67.12</v>
          </cell>
        </row>
        <row r="16558">
          <cell r="Z16558">
            <v>67.13</v>
          </cell>
        </row>
        <row r="16559">
          <cell r="Z16559">
            <v>67.14</v>
          </cell>
        </row>
        <row r="16560">
          <cell r="Z16560">
            <v>67.150000000000006</v>
          </cell>
        </row>
        <row r="16561">
          <cell r="Z16561">
            <v>67.16</v>
          </cell>
        </row>
        <row r="16562">
          <cell r="Z16562">
            <v>67.17</v>
          </cell>
        </row>
        <row r="16563">
          <cell r="Z16563">
            <v>67.180000000000007</v>
          </cell>
        </row>
        <row r="16564">
          <cell r="Z16564">
            <v>67.19</v>
          </cell>
        </row>
        <row r="16565">
          <cell r="Z16565">
            <v>67.2</v>
          </cell>
        </row>
        <row r="16566">
          <cell r="Z16566">
            <v>67.209999999999994</v>
          </cell>
        </row>
        <row r="16567">
          <cell r="Z16567">
            <v>67.22</v>
          </cell>
        </row>
        <row r="16568">
          <cell r="Z16568">
            <v>67.23</v>
          </cell>
        </row>
        <row r="16569">
          <cell r="Z16569">
            <v>67.239999999999995</v>
          </cell>
        </row>
        <row r="16570">
          <cell r="Z16570">
            <v>67.25</v>
          </cell>
        </row>
        <row r="16571">
          <cell r="Z16571">
            <v>67.260000000000005</v>
          </cell>
        </row>
        <row r="16572">
          <cell r="Z16572">
            <v>67.27</v>
          </cell>
        </row>
        <row r="16573">
          <cell r="Z16573">
            <v>67.28</v>
          </cell>
        </row>
        <row r="16574">
          <cell r="Z16574">
            <v>67.290000000000006</v>
          </cell>
        </row>
        <row r="16575">
          <cell r="Z16575">
            <v>67.3</v>
          </cell>
        </row>
        <row r="16576">
          <cell r="Z16576">
            <v>67.31</v>
          </cell>
        </row>
        <row r="16577">
          <cell r="Z16577">
            <v>67.319999999999993</v>
          </cell>
        </row>
        <row r="16578">
          <cell r="Z16578">
            <v>67.33</v>
          </cell>
        </row>
        <row r="16579">
          <cell r="Z16579">
            <v>67.34</v>
          </cell>
        </row>
        <row r="16580">
          <cell r="Z16580">
            <v>67.349999999999994</v>
          </cell>
        </row>
        <row r="16581">
          <cell r="Z16581">
            <v>67.36</v>
          </cell>
        </row>
        <row r="16582">
          <cell r="Z16582">
            <v>67.37</v>
          </cell>
        </row>
        <row r="16583">
          <cell r="Z16583">
            <v>67.38</v>
          </cell>
        </row>
        <row r="16584">
          <cell r="Z16584">
            <v>67.39</v>
          </cell>
        </row>
        <row r="16585">
          <cell r="Z16585">
            <v>67.400000000000006</v>
          </cell>
        </row>
        <row r="16586">
          <cell r="Z16586">
            <v>67.41</v>
          </cell>
        </row>
        <row r="16587">
          <cell r="Z16587">
            <v>67.42</v>
          </cell>
        </row>
        <row r="16588">
          <cell r="Z16588">
            <v>67.430000000000007</v>
          </cell>
        </row>
        <row r="16589">
          <cell r="Z16589">
            <v>67.44</v>
          </cell>
        </row>
        <row r="16590">
          <cell r="Z16590">
            <v>67.45</v>
          </cell>
        </row>
        <row r="16591">
          <cell r="Z16591">
            <v>67.459999999999994</v>
          </cell>
        </row>
        <row r="16592">
          <cell r="Z16592">
            <v>67.47</v>
          </cell>
        </row>
        <row r="16593">
          <cell r="Z16593">
            <v>67.48</v>
          </cell>
        </row>
        <row r="16594">
          <cell r="Z16594">
            <v>67.489999999999995</v>
          </cell>
        </row>
        <row r="16595">
          <cell r="Z16595">
            <v>67.5</v>
          </cell>
        </row>
        <row r="16596">
          <cell r="Z16596">
            <v>67.510000000000005</v>
          </cell>
        </row>
        <row r="16597">
          <cell r="Z16597">
            <v>67.52</v>
          </cell>
        </row>
        <row r="16598">
          <cell r="Z16598">
            <v>67.53</v>
          </cell>
        </row>
        <row r="16599">
          <cell r="Z16599">
            <v>67.540000000000006</v>
          </cell>
        </row>
        <row r="16600">
          <cell r="Z16600">
            <v>67.55</v>
          </cell>
        </row>
        <row r="16601">
          <cell r="Z16601">
            <v>67.56</v>
          </cell>
        </row>
        <row r="16602">
          <cell r="Z16602">
            <v>67.569999999999993</v>
          </cell>
        </row>
        <row r="16603">
          <cell r="Z16603">
            <v>67.58</v>
          </cell>
        </row>
        <row r="16604">
          <cell r="Z16604">
            <v>67.59</v>
          </cell>
        </row>
        <row r="16605">
          <cell r="Z16605">
            <v>67.599999999999994</v>
          </cell>
        </row>
        <row r="16606">
          <cell r="Z16606">
            <v>67.61</v>
          </cell>
        </row>
        <row r="16607">
          <cell r="Z16607">
            <v>67.62</v>
          </cell>
        </row>
        <row r="16608">
          <cell r="Z16608">
            <v>67.63</v>
          </cell>
        </row>
        <row r="16609">
          <cell r="Z16609">
            <v>67.64</v>
          </cell>
        </row>
        <row r="16610">
          <cell r="Z16610">
            <v>67.650000000000006</v>
          </cell>
        </row>
        <row r="16611">
          <cell r="Z16611">
            <v>67.66</v>
          </cell>
        </row>
        <row r="16612">
          <cell r="Z16612">
            <v>67.67</v>
          </cell>
        </row>
        <row r="16613">
          <cell r="Z16613">
            <v>67.680000000000007</v>
          </cell>
        </row>
        <row r="16614">
          <cell r="Z16614">
            <v>67.69</v>
          </cell>
        </row>
        <row r="16615">
          <cell r="Z16615">
            <v>67.7</v>
          </cell>
        </row>
        <row r="16616">
          <cell r="Z16616">
            <v>67.709999999999994</v>
          </cell>
        </row>
        <row r="16617">
          <cell r="Z16617">
            <v>67.72</v>
          </cell>
        </row>
        <row r="16618">
          <cell r="Z16618">
            <v>67.73</v>
          </cell>
        </row>
        <row r="16619">
          <cell r="Z16619">
            <v>67.739999999999995</v>
          </cell>
        </row>
        <row r="16620">
          <cell r="Z16620">
            <v>67.75</v>
          </cell>
        </row>
        <row r="16621">
          <cell r="Z16621">
            <v>67.760000000000005</v>
          </cell>
        </row>
        <row r="16622">
          <cell r="Z16622">
            <v>67.77</v>
          </cell>
        </row>
        <row r="16623">
          <cell r="Z16623">
            <v>67.78</v>
          </cell>
        </row>
        <row r="16624">
          <cell r="Z16624">
            <v>67.790000000000006</v>
          </cell>
        </row>
        <row r="16625">
          <cell r="Z16625">
            <v>67.8</v>
          </cell>
        </row>
        <row r="16626">
          <cell r="Z16626">
            <v>67.81</v>
          </cell>
        </row>
        <row r="16627">
          <cell r="Z16627">
            <v>67.819999999999993</v>
          </cell>
        </row>
        <row r="16628">
          <cell r="Z16628">
            <v>67.83</v>
          </cell>
        </row>
        <row r="16629">
          <cell r="Z16629">
            <v>67.84</v>
          </cell>
        </row>
        <row r="16630">
          <cell r="Z16630">
            <v>67.849999999999994</v>
          </cell>
        </row>
        <row r="16631">
          <cell r="Z16631">
            <v>67.86</v>
          </cell>
        </row>
        <row r="16632">
          <cell r="Z16632">
            <v>67.87</v>
          </cell>
        </row>
        <row r="16633">
          <cell r="Z16633">
            <v>67.88</v>
          </cell>
        </row>
        <row r="16634">
          <cell r="Z16634">
            <v>67.89</v>
          </cell>
        </row>
        <row r="16635">
          <cell r="Z16635">
            <v>67.900000000000006</v>
          </cell>
        </row>
        <row r="16636">
          <cell r="Z16636">
            <v>67.91</v>
          </cell>
        </row>
        <row r="16637">
          <cell r="Z16637">
            <v>67.92</v>
          </cell>
        </row>
        <row r="16638">
          <cell r="Z16638">
            <v>67.930000000000007</v>
          </cell>
        </row>
        <row r="16639">
          <cell r="Z16639">
            <v>67.94</v>
          </cell>
        </row>
        <row r="16640">
          <cell r="Z16640">
            <v>67.95</v>
          </cell>
        </row>
        <row r="16641">
          <cell r="Z16641">
            <v>67.959999999999994</v>
          </cell>
        </row>
        <row r="16642">
          <cell r="Z16642">
            <v>67.97</v>
          </cell>
        </row>
        <row r="16643">
          <cell r="Z16643">
            <v>67.98</v>
          </cell>
        </row>
        <row r="16644">
          <cell r="Z16644">
            <v>67.989999999999995</v>
          </cell>
        </row>
        <row r="16645">
          <cell r="Z16645">
            <v>68</v>
          </cell>
        </row>
        <row r="16646">
          <cell r="Z16646">
            <v>68.010000000000005</v>
          </cell>
        </row>
        <row r="16647">
          <cell r="Z16647">
            <v>68.02</v>
          </cell>
        </row>
        <row r="16648">
          <cell r="Z16648">
            <v>68.03</v>
          </cell>
        </row>
        <row r="16649">
          <cell r="Z16649">
            <v>68.040000000000006</v>
          </cell>
        </row>
        <row r="16650">
          <cell r="Z16650">
            <v>68.05</v>
          </cell>
        </row>
        <row r="16651">
          <cell r="Z16651">
            <v>68.06</v>
          </cell>
        </row>
        <row r="16652">
          <cell r="Z16652">
            <v>68.069999999999993</v>
          </cell>
        </row>
        <row r="16653">
          <cell r="Z16653">
            <v>68.08</v>
          </cell>
        </row>
        <row r="16654">
          <cell r="Z16654">
            <v>68.09</v>
          </cell>
        </row>
        <row r="16655">
          <cell r="Z16655">
            <v>68.099999999999994</v>
          </cell>
        </row>
        <row r="16656">
          <cell r="Z16656">
            <v>68.11</v>
          </cell>
        </row>
        <row r="16657">
          <cell r="Z16657">
            <v>68.12</v>
          </cell>
        </row>
        <row r="16658">
          <cell r="Z16658">
            <v>68.13</v>
          </cell>
        </row>
        <row r="16659">
          <cell r="Z16659">
            <v>68.14</v>
          </cell>
        </row>
        <row r="16660">
          <cell r="Z16660">
            <v>68.150000000000006</v>
          </cell>
        </row>
        <row r="16661">
          <cell r="Z16661">
            <v>68.16</v>
          </cell>
        </row>
        <row r="16662">
          <cell r="Z16662">
            <v>68.17</v>
          </cell>
        </row>
        <row r="16663">
          <cell r="Z16663">
            <v>68.180000000000007</v>
          </cell>
        </row>
        <row r="16664">
          <cell r="Z16664">
            <v>68.19</v>
          </cell>
        </row>
        <row r="16665">
          <cell r="Z16665">
            <v>68.2</v>
          </cell>
        </row>
        <row r="16666">
          <cell r="Z16666">
            <v>68.209999999999994</v>
          </cell>
        </row>
        <row r="16667">
          <cell r="Z16667">
            <v>68.22</v>
          </cell>
        </row>
        <row r="16668">
          <cell r="Z16668">
            <v>68.23</v>
          </cell>
        </row>
        <row r="16669">
          <cell r="Z16669">
            <v>68.239999999999995</v>
          </cell>
        </row>
        <row r="16670">
          <cell r="Z16670">
            <v>68.25</v>
          </cell>
        </row>
        <row r="16671">
          <cell r="Z16671">
            <v>68.260000000000005</v>
          </cell>
        </row>
        <row r="16672">
          <cell r="Z16672">
            <v>68.27</v>
          </cell>
        </row>
        <row r="16673">
          <cell r="Z16673">
            <v>68.28</v>
          </cell>
        </row>
        <row r="16674">
          <cell r="Z16674">
            <v>68.290000000000006</v>
          </cell>
        </row>
        <row r="16675">
          <cell r="Z16675">
            <v>68.3</v>
          </cell>
        </row>
        <row r="16676">
          <cell r="Z16676">
            <v>68.31</v>
          </cell>
        </row>
        <row r="16677">
          <cell r="Z16677">
            <v>68.319999999999993</v>
          </cell>
        </row>
        <row r="16678">
          <cell r="Z16678">
            <v>68.33</v>
          </cell>
        </row>
        <row r="16679">
          <cell r="Z16679">
            <v>68.34</v>
          </cell>
        </row>
        <row r="16680">
          <cell r="Z16680">
            <v>68.349999999999994</v>
          </cell>
        </row>
        <row r="16681">
          <cell r="Z16681">
            <v>68.36</v>
          </cell>
        </row>
        <row r="16682">
          <cell r="Z16682">
            <v>68.37</v>
          </cell>
        </row>
        <row r="16683">
          <cell r="Z16683">
            <v>68.38</v>
          </cell>
        </row>
        <row r="16684">
          <cell r="Z16684">
            <v>68.39</v>
          </cell>
        </row>
        <row r="16685">
          <cell r="Z16685">
            <v>68.400000000000006</v>
          </cell>
        </row>
        <row r="16686">
          <cell r="Z16686">
            <v>68.41</v>
          </cell>
        </row>
        <row r="16687">
          <cell r="Z16687">
            <v>68.42</v>
          </cell>
        </row>
        <row r="16688">
          <cell r="Z16688">
            <v>68.430000000000007</v>
          </cell>
        </row>
        <row r="16689">
          <cell r="Z16689">
            <v>68.44</v>
          </cell>
        </row>
        <row r="16690">
          <cell r="Z16690">
            <v>68.45</v>
          </cell>
        </row>
        <row r="16691">
          <cell r="Z16691">
            <v>68.459999999999994</v>
          </cell>
        </row>
        <row r="16692">
          <cell r="Z16692">
            <v>68.47</v>
          </cell>
        </row>
        <row r="16693">
          <cell r="Z16693">
            <v>68.48</v>
          </cell>
        </row>
        <row r="16694">
          <cell r="Z16694">
            <v>68.489999999999995</v>
          </cell>
        </row>
        <row r="16695">
          <cell r="Z16695">
            <v>68.5</v>
          </cell>
        </row>
        <row r="16696">
          <cell r="Z16696">
            <v>68.510000000000005</v>
          </cell>
        </row>
        <row r="16697">
          <cell r="Z16697">
            <v>68.52</v>
          </cell>
        </row>
        <row r="16698">
          <cell r="Z16698">
            <v>68.53</v>
          </cell>
        </row>
        <row r="16699">
          <cell r="Z16699">
            <v>68.540000000000006</v>
          </cell>
        </row>
        <row r="16700">
          <cell r="Z16700">
            <v>68.55</v>
          </cell>
        </row>
        <row r="16701">
          <cell r="Z16701">
            <v>68.56</v>
          </cell>
        </row>
        <row r="16702">
          <cell r="Z16702">
            <v>68.569999999999993</v>
          </cell>
        </row>
        <row r="16703">
          <cell r="Z16703">
            <v>68.58</v>
          </cell>
        </row>
        <row r="16704">
          <cell r="Z16704">
            <v>68.59</v>
          </cell>
        </row>
        <row r="16705">
          <cell r="Z16705">
            <v>68.599999999999994</v>
          </cell>
        </row>
        <row r="16706">
          <cell r="Z16706">
            <v>68.61</v>
          </cell>
        </row>
        <row r="16707">
          <cell r="Z16707">
            <v>68.62</v>
          </cell>
        </row>
        <row r="16708">
          <cell r="Z16708">
            <v>68.63</v>
          </cell>
        </row>
        <row r="16709">
          <cell r="Z16709">
            <v>68.64</v>
          </cell>
        </row>
        <row r="16710">
          <cell r="Z16710">
            <v>68.650000000000006</v>
          </cell>
        </row>
        <row r="16711">
          <cell r="Z16711">
            <v>68.66</v>
          </cell>
        </row>
        <row r="16712">
          <cell r="Z16712">
            <v>68.67</v>
          </cell>
        </row>
        <row r="16713">
          <cell r="Z16713">
            <v>68.680000000000007</v>
          </cell>
        </row>
        <row r="16714">
          <cell r="Z16714">
            <v>68.69</v>
          </cell>
        </row>
        <row r="16715">
          <cell r="Z16715">
            <v>68.7</v>
          </cell>
        </row>
        <row r="16716">
          <cell r="Z16716">
            <v>68.709999999999994</v>
          </cell>
        </row>
        <row r="16717">
          <cell r="Z16717">
            <v>68.72</v>
          </cell>
        </row>
        <row r="16718">
          <cell r="Z16718">
            <v>68.73</v>
          </cell>
        </row>
        <row r="16719">
          <cell r="Z16719">
            <v>68.739999999999995</v>
          </cell>
        </row>
        <row r="16720">
          <cell r="Z16720">
            <v>68.75</v>
          </cell>
        </row>
        <row r="16721">
          <cell r="Z16721">
            <v>68.760000000000005</v>
          </cell>
        </row>
        <row r="16722">
          <cell r="Z16722">
            <v>68.77</v>
          </cell>
        </row>
        <row r="16723">
          <cell r="Z16723">
            <v>68.78</v>
          </cell>
        </row>
        <row r="16724">
          <cell r="Z16724">
            <v>68.790000000000006</v>
          </cell>
        </row>
        <row r="16725">
          <cell r="Z16725">
            <v>68.8</v>
          </cell>
        </row>
        <row r="16726">
          <cell r="Z16726">
            <v>68.81</v>
          </cell>
        </row>
        <row r="16727">
          <cell r="Z16727">
            <v>68.819999999999993</v>
          </cell>
        </row>
        <row r="16728">
          <cell r="Z16728">
            <v>68.83</v>
          </cell>
        </row>
        <row r="16729">
          <cell r="Z16729">
            <v>68.84</v>
          </cell>
        </row>
        <row r="16730">
          <cell r="Z16730">
            <v>68.849999999999994</v>
          </cell>
        </row>
        <row r="16731">
          <cell r="Z16731">
            <v>68.86</v>
          </cell>
        </row>
        <row r="16732">
          <cell r="Z16732">
            <v>68.87</v>
          </cell>
        </row>
        <row r="16733">
          <cell r="Z16733">
            <v>68.88</v>
          </cell>
        </row>
        <row r="16734">
          <cell r="Z16734">
            <v>68.89</v>
          </cell>
        </row>
        <row r="16735">
          <cell r="Z16735">
            <v>68.900000000000006</v>
          </cell>
        </row>
        <row r="16736">
          <cell r="Z16736">
            <v>68.91</v>
          </cell>
        </row>
        <row r="16737">
          <cell r="Z16737">
            <v>68.92</v>
          </cell>
        </row>
        <row r="16738">
          <cell r="Z16738">
            <v>68.930000000000007</v>
          </cell>
        </row>
        <row r="16739">
          <cell r="Z16739">
            <v>68.94</v>
          </cell>
        </row>
        <row r="16740">
          <cell r="Z16740">
            <v>68.95</v>
          </cell>
        </row>
        <row r="16741">
          <cell r="Z16741">
            <v>68.959999999999994</v>
          </cell>
        </row>
        <row r="16742">
          <cell r="Z16742">
            <v>68.97</v>
          </cell>
        </row>
        <row r="16743">
          <cell r="Z16743">
            <v>68.98</v>
          </cell>
        </row>
        <row r="16744">
          <cell r="Z16744">
            <v>68.989999999999995</v>
          </cell>
        </row>
        <row r="16745">
          <cell r="Z16745">
            <v>69</v>
          </cell>
        </row>
        <row r="16746">
          <cell r="Z16746">
            <v>69.010000000000005</v>
          </cell>
        </row>
        <row r="16747">
          <cell r="Z16747">
            <v>69.02</v>
          </cell>
        </row>
        <row r="16748">
          <cell r="Z16748">
            <v>69.03</v>
          </cell>
        </row>
        <row r="16749">
          <cell r="Z16749">
            <v>69.040000000000006</v>
          </cell>
        </row>
        <row r="16750">
          <cell r="Z16750">
            <v>69.05</v>
          </cell>
        </row>
        <row r="16751">
          <cell r="Z16751">
            <v>69.06</v>
          </cell>
        </row>
        <row r="16752">
          <cell r="Z16752">
            <v>69.069999999999993</v>
          </cell>
        </row>
        <row r="16753">
          <cell r="Z16753">
            <v>69.08</v>
          </cell>
        </row>
        <row r="16754">
          <cell r="Z16754">
            <v>69.09</v>
          </cell>
        </row>
        <row r="16755">
          <cell r="Z16755">
            <v>69.099999999999994</v>
          </cell>
        </row>
        <row r="16756">
          <cell r="Z16756">
            <v>69.11</v>
          </cell>
        </row>
        <row r="16757">
          <cell r="Z16757">
            <v>69.12</v>
          </cell>
        </row>
        <row r="16758">
          <cell r="Z16758">
            <v>69.13</v>
          </cell>
        </row>
        <row r="16759">
          <cell r="Z16759">
            <v>69.14</v>
          </cell>
        </row>
        <row r="16760">
          <cell r="Z16760">
            <v>69.150000000000006</v>
          </cell>
        </row>
        <row r="16761">
          <cell r="Z16761">
            <v>69.16</v>
          </cell>
        </row>
        <row r="16762">
          <cell r="Z16762">
            <v>69.17</v>
          </cell>
        </row>
        <row r="16763">
          <cell r="Z16763">
            <v>69.180000000000007</v>
          </cell>
        </row>
        <row r="16764">
          <cell r="Z16764">
            <v>69.19</v>
          </cell>
        </row>
        <row r="16765">
          <cell r="Z16765">
            <v>69.2</v>
          </cell>
        </row>
        <row r="16766">
          <cell r="Z16766">
            <v>69.209999999999994</v>
          </cell>
        </row>
        <row r="16767">
          <cell r="Z16767">
            <v>69.22</v>
          </cell>
        </row>
        <row r="16768">
          <cell r="Z16768">
            <v>69.23</v>
          </cell>
        </row>
        <row r="16769">
          <cell r="Z16769">
            <v>69.239999999999995</v>
          </cell>
        </row>
        <row r="16770">
          <cell r="Z16770">
            <v>69.25</v>
          </cell>
        </row>
        <row r="16771">
          <cell r="Z16771">
            <v>69.260000000000005</v>
          </cell>
        </row>
        <row r="16772">
          <cell r="Z16772">
            <v>69.27</v>
          </cell>
        </row>
        <row r="16773">
          <cell r="Z16773">
            <v>69.28</v>
          </cell>
        </row>
        <row r="16774">
          <cell r="Z16774">
            <v>69.290000000000006</v>
          </cell>
        </row>
        <row r="16775">
          <cell r="Z16775">
            <v>69.3</v>
          </cell>
        </row>
        <row r="16776">
          <cell r="Z16776">
            <v>69.31</v>
          </cell>
        </row>
        <row r="16777">
          <cell r="Z16777">
            <v>69.319999999999993</v>
          </cell>
        </row>
        <row r="16778">
          <cell r="Z16778">
            <v>69.33</v>
          </cell>
        </row>
        <row r="16779">
          <cell r="Z16779">
            <v>69.34</v>
          </cell>
        </row>
        <row r="16780">
          <cell r="Z16780">
            <v>69.349999999999994</v>
          </cell>
        </row>
        <row r="16781">
          <cell r="Z16781">
            <v>69.36</v>
          </cell>
        </row>
        <row r="16782">
          <cell r="Z16782">
            <v>69.37</v>
          </cell>
        </row>
        <row r="16783">
          <cell r="Z16783">
            <v>69.38</v>
          </cell>
        </row>
        <row r="16784">
          <cell r="Z16784">
            <v>69.39</v>
          </cell>
        </row>
        <row r="16785">
          <cell r="Z16785">
            <v>69.400000000000006</v>
          </cell>
        </row>
        <row r="16786">
          <cell r="Z16786">
            <v>69.41</v>
          </cell>
        </row>
        <row r="16787">
          <cell r="Z16787">
            <v>69.42</v>
          </cell>
        </row>
        <row r="16788">
          <cell r="Z16788">
            <v>69.430000000000007</v>
          </cell>
        </row>
        <row r="16789">
          <cell r="Z16789">
            <v>69.44</v>
          </cell>
        </row>
        <row r="16790">
          <cell r="Z16790">
            <v>69.45</v>
          </cell>
        </row>
        <row r="16791">
          <cell r="Z16791">
            <v>69.459999999999994</v>
          </cell>
        </row>
        <row r="16792">
          <cell r="Z16792">
            <v>69.47</v>
          </cell>
        </row>
        <row r="16793">
          <cell r="Z16793">
            <v>69.48</v>
          </cell>
        </row>
        <row r="16794">
          <cell r="Z16794">
            <v>69.489999999999995</v>
          </cell>
        </row>
        <row r="16795">
          <cell r="Z16795">
            <v>69.5</v>
          </cell>
        </row>
        <row r="16796">
          <cell r="Z16796">
            <v>69.510000000000005</v>
          </cell>
        </row>
        <row r="16797">
          <cell r="Z16797">
            <v>69.52</v>
          </cell>
        </row>
        <row r="16798">
          <cell r="Z16798">
            <v>69.53</v>
          </cell>
        </row>
        <row r="16799">
          <cell r="Z16799">
            <v>69.540000000000006</v>
          </cell>
        </row>
        <row r="16800">
          <cell r="Z16800">
            <v>69.55</v>
          </cell>
        </row>
        <row r="16801">
          <cell r="Z16801">
            <v>69.56</v>
          </cell>
        </row>
        <row r="16802">
          <cell r="Z16802">
            <v>69.569999999999993</v>
          </cell>
        </row>
        <row r="16803">
          <cell r="Z16803">
            <v>69.58</v>
          </cell>
        </row>
        <row r="16804">
          <cell r="Z16804">
            <v>69.59</v>
          </cell>
        </row>
        <row r="16805">
          <cell r="Z16805">
            <v>69.599999999999994</v>
          </cell>
        </row>
        <row r="16806">
          <cell r="Z16806">
            <v>69.61</v>
          </cell>
        </row>
        <row r="16807">
          <cell r="Z16807">
            <v>69.62</v>
          </cell>
        </row>
        <row r="16808">
          <cell r="Z16808">
            <v>69.63</v>
          </cell>
        </row>
        <row r="16809">
          <cell r="Z16809">
            <v>69.64</v>
          </cell>
        </row>
        <row r="16810">
          <cell r="Z16810">
            <v>69.650000000000006</v>
          </cell>
        </row>
        <row r="16811">
          <cell r="Z16811">
            <v>69.66</v>
          </cell>
        </row>
        <row r="16812">
          <cell r="Z16812">
            <v>69.67</v>
          </cell>
        </row>
        <row r="16813">
          <cell r="Z16813">
            <v>69.680000000000007</v>
          </cell>
        </row>
        <row r="16814">
          <cell r="Z16814">
            <v>69.69</v>
          </cell>
        </row>
        <row r="16815">
          <cell r="Z16815">
            <v>69.7</v>
          </cell>
        </row>
        <row r="16816">
          <cell r="Z16816">
            <v>69.709999999999994</v>
          </cell>
        </row>
        <row r="16817">
          <cell r="Z16817">
            <v>69.72</v>
          </cell>
        </row>
        <row r="16818">
          <cell r="Z16818">
            <v>69.73</v>
          </cell>
        </row>
        <row r="16819">
          <cell r="Z16819">
            <v>69.739999999999995</v>
          </cell>
        </row>
        <row r="16820">
          <cell r="Z16820">
            <v>69.75</v>
          </cell>
        </row>
        <row r="16821">
          <cell r="Z16821">
            <v>69.760000000000005</v>
          </cell>
        </row>
        <row r="16822">
          <cell r="Z16822">
            <v>69.77</v>
          </cell>
        </row>
        <row r="16823">
          <cell r="Z16823">
            <v>69.78</v>
          </cell>
        </row>
        <row r="16824">
          <cell r="Z16824">
            <v>69.790000000000006</v>
          </cell>
        </row>
        <row r="16825">
          <cell r="Z16825">
            <v>69.8</v>
          </cell>
        </row>
        <row r="16826">
          <cell r="Z16826">
            <v>69.81</v>
          </cell>
        </row>
        <row r="16827">
          <cell r="Z16827">
            <v>69.819999999999993</v>
          </cell>
        </row>
        <row r="16828">
          <cell r="Z16828">
            <v>69.83</v>
          </cell>
        </row>
        <row r="16829">
          <cell r="Z16829">
            <v>69.84</v>
          </cell>
        </row>
        <row r="16830">
          <cell r="Z16830">
            <v>69.849999999999994</v>
          </cell>
        </row>
        <row r="16831">
          <cell r="Z16831">
            <v>69.86</v>
          </cell>
        </row>
        <row r="16832">
          <cell r="Z16832">
            <v>69.87</v>
          </cell>
        </row>
        <row r="16833">
          <cell r="Z16833">
            <v>69.88</v>
          </cell>
        </row>
        <row r="16834">
          <cell r="Z16834">
            <v>69.89</v>
          </cell>
        </row>
        <row r="16835">
          <cell r="Z16835">
            <v>69.900000000000006</v>
          </cell>
        </row>
        <row r="16836">
          <cell r="Z16836">
            <v>69.91</v>
          </cell>
        </row>
        <row r="16837">
          <cell r="Z16837">
            <v>69.92</v>
          </cell>
        </row>
        <row r="16838">
          <cell r="Z16838">
            <v>69.930000000000007</v>
          </cell>
        </row>
        <row r="16839">
          <cell r="Z16839">
            <v>69.94</v>
          </cell>
        </row>
        <row r="16840">
          <cell r="Z16840">
            <v>69.95</v>
          </cell>
        </row>
        <row r="16841">
          <cell r="Z16841">
            <v>69.959999999999994</v>
          </cell>
        </row>
        <row r="16842">
          <cell r="Z16842">
            <v>69.97</v>
          </cell>
        </row>
        <row r="16843">
          <cell r="Z16843">
            <v>69.98</v>
          </cell>
        </row>
        <row r="16844">
          <cell r="Z16844">
            <v>69.989999999999995</v>
          </cell>
        </row>
        <row r="16845">
          <cell r="Z16845">
            <v>70</v>
          </cell>
        </row>
        <row r="16846">
          <cell r="Z16846">
            <v>70.010000000000005</v>
          </cell>
        </row>
        <row r="16847">
          <cell r="Z16847">
            <v>70.02</v>
          </cell>
        </row>
        <row r="16848">
          <cell r="Z16848">
            <v>70.03</v>
          </cell>
        </row>
        <row r="16849">
          <cell r="Z16849">
            <v>70.040000000000006</v>
          </cell>
        </row>
        <row r="16850">
          <cell r="Z16850">
            <v>70.05</v>
          </cell>
        </row>
        <row r="16851">
          <cell r="Z16851">
            <v>70.06</v>
          </cell>
        </row>
        <row r="16852">
          <cell r="Z16852">
            <v>70.069999999999993</v>
          </cell>
        </row>
        <row r="16853">
          <cell r="Z16853">
            <v>70.08</v>
          </cell>
        </row>
        <row r="16854">
          <cell r="Z16854">
            <v>70.09</v>
          </cell>
        </row>
        <row r="16855">
          <cell r="Z16855">
            <v>70.099999999999994</v>
          </cell>
        </row>
        <row r="16856">
          <cell r="Z16856">
            <v>70.11</v>
          </cell>
        </row>
        <row r="16857">
          <cell r="Z16857">
            <v>70.12</v>
          </cell>
        </row>
        <row r="16858">
          <cell r="Z16858">
            <v>70.13</v>
          </cell>
        </row>
        <row r="16859">
          <cell r="Z16859">
            <v>70.14</v>
          </cell>
        </row>
        <row r="16860">
          <cell r="Z16860">
            <v>70.150000000000006</v>
          </cell>
        </row>
        <row r="16861">
          <cell r="Z16861">
            <v>70.16</v>
          </cell>
        </row>
        <row r="16862">
          <cell r="Z16862">
            <v>70.17</v>
          </cell>
        </row>
        <row r="16863">
          <cell r="Z16863">
            <v>70.180000000000007</v>
          </cell>
        </row>
        <row r="16864">
          <cell r="Z16864">
            <v>70.19</v>
          </cell>
        </row>
        <row r="16865">
          <cell r="Z16865">
            <v>70.2</v>
          </cell>
        </row>
        <row r="16866">
          <cell r="Z16866">
            <v>70.209999999999994</v>
          </cell>
        </row>
        <row r="16867">
          <cell r="Z16867">
            <v>70.22</v>
          </cell>
        </row>
        <row r="16868">
          <cell r="Z16868">
            <v>70.23</v>
          </cell>
        </row>
        <row r="16869">
          <cell r="Z16869">
            <v>70.239999999999995</v>
          </cell>
        </row>
        <row r="16870">
          <cell r="Z16870">
            <v>70.25</v>
          </cell>
        </row>
        <row r="16871">
          <cell r="Z16871">
            <v>70.260000000000005</v>
          </cell>
        </row>
        <row r="16872">
          <cell r="Z16872">
            <v>70.27</v>
          </cell>
        </row>
        <row r="16873">
          <cell r="Z16873">
            <v>70.28</v>
          </cell>
        </row>
        <row r="16874">
          <cell r="Z16874">
            <v>70.290000000000006</v>
          </cell>
        </row>
        <row r="16875">
          <cell r="Z16875">
            <v>70.3</v>
          </cell>
        </row>
        <row r="16876">
          <cell r="Z16876">
            <v>70.31</v>
          </cell>
        </row>
        <row r="16877">
          <cell r="Z16877">
            <v>70.319999999999993</v>
          </cell>
        </row>
        <row r="16878">
          <cell r="Z16878">
            <v>70.33</v>
          </cell>
        </row>
        <row r="16879">
          <cell r="Z16879">
            <v>70.34</v>
          </cell>
        </row>
        <row r="16880">
          <cell r="Z16880">
            <v>70.349999999999994</v>
          </cell>
        </row>
        <row r="16881">
          <cell r="Z16881">
            <v>70.36</v>
          </cell>
        </row>
        <row r="16882">
          <cell r="Z16882">
            <v>70.37</v>
          </cell>
        </row>
        <row r="16883">
          <cell r="Z16883">
            <v>70.38</v>
          </cell>
        </row>
        <row r="16884">
          <cell r="Z16884">
            <v>70.39</v>
          </cell>
        </row>
        <row r="16885">
          <cell r="Z16885">
            <v>70.400000000000006</v>
          </cell>
        </row>
        <row r="16886">
          <cell r="Z16886">
            <v>70.41</v>
          </cell>
        </row>
        <row r="16887">
          <cell r="Z16887">
            <v>70.42</v>
          </cell>
        </row>
        <row r="16888">
          <cell r="Z16888">
            <v>70.430000000000007</v>
          </cell>
        </row>
        <row r="16889">
          <cell r="Z16889">
            <v>70.44</v>
          </cell>
        </row>
        <row r="16890">
          <cell r="Z16890">
            <v>70.45</v>
          </cell>
        </row>
        <row r="16891">
          <cell r="Z16891">
            <v>70.459999999999994</v>
          </cell>
        </row>
        <row r="16892">
          <cell r="Z16892">
            <v>70.47</v>
          </cell>
        </row>
        <row r="16893">
          <cell r="Z16893">
            <v>70.48</v>
          </cell>
        </row>
        <row r="16894">
          <cell r="Z16894">
            <v>70.489999999999995</v>
          </cell>
        </row>
        <row r="16895">
          <cell r="Z16895">
            <v>70.5</v>
          </cell>
        </row>
        <row r="16896">
          <cell r="Z16896">
            <v>70.510000000000005</v>
          </cell>
        </row>
        <row r="16897">
          <cell r="Z16897">
            <v>70.52</v>
          </cell>
        </row>
        <row r="16898">
          <cell r="Z16898">
            <v>70.53</v>
          </cell>
        </row>
        <row r="16899">
          <cell r="Z16899">
            <v>70.540000000000006</v>
          </cell>
        </row>
        <row r="16900">
          <cell r="Z16900">
            <v>70.55</v>
          </cell>
        </row>
        <row r="16901">
          <cell r="Z16901">
            <v>70.56</v>
          </cell>
        </row>
        <row r="16902">
          <cell r="Z16902">
            <v>70.569999999999993</v>
          </cell>
        </row>
        <row r="16903">
          <cell r="Z16903">
            <v>70.58</v>
          </cell>
        </row>
        <row r="16904">
          <cell r="Z16904">
            <v>70.59</v>
          </cell>
        </row>
        <row r="16905">
          <cell r="Z16905">
            <v>70.599999999999994</v>
          </cell>
        </row>
        <row r="16906">
          <cell r="Z16906">
            <v>70.61</v>
          </cell>
        </row>
        <row r="16907">
          <cell r="Z16907">
            <v>70.62</v>
          </cell>
        </row>
        <row r="16908">
          <cell r="Z16908">
            <v>70.63</v>
          </cell>
        </row>
        <row r="16909">
          <cell r="Z16909">
            <v>70.64</v>
          </cell>
        </row>
        <row r="16910">
          <cell r="Z16910">
            <v>70.650000000000006</v>
          </cell>
        </row>
        <row r="16911">
          <cell r="Z16911">
            <v>70.66</v>
          </cell>
        </row>
        <row r="16912">
          <cell r="Z16912">
            <v>70.67</v>
          </cell>
        </row>
        <row r="16913">
          <cell r="Z16913">
            <v>70.680000000000007</v>
          </cell>
        </row>
        <row r="16914">
          <cell r="Z16914">
            <v>70.69</v>
          </cell>
        </row>
        <row r="16915">
          <cell r="Z16915">
            <v>70.7</v>
          </cell>
        </row>
        <row r="16916">
          <cell r="Z16916">
            <v>70.709999999999994</v>
          </cell>
        </row>
        <row r="16917">
          <cell r="Z16917">
            <v>70.72</v>
          </cell>
        </row>
        <row r="16918">
          <cell r="Z16918">
            <v>70.73</v>
          </cell>
        </row>
        <row r="16919">
          <cell r="Z16919">
            <v>70.739999999999995</v>
          </cell>
        </row>
        <row r="16920">
          <cell r="Z16920">
            <v>70.75</v>
          </cell>
        </row>
        <row r="16921">
          <cell r="Z16921">
            <v>70.760000000000005</v>
          </cell>
        </row>
        <row r="16922">
          <cell r="Z16922">
            <v>70.77</v>
          </cell>
        </row>
        <row r="16923">
          <cell r="Z16923">
            <v>70.78</v>
          </cell>
        </row>
        <row r="16924">
          <cell r="Z16924">
            <v>70.790000000000006</v>
          </cell>
        </row>
        <row r="16925">
          <cell r="Z16925">
            <v>70.8</v>
          </cell>
        </row>
        <row r="16926">
          <cell r="Z16926">
            <v>70.81</v>
          </cell>
        </row>
        <row r="16927">
          <cell r="Z16927">
            <v>70.819999999999993</v>
          </cell>
        </row>
        <row r="16928">
          <cell r="Z16928">
            <v>70.83</v>
          </cell>
        </row>
        <row r="16929">
          <cell r="Z16929">
            <v>70.84</v>
          </cell>
        </row>
        <row r="16930">
          <cell r="Z16930">
            <v>70.849999999999994</v>
          </cell>
        </row>
        <row r="16931">
          <cell r="Z16931">
            <v>70.86</v>
          </cell>
        </row>
        <row r="16932">
          <cell r="Z16932">
            <v>70.87</v>
          </cell>
        </row>
        <row r="16933">
          <cell r="Z16933">
            <v>70.88</v>
          </cell>
        </row>
        <row r="16934">
          <cell r="Z16934">
            <v>70.89</v>
          </cell>
        </row>
        <row r="16935">
          <cell r="Z16935">
            <v>70.900000000000006</v>
          </cell>
        </row>
        <row r="16936">
          <cell r="Z16936">
            <v>70.91</v>
          </cell>
        </row>
        <row r="16937">
          <cell r="Z16937">
            <v>70.92</v>
          </cell>
        </row>
        <row r="16938">
          <cell r="Z16938">
            <v>70.930000000000007</v>
          </cell>
        </row>
        <row r="16939">
          <cell r="Z16939">
            <v>70.94</v>
          </cell>
        </row>
        <row r="16940">
          <cell r="Z16940">
            <v>70.95</v>
          </cell>
        </row>
        <row r="16941">
          <cell r="Z16941">
            <v>70.959999999999994</v>
          </cell>
        </row>
        <row r="16942">
          <cell r="Z16942">
            <v>70.97</v>
          </cell>
        </row>
        <row r="16943">
          <cell r="Z16943">
            <v>70.98</v>
          </cell>
        </row>
        <row r="16944">
          <cell r="Z16944">
            <v>70.989999999999995</v>
          </cell>
        </row>
        <row r="16945">
          <cell r="Z16945">
            <v>71</v>
          </cell>
        </row>
        <row r="16946">
          <cell r="Z16946">
            <v>71.010000000000005</v>
          </cell>
        </row>
        <row r="16947">
          <cell r="Z16947">
            <v>71.02</v>
          </cell>
        </row>
        <row r="16948">
          <cell r="Z16948">
            <v>71.03</v>
          </cell>
        </row>
        <row r="16949">
          <cell r="Z16949">
            <v>71.040000000000006</v>
          </cell>
        </row>
        <row r="16950">
          <cell r="Z16950">
            <v>71.05</v>
          </cell>
        </row>
        <row r="16951">
          <cell r="Z16951">
            <v>71.06</v>
          </cell>
        </row>
        <row r="16952">
          <cell r="Z16952">
            <v>71.069999999999993</v>
          </cell>
        </row>
        <row r="16953">
          <cell r="Z16953">
            <v>71.08</v>
          </cell>
        </row>
        <row r="16954">
          <cell r="Z16954">
            <v>71.09</v>
          </cell>
        </row>
        <row r="16955">
          <cell r="Z16955">
            <v>71.099999999999994</v>
          </cell>
        </row>
        <row r="16956">
          <cell r="Z16956">
            <v>71.11</v>
          </cell>
        </row>
        <row r="16957">
          <cell r="Z16957">
            <v>71.12</v>
          </cell>
        </row>
        <row r="16958">
          <cell r="Z16958">
            <v>71.13</v>
          </cell>
        </row>
        <row r="16959">
          <cell r="Z16959">
            <v>71.14</v>
          </cell>
        </row>
        <row r="16960">
          <cell r="Z16960">
            <v>71.150000000000006</v>
          </cell>
        </row>
        <row r="16961">
          <cell r="Z16961">
            <v>71.16</v>
          </cell>
        </row>
        <row r="16962">
          <cell r="Z16962">
            <v>71.17</v>
          </cell>
        </row>
        <row r="16963">
          <cell r="Z16963">
            <v>71.180000000000007</v>
          </cell>
        </row>
        <row r="16964">
          <cell r="Z16964">
            <v>71.19</v>
          </cell>
        </row>
        <row r="16965">
          <cell r="Z16965">
            <v>71.2</v>
          </cell>
        </row>
        <row r="16966">
          <cell r="Z16966">
            <v>71.209999999999994</v>
          </cell>
        </row>
        <row r="16967">
          <cell r="Z16967">
            <v>71.22</v>
          </cell>
        </row>
        <row r="16968">
          <cell r="Z16968">
            <v>71.23</v>
          </cell>
        </row>
        <row r="16969">
          <cell r="Z16969">
            <v>71.239999999999995</v>
          </cell>
        </row>
        <row r="16970">
          <cell r="Z16970">
            <v>71.25</v>
          </cell>
        </row>
        <row r="16971">
          <cell r="Z16971">
            <v>71.260000000000005</v>
          </cell>
        </row>
        <row r="16972">
          <cell r="Z16972">
            <v>71.27</v>
          </cell>
        </row>
        <row r="16973">
          <cell r="Z16973">
            <v>71.28</v>
          </cell>
        </row>
        <row r="16974">
          <cell r="Z16974">
            <v>71.290000000000006</v>
          </cell>
        </row>
        <row r="16975">
          <cell r="Z16975">
            <v>71.3</v>
          </cell>
        </row>
        <row r="16976">
          <cell r="Z16976">
            <v>71.31</v>
          </cell>
        </row>
        <row r="16977">
          <cell r="Z16977">
            <v>71.319999999999993</v>
          </cell>
        </row>
        <row r="16978">
          <cell r="Z16978">
            <v>71.33</v>
          </cell>
        </row>
        <row r="16979">
          <cell r="Z16979">
            <v>71.34</v>
          </cell>
        </row>
        <row r="16980">
          <cell r="Z16980">
            <v>71.349999999999994</v>
          </cell>
        </row>
        <row r="16981">
          <cell r="Z16981">
            <v>71.36</v>
          </cell>
        </row>
        <row r="16982">
          <cell r="Z16982">
            <v>71.37</v>
          </cell>
        </row>
        <row r="16983">
          <cell r="Z16983">
            <v>71.38</v>
          </cell>
        </row>
        <row r="16984">
          <cell r="Z16984">
            <v>71.39</v>
          </cell>
        </row>
        <row r="16985">
          <cell r="Z16985">
            <v>71.400000000000006</v>
          </cell>
        </row>
        <row r="16986">
          <cell r="Z16986">
            <v>71.41</v>
          </cell>
        </row>
        <row r="16987">
          <cell r="Z16987">
            <v>71.42</v>
          </cell>
        </row>
        <row r="16988">
          <cell r="Z16988">
            <v>71.430000000000007</v>
          </cell>
        </row>
        <row r="16989">
          <cell r="Z16989">
            <v>71.44</v>
          </cell>
        </row>
        <row r="16990">
          <cell r="Z16990">
            <v>71.45</v>
          </cell>
        </row>
        <row r="16991">
          <cell r="Z16991">
            <v>71.459999999999994</v>
          </cell>
        </row>
        <row r="16992">
          <cell r="Z16992">
            <v>71.47</v>
          </cell>
        </row>
        <row r="16993">
          <cell r="Z16993">
            <v>71.48</v>
          </cell>
        </row>
        <row r="16994">
          <cell r="Z16994">
            <v>71.489999999999995</v>
          </cell>
        </row>
        <row r="16995">
          <cell r="Z16995">
            <v>71.5</v>
          </cell>
        </row>
        <row r="16996">
          <cell r="Z16996">
            <v>71.510000000000005</v>
          </cell>
        </row>
        <row r="16997">
          <cell r="Z16997">
            <v>71.52</v>
          </cell>
        </row>
        <row r="16998">
          <cell r="Z16998">
            <v>71.53</v>
          </cell>
        </row>
        <row r="16999">
          <cell r="Z16999">
            <v>71.540000000000006</v>
          </cell>
        </row>
        <row r="17000">
          <cell r="Z17000">
            <v>71.55</v>
          </cell>
        </row>
        <row r="17001">
          <cell r="Z17001">
            <v>71.56</v>
          </cell>
        </row>
        <row r="17002">
          <cell r="Z17002">
            <v>71.569999999999993</v>
          </cell>
        </row>
        <row r="17003">
          <cell r="Z17003">
            <v>71.58</v>
          </cell>
        </row>
        <row r="17004">
          <cell r="Z17004">
            <v>71.59</v>
          </cell>
        </row>
        <row r="17005">
          <cell r="Z17005">
            <v>71.599999999999994</v>
          </cell>
        </row>
        <row r="17006">
          <cell r="Z17006">
            <v>71.61</v>
          </cell>
        </row>
        <row r="17007">
          <cell r="Z17007">
            <v>71.62</v>
          </cell>
        </row>
        <row r="17008">
          <cell r="Z17008">
            <v>71.63</v>
          </cell>
        </row>
        <row r="17009">
          <cell r="Z17009">
            <v>71.64</v>
          </cell>
        </row>
        <row r="17010">
          <cell r="Z17010">
            <v>71.650000000000006</v>
          </cell>
        </row>
        <row r="17011">
          <cell r="Z17011">
            <v>71.66</v>
          </cell>
        </row>
        <row r="17012">
          <cell r="Z17012">
            <v>71.67</v>
          </cell>
        </row>
        <row r="17013">
          <cell r="Z17013">
            <v>71.680000000000007</v>
          </cell>
        </row>
        <row r="17014">
          <cell r="Z17014">
            <v>71.69</v>
          </cell>
        </row>
        <row r="17015">
          <cell r="Z17015">
            <v>71.7</v>
          </cell>
        </row>
        <row r="17016">
          <cell r="Z17016">
            <v>71.709999999999994</v>
          </cell>
        </row>
        <row r="17017">
          <cell r="Z17017">
            <v>71.72</v>
          </cell>
        </row>
        <row r="17018">
          <cell r="Z17018">
            <v>71.73</v>
          </cell>
        </row>
        <row r="17019">
          <cell r="Z17019">
            <v>71.739999999999995</v>
          </cell>
        </row>
        <row r="17020">
          <cell r="Z17020">
            <v>71.75</v>
          </cell>
        </row>
        <row r="17021">
          <cell r="Z17021">
            <v>71.760000000000005</v>
          </cell>
        </row>
        <row r="17022">
          <cell r="Z17022">
            <v>71.77</v>
          </cell>
        </row>
        <row r="17023">
          <cell r="Z17023">
            <v>71.78</v>
          </cell>
        </row>
        <row r="17024">
          <cell r="Z17024">
            <v>71.790000000000006</v>
          </cell>
        </row>
        <row r="17025">
          <cell r="Z17025">
            <v>71.8</v>
          </cell>
        </row>
        <row r="17026">
          <cell r="Z17026">
            <v>71.81</v>
          </cell>
        </row>
        <row r="17027">
          <cell r="Z17027">
            <v>71.819999999999993</v>
          </cell>
        </row>
        <row r="17028">
          <cell r="Z17028">
            <v>71.83</v>
          </cell>
        </row>
        <row r="17029">
          <cell r="Z17029">
            <v>71.84</v>
          </cell>
        </row>
        <row r="17030">
          <cell r="Z17030">
            <v>71.849999999999994</v>
          </cell>
        </row>
        <row r="17031">
          <cell r="Z17031">
            <v>71.86</v>
          </cell>
        </row>
        <row r="17032">
          <cell r="Z17032">
            <v>71.87</v>
          </cell>
        </row>
        <row r="17033">
          <cell r="Z17033">
            <v>71.88</v>
          </cell>
        </row>
        <row r="17034">
          <cell r="Z17034">
            <v>71.89</v>
          </cell>
        </row>
        <row r="17035">
          <cell r="Z17035">
            <v>71.900000000000006</v>
          </cell>
        </row>
        <row r="17036">
          <cell r="Z17036">
            <v>71.91</v>
          </cell>
        </row>
        <row r="17037">
          <cell r="Z17037">
            <v>71.92</v>
          </cell>
        </row>
        <row r="17038">
          <cell r="Z17038">
            <v>71.930000000000007</v>
          </cell>
        </row>
        <row r="17039">
          <cell r="Z17039">
            <v>71.94</v>
          </cell>
        </row>
        <row r="17040">
          <cell r="Z17040">
            <v>71.95</v>
          </cell>
        </row>
        <row r="17041">
          <cell r="Z17041">
            <v>71.959999999999994</v>
          </cell>
        </row>
        <row r="17042">
          <cell r="Z17042">
            <v>71.97</v>
          </cell>
        </row>
        <row r="17043">
          <cell r="Z17043">
            <v>71.98</v>
          </cell>
        </row>
        <row r="17044">
          <cell r="Z17044">
            <v>71.989999999999995</v>
          </cell>
        </row>
        <row r="17045">
          <cell r="Z17045">
            <v>72</v>
          </cell>
        </row>
        <row r="17046">
          <cell r="Z17046">
            <v>72.010000000000005</v>
          </cell>
        </row>
        <row r="17047">
          <cell r="Z17047">
            <v>72.02</v>
          </cell>
        </row>
        <row r="17048">
          <cell r="Z17048">
            <v>72.03</v>
          </cell>
        </row>
        <row r="17049">
          <cell r="Z17049">
            <v>72.040000000000006</v>
          </cell>
        </row>
        <row r="17050">
          <cell r="Z17050">
            <v>72.05</v>
          </cell>
        </row>
        <row r="17051">
          <cell r="Z17051">
            <v>72.06</v>
          </cell>
        </row>
        <row r="17052">
          <cell r="Z17052">
            <v>72.069999999999993</v>
          </cell>
        </row>
        <row r="17053">
          <cell r="Z17053">
            <v>72.08</v>
          </cell>
        </row>
        <row r="17054">
          <cell r="Z17054">
            <v>72.09</v>
          </cell>
        </row>
        <row r="17055">
          <cell r="Z17055">
            <v>72.099999999999994</v>
          </cell>
        </row>
        <row r="17056">
          <cell r="Z17056">
            <v>72.11</v>
          </cell>
        </row>
        <row r="17057">
          <cell r="Z17057">
            <v>72.12</v>
          </cell>
        </row>
        <row r="17058">
          <cell r="Z17058">
            <v>72.13</v>
          </cell>
        </row>
        <row r="17059">
          <cell r="Z17059">
            <v>72.14</v>
          </cell>
        </row>
        <row r="17060">
          <cell r="Z17060">
            <v>72.150000000000006</v>
          </cell>
        </row>
        <row r="17061">
          <cell r="Z17061">
            <v>72.16</v>
          </cell>
        </row>
        <row r="17062">
          <cell r="Z17062">
            <v>72.17</v>
          </cell>
        </row>
        <row r="17063">
          <cell r="Z17063">
            <v>72.180000000000007</v>
          </cell>
        </row>
        <row r="17064">
          <cell r="Z17064">
            <v>72.19</v>
          </cell>
        </row>
        <row r="17065">
          <cell r="Z17065">
            <v>72.2</v>
          </cell>
        </row>
        <row r="17066">
          <cell r="Z17066">
            <v>72.209999999999994</v>
          </cell>
        </row>
        <row r="17067">
          <cell r="Z17067">
            <v>72.22</v>
          </cell>
        </row>
        <row r="17068">
          <cell r="Z17068">
            <v>72.23</v>
          </cell>
        </row>
        <row r="17069">
          <cell r="Z17069">
            <v>72.239999999999995</v>
          </cell>
        </row>
        <row r="17070">
          <cell r="Z17070">
            <v>72.25</v>
          </cell>
        </row>
        <row r="17071">
          <cell r="Z17071">
            <v>72.260000000000005</v>
          </cell>
        </row>
        <row r="17072">
          <cell r="Z17072">
            <v>72.27</v>
          </cell>
        </row>
        <row r="17073">
          <cell r="Z17073">
            <v>72.28</v>
          </cell>
        </row>
        <row r="17074">
          <cell r="Z17074">
            <v>72.290000000000006</v>
          </cell>
        </row>
        <row r="17075">
          <cell r="Z17075">
            <v>72.3</v>
          </cell>
        </row>
        <row r="17076">
          <cell r="Z17076">
            <v>72.31</v>
          </cell>
        </row>
        <row r="17077">
          <cell r="Z17077">
            <v>72.319999999999993</v>
          </cell>
        </row>
        <row r="17078">
          <cell r="Z17078">
            <v>72.33</v>
          </cell>
        </row>
        <row r="17079">
          <cell r="Z17079">
            <v>72.34</v>
          </cell>
        </row>
        <row r="17080">
          <cell r="Z17080">
            <v>72.349999999999994</v>
          </cell>
        </row>
        <row r="17081">
          <cell r="Z17081">
            <v>72.36</v>
          </cell>
        </row>
        <row r="17082">
          <cell r="Z17082">
            <v>72.37</v>
          </cell>
        </row>
        <row r="17083">
          <cell r="Z17083">
            <v>72.38</v>
          </cell>
        </row>
        <row r="17084">
          <cell r="Z17084">
            <v>72.39</v>
          </cell>
        </row>
        <row r="17085">
          <cell r="Z17085">
            <v>72.400000000000006</v>
          </cell>
        </row>
        <row r="17086">
          <cell r="Z17086">
            <v>72.41</v>
          </cell>
        </row>
        <row r="17087">
          <cell r="Z17087">
            <v>72.42</v>
          </cell>
        </row>
        <row r="17088">
          <cell r="Z17088">
            <v>72.430000000000007</v>
          </cell>
        </row>
        <row r="17089">
          <cell r="Z17089">
            <v>72.44</v>
          </cell>
        </row>
        <row r="17090">
          <cell r="Z17090">
            <v>72.45</v>
          </cell>
        </row>
        <row r="17091">
          <cell r="Z17091">
            <v>72.459999999999994</v>
          </cell>
        </row>
        <row r="17092">
          <cell r="Z17092">
            <v>72.47</v>
          </cell>
        </row>
        <row r="17093">
          <cell r="Z17093">
            <v>72.48</v>
          </cell>
        </row>
        <row r="17094">
          <cell r="Z17094">
            <v>72.489999999999995</v>
          </cell>
        </row>
        <row r="17095">
          <cell r="Z17095">
            <v>72.5</v>
          </cell>
        </row>
        <row r="17096">
          <cell r="Z17096">
            <v>72.510000000000005</v>
          </cell>
        </row>
        <row r="17097">
          <cell r="Z17097">
            <v>72.52</v>
          </cell>
        </row>
        <row r="17098">
          <cell r="Z17098">
            <v>72.53</v>
          </cell>
        </row>
        <row r="17099">
          <cell r="Z17099">
            <v>72.540000000000006</v>
          </cell>
        </row>
        <row r="17100">
          <cell r="Z17100">
            <v>72.55</v>
          </cell>
        </row>
        <row r="17101">
          <cell r="Z17101">
            <v>72.56</v>
          </cell>
        </row>
        <row r="17102">
          <cell r="Z17102">
            <v>72.569999999999993</v>
          </cell>
        </row>
        <row r="17103">
          <cell r="Z17103">
            <v>72.58</v>
          </cell>
        </row>
        <row r="17104">
          <cell r="Z17104">
            <v>72.59</v>
          </cell>
        </row>
        <row r="17105">
          <cell r="Z17105">
            <v>72.599999999999994</v>
          </cell>
        </row>
        <row r="17106">
          <cell r="Z17106">
            <v>72.61</v>
          </cell>
        </row>
        <row r="17107">
          <cell r="Z17107">
            <v>72.62</v>
          </cell>
        </row>
        <row r="17108">
          <cell r="Z17108">
            <v>72.63</v>
          </cell>
        </row>
        <row r="17109">
          <cell r="Z17109">
            <v>72.64</v>
          </cell>
        </row>
        <row r="17110">
          <cell r="Z17110">
            <v>72.650000000000006</v>
          </cell>
        </row>
        <row r="17111">
          <cell r="Z17111">
            <v>72.66</v>
          </cell>
        </row>
        <row r="17112">
          <cell r="Z17112">
            <v>72.67</v>
          </cell>
        </row>
        <row r="17113">
          <cell r="Z17113">
            <v>72.680000000000007</v>
          </cell>
        </row>
        <row r="17114">
          <cell r="Z17114">
            <v>72.69</v>
          </cell>
        </row>
        <row r="17115">
          <cell r="Z17115">
            <v>72.7</v>
          </cell>
        </row>
        <row r="17116">
          <cell r="Z17116">
            <v>72.709999999999994</v>
          </cell>
        </row>
        <row r="17117">
          <cell r="Z17117">
            <v>72.72</v>
          </cell>
        </row>
        <row r="17118">
          <cell r="Z17118">
            <v>72.73</v>
          </cell>
        </row>
        <row r="17119">
          <cell r="Z17119">
            <v>72.739999999999995</v>
          </cell>
        </row>
        <row r="17120">
          <cell r="Z17120">
            <v>72.75</v>
          </cell>
        </row>
        <row r="17121">
          <cell r="Z17121">
            <v>72.760000000000005</v>
          </cell>
        </row>
        <row r="17122">
          <cell r="Z17122">
            <v>72.77</v>
          </cell>
        </row>
        <row r="17123">
          <cell r="Z17123">
            <v>72.78</v>
          </cell>
        </row>
        <row r="17124">
          <cell r="Z17124">
            <v>72.790000000000006</v>
          </cell>
        </row>
        <row r="17125">
          <cell r="Z17125">
            <v>72.8</v>
          </cell>
        </row>
        <row r="17126">
          <cell r="Z17126">
            <v>72.81</v>
          </cell>
        </row>
        <row r="17127">
          <cell r="Z17127">
            <v>72.819999999999993</v>
          </cell>
        </row>
        <row r="17128">
          <cell r="Z17128">
            <v>72.83</v>
          </cell>
        </row>
        <row r="17129">
          <cell r="Z17129">
            <v>72.84</v>
          </cell>
        </row>
        <row r="17130">
          <cell r="Z17130">
            <v>72.849999999999994</v>
          </cell>
        </row>
        <row r="17131">
          <cell r="Z17131">
            <v>72.86</v>
          </cell>
        </row>
        <row r="17132">
          <cell r="Z17132">
            <v>72.87</v>
          </cell>
        </row>
        <row r="17133">
          <cell r="Z17133">
            <v>72.88</v>
          </cell>
        </row>
        <row r="17134">
          <cell r="Z17134">
            <v>72.89</v>
          </cell>
        </row>
        <row r="17135">
          <cell r="Z17135">
            <v>72.900000000000006</v>
          </cell>
        </row>
        <row r="17136">
          <cell r="Z17136">
            <v>72.91</v>
          </cell>
        </row>
        <row r="17137">
          <cell r="Z17137">
            <v>72.92</v>
          </cell>
        </row>
        <row r="17138">
          <cell r="Z17138">
            <v>72.930000000000007</v>
          </cell>
        </row>
        <row r="17139">
          <cell r="Z17139">
            <v>72.94</v>
          </cell>
        </row>
        <row r="17140">
          <cell r="Z17140">
            <v>72.95</v>
          </cell>
        </row>
        <row r="17141">
          <cell r="Z17141">
            <v>72.959999999999994</v>
          </cell>
        </row>
        <row r="17142">
          <cell r="Z17142">
            <v>72.97</v>
          </cell>
        </row>
        <row r="17143">
          <cell r="Z17143">
            <v>72.98</v>
          </cell>
        </row>
        <row r="17144">
          <cell r="Z17144">
            <v>72.989999999999995</v>
          </cell>
        </row>
        <row r="17145">
          <cell r="Z17145">
            <v>73</v>
          </cell>
        </row>
        <row r="17146">
          <cell r="Z17146">
            <v>73.010000000000005</v>
          </cell>
        </row>
        <row r="17147">
          <cell r="Z17147">
            <v>73.02</v>
          </cell>
        </row>
        <row r="17148">
          <cell r="Z17148">
            <v>73.03</v>
          </cell>
        </row>
        <row r="17149">
          <cell r="Z17149">
            <v>73.040000000000006</v>
          </cell>
        </row>
        <row r="17150">
          <cell r="Z17150">
            <v>73.05</v>
          </cell>
        </row>
        <row r="17151">
          <cell r="Z17151">
            <v>73.06</v>
          </cell>
        </row>
        <row r="17152">
          <cell r="Z17152">
            <v>73.069999999999993</v>
          </cell>
        </row>
        <row r="17153">
          <cell r="Z17153">
            <v>73.08</v>
          </cell>
        </row>
        <row r="17154">
          <cell r="Z17154">
            <v>73.09</v>
          </cell>
        </row>
        <row r="17155">
          <cell r="Z17155">
            <v>73.099999999999994</v>
          </cell>
        </row>
        <row r="17156">
          <cell r="Z17156">
            <v>73.11</v>
          </cell>
        </row>
        <row r="17157">
          <cell r="Z17157">
            <v>73.12</v>
          </cell>
        </row>
        <row r="17158">
          <cell r="Z17158">
            <v>73.13</v>
          </cell>
        </row>
        <row r="17159">
          <cell r="Z17159">
            <v>73.14</v>
          </cell>
        </row>
        <row r="17160">
          <cell r="Z17160">
            <v>73.150000000000006</v>
          </cell>
        </row>
        <row r="17161">
          <cell r="Z17161">
            <v>73.16</v>
          </cell>
        </row>
        <row r="17162">
          <cell r="Z17162">
            <v>73.17</v>
          </cell>
        </row>
        <row r="17163">
          <cell r="Z17163">
            <v>73.180000000000007</v>
          </cell>
        </row>
        <row r="17164">
          <cell r="Z17164">
            <v>73.19</v>
          </cell>
        </row>
        <row r="17165">
          <cell r="Z17165">
            <v>73.2</v>
          </cell>
        </row>
        <row r="17166">
          <cell r="Z17166">
            <v>73.209999999999994</v>
          </cell>
        </row>
        <row r="17167">
          <cell r="Z17167">
            <v>73.22</v>
          </cell>
        </row>
        <row r="17168">
          <cell r="Z17168">
            <v>73.23</v>
          </cell>
        </row>
        <row r="17169">
          <cell r="Z17169">
            <v>73.239999999999995</v>
          </cell>
        </row>
        <row r="17170">
          <cell r="Z17170">
            <v>73.25</v>
          </cell>
        </row>
        <row r="17171">
          <cell r="Z17171">
            <v>73.260000000000005</v>
          </cell>
        </row>
        <row r="17172">
          <cell r="Z17172">
            <v>73.27</v>
          </cell>
        </row>
        <row r="17173">
          <cell r="Z17173">
            <v>73.28</v>
          </cell>
        </row>
        <row r="17174">
          <cell r="Z17174">
            <v>73.290000000000006</v>
          </cell>
        </row>
        <row r="17175">
          <cell r="Z17175">
            <v>73.3</v>
          </cell>
        </row>
        <row r="17176">
          <cell r="Z17176">
            <v>73.31</v>
          </cell>
        </row>
        <row r="17177">
          <cell r="Z17177">
            <v>73.319999999999993</v>
          </cell>
        </row>
        <row r="17178">
          <cell r="Z17178">
            <v>73.33</v>
          </cell>
        </row>
        <row r="17179">
          <cell r="Z17179">
            <v>73.34</v>
          </cell>
        </row>
        <row r="17180">
          <cell r="Z17180">
            <v>73.349999999999994</v>
          </cell>
        </row>
        <row r="17181">
          <cell r="Z17181">
            <v>73.36</v>
          </cell>
        </row>
        <row r="17182">
          <cell r="Z17182">
            <v>73.37</v>
          </cell>
        </row>
        <row r="17183">
          <cell r="Z17183">
            <v>73.38</v>
          </cell>
        </row>
        <row r="17184">
          <cell r="Z17184">
            <v>73.39</v>
          </cell>
        </row>
        <row r="17185">
          <cell r="Z17185">
            <v>73.400000000000006</v>
          </cell>
        </row>
        <row r="17186">
          <cell r="Z17186">
            <v>73.41</v>
          </cell>
        </row>
        <row r="17187">
          <cell r="Z17187">
            <v>73.42</v>
          </cell>
        </row>
        <row r="17188">
          <cell r="Z17188">
            <v>73.430000000000007</v>
          </cell>
        </row>
        <row r="17189">
          <cell r="Z17189">
            <v>73.44</v>
          </cell>
        </row>
        <row r="17190">
          <cell r="Z17190">
            <v>73.45</v>
          </cell>
        </row>
        <row r="17191">
          <cell r="Z17191">
            <v>73.459999999999994</v>
          </cell>
        </row>
        <row r="17192">
          <cell r="Z17192">
            <v>73.47</v>
          </cell>
        </row>
        <row r="17193">
          <cell r="Z17193">
            <v>73.48</v>
          </cell>
        </row>
        <row r="17194">
          <cell r="Z17194">
            <v>73.489999999999995</v>
          </cell>
        </row>
        <row r="17195">
          <cell r="Z17195">
            <v>73.5</v>
          </cell>
        </row>
        <row r="17196">
          <cell r="Z17196">
            <v>73.510000000000005</v>
          </cell>
        </row>
        <row r="17197">
          <cell r="Z17197">
            <v>73.52</v>
          </cell>
        </row>
        <row r="17198">
          <cell r="Z17198">
            <v>73.53</v>
          </cell>
        </row>
        <row r="17199">
          <cell r="Z17199">
            <v>73.540000000000006</v>
          </cell>
        </row>
        <row r="17200">
          <cell r="Z17200">
            <v>73.55</v>
          </cell>
        </row>
        <row r="17201">
          <cell r="Z17201">
            <v>73.56</v>
          </cell>
        </row>
        <row r="17202">
          <cell r="Z17202">
            <v>73.569999999999993</v>
          </cell>
        </row>
        <row r="17203">
          <cell r="Z17203">
            <v>73.58</v>
          </cell>
        </row>
        <row r="17204">
          <cell r="Z17204">
            <v>73.59</v>
          </cell>
        </row>
        <row r="17205">
          <cell r="Z17205">
            <v>73.599999999999994</v>
          </cell>
        </row>
        <row r="17206">
          <cell r="Z17206">
            <v>73.61</v>
          </cell>
        </row>
        <row r="17207">
          <cell r="Z17207">
            <v>73.62</v>
          </cell>
        </row>
        <row r="17208">
          <cell r="Z17208">
            <v>73.63</v>
          </cell>
        </row>
        <row r="17209">
          <cell r="Z17209">
            <v>73.64</v>
          </cell>
        </row>
        <row r="17210">
          <cell r="Z17210">
            <v>73.650000000000006</v>
          </cell>
        </row>
        <row r="17211">
          <cell r="Z17211">
            <v>73.66</v>
          </cell>
        </row>
        <row r="17212">
          <cell r="Z17212">
            <v>73.67</v>
          </cell>
        </row>
        <row r="17213">
          <cell r="Z17213">
            <v>73.680000000000007</v>
          </cell>
        </row>
        <row r="17214">
          <cell r="Z17214">
            <v>73.69</v>
          </cell>
        </row>
        <row r="17215">
          <cell r="Z17215">
            <v>73.7</v>
          </cell>
        </row>
        <row r="17216">
          <cell r="Z17216">
            <v>73.709999999999994</v>
          </cell>
        </row>
        <row r="17217">
          <cell r="Z17217">
            <v>73.72</v>
          </cell>
        </row>
        <row r="17218">
          <cell r="Z17218">
            <v>73.73</v>
          </cell>
        </row>
        <row r="17219">
          <cell r="Z17219">
            <v>73.739999999999995</v>
          </cell>
        </row>
        <row r="17220">
          <cell r="Z17220">
            <v>73.75</v>
          </cell>
        </row>
        <row r="17221">
          <cell r="Z17221">
            <v>73.760000000000005</v>
          </cell>
        </row>
        <row r="17222">
          <cell r="Z17222">
            <v>73.77</v>
          </cell>
        </row>
        <row r="17223">
          <cell r="Z17223">
            <v>73.78</v>
          </cell>
        </row>
        <row r="17224">
          <cell r="Z17224">
            <v>73.790000000000006</v>
          </cell>
        </row>
        <row r="17225">
          <cell r="Z17225">
            <v>73.8</v>
          </cell>
        </row>
        <row r="17226">
          <cell r="Z17226">
            <v>73.81</v>
          </cell>
        </row>
        <row r="17227">
          <cell r="Z17227">
            <v>73.819999999999993</v>
          </cell>
        </row>
        <row r="17228">
          <cell r="Z17228">
            <v>73.83</v>
          </cell>
        </row>
        <row r="17229">
          <cell r="Z17229">
            <v>73.84</v>
          </cell>
        </row>
        <row r="17230">
          <cell r="Z17230">
            <v>73.849999999999994</v>
          </cell>
        </row>
        <row r="17231">
          <cell r="Z17231">
            <v>73.86</v>
          </cell>
        </row>
        <row r="17232">
          <cell r="Z17232">
            <v>73.87</v>
          </cell>
        </row>
        <row r="17233">
          <cell r="Z17233">
            <v>73.88</v>
          </cell>
        </row>
        <row r="17234">
          <cell r="Z17234">
            <v>73.89</v>
          </cell>
        </row>
        <row r="17235">
          <cell r="Z17235">
            <v>73.900000000000006</v>
          </cell>
        </row>
        <row r="17236">
          <cell r="Z17236">
            <v>73.91</v>
          </cell>
        </row>
        <row r="17237">
          <cell r="Z17237">
            <v>73.92</v>
          </cell>
        </row>
        <row r="17238">
          <cell r="Z17238">
            <v>73.930000000000007</v>
          </cell>
        </row>
        <row r="17239">
          <cell r="Z17239">
            <v>73.94</v>
          </cell>
        </row>
        <row r="17240">
          <cell r="Z17240">
            <v>73.95</v>
          </cell>
        </row>
        <row r="17241">
          <cell r="Z17241">
            <v>73.959999999999994</v>
          </cell>
        </row>
        <row r="17242">
          <cell r="Z17242">
            <v>73.97</v>
          </cell>
        </row>
        <row r="17243">
          <cell r="Z17243">
            <v>73.98</v>
          </cell>
        </row>
        <row r="17244">
          <cell r="Z17244">
            <v>73.989999999999995</v>
          </cell>
        </row>
        <row r="17245">
          <cell r="Z17245">
            <v>74</v>
          </cell>
        </row>
        <row r="17246">
          <cell r="Z17246">
            <v>74.010000000000005</v>
          </cell>
        </row>
        <row r="17247">
          <cell r="Z17247">
            <v>74.02</v>
          </cell>
        </row>
        <row r="17248">
          <cell r="Z17248">
            <v>74.03</v>
          </cell>
        </row>
        <row r="17249">
          <cell r="Z17249">
            <v>74.040000000000006</v>
          </cell>
        </row>
        <row r="17250">
          <cell r="Z17250">
            <v>74.05</v>
          </cell>
        </row>
        <row r="17251">
          <cell r="Z17251">
            <v>74.06</v>
          </cell>
        </row>
        <row r="17252">
          <cell r="Z17252">
            <v>74.069999999999993</v>
          </cell>
        </row>
        <row r="17253">
          <cell r="Z17253">
            <v>74.08</v>
          </cell>
        </row>
        <row r="17254">
          <cell r="Z17254">
            <v>74.09</v>
          </cell>
        </row>
        <row r="17255">
          <cell r="Z17255">
            <v>74.099999999999994</v>
          </cell>
        </row>
        <row r="17256">
          <cell r="Z17256">
            <v>74.11</v>
          </cell>
        </row>
        <row r="17257">
          <cell r="Z17257">
            <v>74.12</v>
          </cell>
        </row>
        <row r="17258">
          <cell r="Z17258">
            <v>74.13</v>
          </cell>
        </row>
        <row r="17259">
          <cell r="Z17259">
            <v>74.14</v>
          </cell>
        </row>
        <row r="17260">
          <cell r="Z17260">
            <v>74.150000000000006</v>
          </cell>
        </row>
        <row r="17261">
          <cell r="Z17261">
            <v>74.16</v>
          </cell>
        </row>
        <row r="17262">
          <cell r="Z17262">
            <v>74.17</v>
          </cell>
        </row>
        <row r="17263">
          <cell r="Z17263">
            <v>74.180000000000007</v>
          </cell>
        </row>
        <row r="17264">
          <cell r="Z17264">
            <v>74.19</v>
          </cell>
        </row>
        <row r="17265">
          <cell r="Z17265">
            <v>74.2</v>
          </cell>
        </row>
        <row r="17266">
          <cell r="Z17266">
            <v>74.209999999999994</v>
          </cell>
        </row>
        <row r="17267">
          <cell r="Z17267">
            <v>74.22</v>
          </cell>
        </row>
        <row r="17268">
          <cell r="Z17268">
            <v>74.23</v>
          </cell>
        </row>
        <row r="17269">
          <cell r="Z17269">
            <v>74.239999999999995</v>
          </cell>
        </row>
        <row r="17270">
          <cell r="Z17270">
            <v>74.25</v>
          </cell>
        </row>
        <row r="17271">
          <cell r="Z17271">
            <v>74.260000000000005</v>
          </cell>
        </row>
        <row r="17272">
          <cell r="Z17272">
            <v>74.27</v>
          </cell>
        </row>
        <row r="17273">
          <cell r="Z17273">
            <v>74.28</v>
          </cell>
        </row>
        <row r="17274">
          <cell r="Z17274">
            <v>74.290000000000006</v>
          </cell>
        </row>
        <row r="17275">
          <cell r="Z17275">
            <v>74.3</v>
          </cell>
        </row>
        <row r="17276">
          <cell r="Z17276">
            <v>74.31</v>
          </cell>
        </row>
        <row r="17277">
          <cell r="Z17277">
            <v>74.319999999999993</v>
          </cell>
        </row>
        <row r="17278">
          <cell r="Z17278">
            <v>74.33</v>
          </cell>
        </row>
        <row r="17279">
          <cell r="Z17279">
            <v>74.34</v>
          </cell>
        </row>
        <row r="17280">
          <cell r="Z17280">
            <v>74.349999999999994</v>
          </cell>
        </row>
        <row r="17281">
          <cell r="Z17281">
            <v>74.36</v>
          </cell>
        </row>
        <row r="17282">
          <cell r="Z17282">
            <v>74.37</v>
          </cell>
        </row>
        <row r="17283">
          <cell r="Z17283">
            <v>74.38</v>
          </cell>
        </row>
        <row r="17284">
          <cell r="Z17284">
            <v>74.39</v>
          </cell>
        </row>
        <row r="17285">
          <cell r="Z17285">
            <v>74.400000000000006</v>
          </cell>
        </row>
        <row r="17286">
          <cell r="Z17286">
            <v>74.41</v>
          </cell>
        </row>
        <row r="17287">
          <cell r="Z17287">
            <v>74.42</v>
          </cell>
        </row>
        <row r="17288">
          <cell r="Z17288">
            <v>74.430000000000007</v>
          </cell>
        </row>
        <row r="17289">
          <cell r="Z17289">
            <v>74.44</v>
          </cell>
        </row>
        <row r="17290">
          <cell r="Z17290">
            <v>74.45</v>
          </cell>
        </row>
        <row r="17291">
          <cell r="Z17291">
            <v>74.459999999999994</v>
          </cell>
        </row>
        <row r="17292">
          <cell r="Z17292">
            <v>74.47</v>
          </cell>
        </row>
        <row r="17293">
          <cell r="Z17293">
            <v>74.48</v>
          </cell>
        </row>
        <row r="17294">
          <cell r="Z17294">
            <v>74.489999999999995</v>
          </cell>
        </row>
        <row r="17295">
          <cell r="Z17295">
            <v>74.5</v>
          </cell>
        </row>
        <row r="17296">
          <cell r="Z17296">
            <v>74.510000000000005</v>
          </cell>
        </row>
        <row r="17297">
          <cell r="Z17297">
            <v>74.52</v>
          </cell>
        </row>
        <row r="17298">
          <cell r="Z17298">
            <v>74.53</v>
          </cell>
        </row>
        <row r="17299">
          <cell r="Z17299">
            <v>74.540000000000006</v>
          </cell>
        </row>
        <row r="17300">
          <cell r="Z17300">
            <v>74.55</v>
          </cell>
        </row>
        <row r="17301">
          <cell r="Z17301">
            <v>74.56</v>
          </cell>
        </row>
        <row r="17302">
          <cell r="Z17302">
            <v>74.569999999999993</v>
          </cell>
        </row>
        <row r="17303">
          <cell r="Z17303">
            <v>74.58</v>
          </cell>
        </row>
        <row r="17304">
          <cell r="Z17304">
            <v>74.59</v>
          </cell>
        </row>
        <row r="17305">
          <cell r="Z17305">
            <v>74.599999999999994</v>
          </cell>
        </row>
        <row r="17306">
          <cell r="Z17306">
            <v>74.61</v>
          </cell>
        </row>
        <row r="17307">
          <cell r="Z17307">
            <v>74.62</v>
          </cell>
        </row>
        <row r="17308">
          <cell r="Z17308">
            <v>74.63</v>
          </cell>
        </row>
        <row r="17309">
          <cell r="Z17309">
            <v>74.64</v>
          </cell>
        </row>
        <row r="17310">
          <cell r="Z17310">
            <v>74.650000000000006</v>
          </cell>
        </row>
        <row r="17311">
          <cell r="Z17311">
            <v>74.66</v>
          </cell>
        </row>
        <row r="17312">
          <cell r="Z17312">
            <v>74.67</v>
          </cell>
        </row>
        <row r="17313">
          <cell r="Z17313">
            <v>74.680000000000007</v>
          </cell>
        </row>
        <row r="17314">
          <cell r="Z17314">
            <v>74.69</v>
          </cell>
        </row>
        <row r="17315">
          <cell r="Z17315">
            <v>74.7</v>
          </cell>
        </row>
        <row r="17316">
          <cell r="Z17316">
            <v>74.709999999999994</v>
          </cell>
        </row>
        <row r="17317">
          <cell r="Z17317">
            <v>74.72</v>
          </cell>
        </row>
        <row r="17318">
          <cell r="Z17318">
            <v>74.73</v>
          </cell>
        </row>
        <row r="17319">
          <cell r="Z17319">
            <v>74.739999999999995</v>
          </cell>
        </row>
        <row r="17320">
          <cell r="Z17320">
            <v>74.75</v>
          </cell>
        </row>
        <row r="17321">
          <cell r="Z17321">
            <v>74.760000000000005</v>
          </cell>
        </row>
        <row r="17322">
          <cell r="Z17322">
            <v>74.77</v>
          </cell>
        </row>
        <row r="17323">
          <cell r="Z17323">
            <v>74.78</v>
          </cell>
        </row>
        <row r="17324">
          <cell r="Z17324">
            <v>74.790000000000006</v>
          </cell>
        </row>
        <row r="17325">
          <cell r="Z17325">
            <v>74.8</v>
          </cell>
        </row>
        <row r="17326">
          <cell r="Z17326">
            <v>74.81</v>
          </cell>
        </row>
        <row r="17327">
          <cell r="Z17327">
            <v>74.819999999999993</v>
          </cell>
        </row>
        <row r="17328">
          <cell r="Z17328">
            <v>74.83</v>
          </cell>
        </row>
        <row r="17329">
          <cell r="Z17329">
            <v>74.84</v>
          </cell>
        </row>
        <row r="17330">
          <cell r="Z17330">
            <v>74.849999999999994</v>
          </cell>
        </row>
        <row r="17331">
          <cell r="Z17331">
            <v>74.86</v>
          </cell>
        </row>
        <row r="17332">
          <cell r="Z17332">
            <v>74.87</v>
          </cell>
        </row>
        <row r="17333">
          <cell r="Z17333">
            <v>74.88</v>
          </cell>
        </row>
        <row r="17334">
          <cell r="Z17334">
            <v>74.89</v>
          </cell>
        </row>
        <row r="17335">
          <cell r="Z17335">
            <v>74.900000000000006</v>
          </cell>
        </row>
        <row r="17336">
          <cell r="Z17336">
            <v>74.91</v>
          </cell>
        </row>
        <row r="17337">
          <cell r="Z17337">
            <v>74.92</v>
          </cell>
        </row>
        <row r="17338">
          <cell r="Z17338">
            <v>74.930000000000007</v>
          </cell>
        </row>
        <row r="17339">
          <cell r="Z17339">
            <v>74.94</v>
          </cell>
        </row>
        <row r="17340">
          <cell r="Z17340">
            <v>74.95</v>
          </cell>
        </row>
        <row r="17341">
          <cell r="Z17341">
            <v>74.959999999999994</v>
          </cell>
        </row>
        <row r="17342">
          <cell r="Z17342">
            <v>74.97</v>
          </cell>
        </row>
        <row r="17343">
          <cell r="Z17343">
            <v>74.98</v>
          </cell>
        </row>
        <row r="17344">
          <cell r="Z17344">
            <v>74.989999999999995</v>
          </cell>
        </row>
        <row r="17345">
          <cell r="Z17345">
            <v>75</v>
          </cell>
        </row>
        <row r="17346">
          <cell r="Z17346">
            <v>75.010000000000005</v>
          </cell>
        </row>
        <row r="17347">
          <cell r="Z17347">
            <v>75.02</v>
          </cell>
        </row>
        <row r="17348">
          <cell r="Z17348">
            <v>75.03</v>
          </cell>
        </row>
        <row r="17349">
          <cell r="Z17349">
            <v>75.040000000000006</v>
          </cell>
        </row>
        <row r="17350">
          <cell r="Z17350">
            <v>75.05</v>
          </cell>
        </row>
        <row r="17351">
          <cell r="Z17351">
            <v>75.06</v>
          </cell>
        </row>
        <row r="17352">
          <cell r="Z17352">
            <v>75.069999999999993</v>
          </cell>
        </row>
        <row r="17353">
          <cell r="Z17353">
            <v>75.08</v>
          </cell>
        </row>
        <row r="17354">
          <cell r="Z17354">
            <v>75.09</v>
          </cell>
        </row>
        <row r="17355">
          <cell r="Z17355">
            <v>75.099999999999994</v>
          </cell>
        </row>
        <row r="17356">
          <cell r="Z17356">
            <v>75.11</v>
          </cell>
        </row>
        <row r="17357">
          <cell r="Z17357">
            <v>75.12</v>
          </cell>
        </row>
        <row r="17358">
          <cell r="Z17358">
            <v>75.13</v>
          </cell>
        </row>
        <row r="17359">
          <cell r="Z17359">
            <v>75.14</v>
          </cell>
        </row>
        <row r="17360">
          <cell r="Z17360">
            <v>75.150000000000006</v>
          </cell>
        </row>
        <row r="17361">
          <cell r="Z17361">
            <v>75.16</v>
          </cell>
        </row>
        <row r="17362">
          <cell r="Z17362">
            <v>75.17</v>
          </cell>
        </row>
        <row r="17363">
          <cell r="Z17363">
            <v>75.180000000000007</v>
          </cell>
        </row>
        <row r="17364">
          <cell r="Z17364">
            <v>75.19</v>
          </cell>
        </row>
        <row r="17365">
          <cell r="Z17365">
            <v>75.2</v>
          </cell>
        </row>
        <row r="17366">
          <cell r="Z17366">
            <v>75.209999999999994</v>
          </cell>
        </row>
        <row r="17367">
          <cell r="Z17367">
            <v>75.22</v>
          </cell>
        </row>
        <row r="17368">
          <cell r="Z17368">
            <v>75.23</v>
          </cell>
        </row>
        <row r="17369">
          <cell r="Z17369">
            <v>75.239999999999995</v>
          </cell>
        </row>
        <row r="17370">
          <cell r="Z17370">
            <v>75.25</v>
          </cell>
        </row>
        <row r="17371">
          <cell r="Z17371">
            <v>75.260000000000005</v>
          </cell>
        </row>
        <row r="17372">
          <cell r="Z17372">
            <v>75.27</v>
          </cell>
        </row>
        <row r="17373">
          <cell r="Z17373">
            <v>75.28</v>
          </cell>
        </row>
        <row r="17374">
          <cell r="Z17374">
            <v>75.290000000000006</v>
          </cell>
        </row>
        <row r="17375">
          <cell r="Z17375">
            <v>75.3</v>
          </cell>
        </row>
        <row r="17376">
          <cell r="Z17376">
            <v>75.31</v>
          </cell>
        </row>
        <row r="17377">
          <cell r="Z17377">
            <v>75.319999999999993</v>
          </cell>
        </row>
        <row r="17378">
          <cell r="Z17378">
            <v>75.33</v>
          </cell>
        </row>
        <row r="17379">
          <cell r="Z17379">
            <v>75.34</v>
          </cell>
        </row>
        <row r="17380">
          <cell r="Z17380">
            <v>75.349999999999994</v>
          </cell>
        </row>
        <row r="17381">
          <cell r="Z17381">
            <v>75.36</v>
          </cell>
        </row>
        <row r="17382">
          <cell r="Z17382">
            <v>75.37</v>
          </cell>
        </row>
        <row r="17383">
          <cell r="Z17383">
            <v>75.38</v>
          </cell>
        </row>
        <row r="17384">
          <cell r="Z17384">
            <v>75.39</v>
          </cell>
        </row>
        <row r="17385">
          <cell r="Z17385">
            <v>75.400000000000006</v>
          </cell>
        </row>
        <row r="17386">
          <cell r="Z17386">
            <v>75.41</v>
          </cell>
        </row>
        <row r="17387">
          <cell r="Z17387">
            <v>75.42</v>
          </cell>
        </row>
        <row r="17388">
          <cell r="Z17388">
            <v>75.430000000000007</v>
          </cell>
        </row>
        <row r="17389">
          <cell r="Z17389">
            <v>75.44</v>
          </cell>
        </row>
        <row r="17390">
          <cell r="Z17390">
            <v>75.45</v>
          </cell>
        </row>
        <row r="17391">
          <cell r="Z17391">
            <v>75.459999999999994</v>
          </cell>
        </row>
        <row r="17392">
          <cell r="Z17392">
            <v>75.47</v>
          </cell>
        </row>
        <row r="17393">
          <cell r="Z17393">
            <v>75.48</v>
          </cell>
        </row>
        <row r="17394">
          <cell r="Z17394">
            <v>75.489999999999995</v>
          </cell>
        </row>
        <row r="17395">
          <cell r="Z17395">
            <v>75.5</v>
          </cell>
        </row>
        <row r="17396">
          <cell r="Z17396">
            <v>75.510000000000005</v>
          </cell>
        </row>
        <row r="17397">
          <cell r="Z17397">
            <v>75.52</v>
          </cell>
        </row>
        <row r="17398">
          <cell r="Z17398">
            <v>75.53</v>
          </cell>
        </row>
        <row r="17399">
          <cell r="Z17399">
            <v>75.540000000000006</v>
          </cell>
        </row>
        <row r="17400">
          <cell r="Z17400">
            <v>75.55</v>
          </cell>
        </row>
        <row r="17401">
          <cell r="Z17401">
            <v>75.56</v>
          </cell>
        </row>
        <row r="17402">
          <cell r="Z17402">
            <v>75.569999999999993</v>
          </cell>
        </row>
        <row r="17403">
          <cell r="Z17403">
            <v>75.58</v>
          </cell>
        </row>
        <row r="17404">
          <cell r="Z17404">
            <v>75.59</v>
          </cell>
        </row>
        <row r="17405">
          <cell r="Z17405">
            <v>75.599999999999994</v>
          </cell>
        </row>
        <row r="17406">
          <cell r="Z17406">
            <v>75.61</v>
          </cell>
        </row>
        <row r="17407">
          <cell r="Z17407">
            <v>75.62</v>
          </cell>
        </row>
        <row r="17408">
          <cell r="Z17408">
            <v>75.63</v>
          </cell>
        </row>
        <row r="17409">
          <cell r="Z17409">
            <v>75.64</v>
          </cell>
        </row>
        <row r="17410">
          <cell r="Z17410">
            <v>75.650000000000006</v>
          </cell>
        </row>
        <row r="17411">
          <cell r="Z17411">
            <v>75.66</v>
          </cell>
        </row>
        <row r="17412">
          <cell r="Z17412">
            <v>75.67</v>
          </cell>
        </row>
        <row r="17413">
          <cell r="Z17413">
            <v>75.680000000000007</v>
          </cell>
        </row>
        <row r="17414">
          <cell r="Z17414">
            <v>75.69</v>
          </cell>
        </row>
        <row r="17415">
          <cell r="Z17415">
            <v>75.7</v>
          </cell>
        </row>
        <row r="17416">
          <cell r="Z17416">
            <v>75.709999999999994</v>
          </cell>
        </row>
        <row r="17417">
          <cell r="Z17417">
            <v>75.72</v>
          </cell>
        </row>
        <row r="17418">
          <cell r="Z17418">
            <v>75.73</v>
          </cell>
        </row>
        <row r="17419">
          <cell r="Z17419">
            <v>75.739999999999995</v>
          </cell>
        </row>
        <row r="17420">
          <cell r="Z17420">
            <v>75.75</v>
          </cell>
        </row>
        <row r="17421">
          <cell r="Z17421">
            <v>75.760000000000005</v>
          </cell>
        </row>
        <row r="17422">
          <cell r="Z17422">
            <v>75.77</v>
          </cell>
        </row>
        <row r="17423">
          <cell r="Z17423">
            <v>75.78</v>
          </cell>
        </row>
        <row r="17424">
          <cell r="Z17424">
            <v>75.790000000000006</v>
          </cell>
        </row>
        <row r="17425">
          <cell r="Z17425">
            <v>75.8</v>
          </cell>
        </row>
        <row r="17426">
          <cell r="Z17426">
            <v>75.81</v>
          </cell>
        </row>
        <row r="17427">
          <cell r="Z17427">
            <v>75.819999999999993</v>
          </cell>
        </row>
        <row r="17428">
          <cell r="Z17428">
            <v>75.83</v>
          </cell>
        </row>
        <row r="17429">
          <cell r="Z17429">
            <v>75.84</v>
          </cell>
        </row>
        <row r="17430">
          <cell r="Z17430">
            <v>75.849999999999994</v>
          </cell>
        </row>
        <row r="17431">
          <cell r="Z17431">
            <v>75.86</v>
          </cell>
        </row>
        <row r="17432">
          <cell r="Z17432">
            <v>75.87</v>
          </cell>
        </row>
        <row r="17433">
          <cell r="Z17433">
            <v>75.88</v>
          </cell>
        </row>
        <row r="17434">
          <cell r="Z17434">
            <v>75.89</v>
          </cell>
        </row>
        <row r="17435">
          <cell r="Z17435">
            <v>75.900000000000006</v>
          </cell>
        </row>
        <row r="17436">
          <cell r="Z17436">
            <v>75.91</v>
          </cell>
        </row>
        <row r="17437">
          <cell r="Z17437">
            <v>75.92</v>
          </cell>
        </row>
        <row r="17438">
          <cell r="Z17438">
            <v>75.930000000000007</v>
          </cell>
        </row>
        <row r="17439">
          <cell r="Z17439">
            <v>75.94</v>
          </cell>
        </row>
        <row r="17440">
          <cell r="Z17440">
            <v>75.95</v>
          </cell>
        </row>
        <row r="17441">
          <cell r="Z17441">
            <v>75.959999999999994</v>
          </cell>
        </row>
        <row r="17442">
          <cell r="Z17442">
            <v>75.97</v>
          </cell>
        </row>
        <row r="17443">
          <cell r="Z17443">
            <v>75.98</v>
          </cell>
        </row>
        <row r="17444">
          <cell r="Z17444">
            <v>75.989999999999995</v>
          </cell>
        </row>
        <row r="17445">
          <cell r="Z17445">
            <v>76</v>
          </cell>
        </row>
        <row r="17446">
          <cell r="Z17446">
            <v>76.010000000000005</v>
          </cell>
        </row>
        <row r="17447">
          <cell r="Z17447">
            <v>76.02</v>
          </cell>
        </row>
        <row r="17448">
          <cell r="Z17448">
            <v>76.03</v>
          </cell>
        </row>
        <row r="17449">
          <cell r="Z17449">
            <v>76.040000000000006</v>
          </cell>
        </row>
        <row r="17450">
          <cell r="Z17450">
            <v>76.05</v>
          </cell>
        </row>
        <row r="17451">
          <cell r="Z17451">
            <v>76.06</v>
          </cell>
        </row>
        <row r="17452">
          <cell r="Z17452">
            <v>76.069999999999993</v>
          </cell>
        </row>
        <row r="17453">
          <cell r="Z17453">
            <v>76.08</v>
          </cell>
        </row>
        <row r="17454">
          <cell r="Z17454">
            <v>76.09</v>
          </cell>
        </row>
        <row r="17455">
          <cell r="Z17455">
            <v>76.099999999999994</v>
          </cell>
        </row>
        <row r="17456">
          <cell r="Z17456">
            <v>76.11</v>
          </cell>
        </row>
        <row r="17457">
          <cell r="Z17457">
            <v>76.12</v>
          </cell>
        </row>
        <row r="17458">
          <cell r="Z17458">
            <v>76.13</v>
          </cell>
        </row>
        <row r="17459">
          <cell r="Z17459">
            <v>76.14</v>
          </cell>
        </row>
        <row r="17460">
          <cell r="Z17460">
            <v>76.150000000000006</v>
          </cell>
        </row>
        <row r="17461">
          <cell r="Z17461">
            <v>76.16</v>
          </cell>
        </row>
        <row r="17462">
          <cell r="Z17462">
            <v>76.17</v>
          </cell>
        </row>
        <row r="17463">
          <cell r="Z17463">
            <v>76.180000000000007</v>
          </cell>
        </row>
        <row r="17464">
          <cell r="Z17464">
            <v>76.19</v>
          </cell>
        </row>
        <row r="17465">
          <cell r="Z17465">
            <v>76.2</v>
          </cell>
        </row>
        <row r="17466">
          <cell r="Z17466">
            <v>76.209999999999994</v>
          </cell>
        </row>
        <row r="17467">
          <cell r="Z17467">
            <v>76.22</v>
          </cell>
        </row>
        <row r="17468">
          <cell r="Z17468">
            <v>76.23</v>
          </cell>
        </row>
        <row r="17469">
          <cell r="Z17469">
            <v>76.239999999999995</v>
          </cell>
        </row>
        <row r="17470">
          <cell r="Z17470">
            <v>76.25</v>
          </cell>
        </row>
        <row r="17471">
          <cell r="Z17471">
            <v>76.260000000000005</v>
          </cell>
        </row>
        <row r="17472">
          <cell r="Z17472">
            <v>76.27</v>
          </cell>
        </row>
        <row r="17473">
          <cell r="Z17473">
            <v>76.28</v>
          </cell>
        </row>
        <row r="17474">
          <cell r="Z17474">
            <v>76.290000000000006</v>
          </cell>
        </row>
        <row r="17475">
          <cell r="Z17475">
            <v>76.3</v>
          </cell>
        </row>
        <row r="17476">
          <cell r="Z17476">
            <v>76.31</v>
          </cell>
        </row>
        <row r="17477">
          <cell r="Z17477">
            <v>76.319999999999993</v>
          </cell>
        </row>
        <row r="17478">
          <cell r="Z17478">
            <v>76.33</v>
          </cell>
        </row>
        <row r="17479">
          <cell r="Z17479">
            <v>76.34</v>
          </cell>
        </row>
        <row r="17480">
          <cell r="Z17480">
            <v>76.349999999999994</v>
          </cell>
        </row>
        <row r="17481">
          <cell r="Z17481">
            <v>76.36</v>
          </cell>
        </row>
        <row r="17482">
          <cell r="Z17482">
            <v>76.37</v>
          </cell>
        </row>
        <row r="17483">
          <cell r="Z17483">
            <v>76.38</v>
          </cell>
        </row>
        <row r="17484">
          <cell r="Z17484">
            <v>76.39</v>
          </cell>
        </row>
        <row r="17485">
          <cell r="Z17485">
            <v>76.400000000000006</v>
          </cell>
        </row>
        <row r="17486">
          <cell r="Z17486">
            <v>76.41</v>
          </cell>
        </row>
        <row r="17487">
          <cell r="Z17487">
            <v>76.42</v>
          </cell>
        </row>
        <row r="17488">
          <cell r="Z17488">
            <v>76.430000000000007</v>
          </cell>
        </row>
        <row r="17489">
          <cell r="Z17489">
            <v>76.44</v>
          </cell>
        </row>
        <row r="17490">
          <cell r="Z17490">
            <v>76.45</v>
          </cell>
        </row>
        <row r="17491">
          <cell r="Z17491">
            <v>76.459999999999994</v>
          </cell>
        </row>
        <row r="17492">
          <cell r="Z17492">
            <v>76.47</v>
          </cell>
        </row>
        <row r="17493">
          <cell r="Z17493">
            <v>76.48</v>
          </cell>
        </row>
        <row r="17494">
          <cell r="Z17494">
            <v>76.489999999999995</v>
          </cell>
        </row>
        <row r="17495">
          <cell r="Z17495">
            <v>76.5</v>
          </cell>
        </row>
        <row r="17496">
          <cell r="Z17496">
            <v>76.510000000000005</v>
          </cell>
        </row>
        <row r="17497">
          <cell r="Z17497">
            <v>76.52</v>
          </cell>
        </row>
        <row r="17498">
          <cell r="Z17498">
            <v>76.53</v>
          </cell>
        </row>
        <row r="17499">
          <cell r="Z17499">
            <v>76.540000000000006</v>
          </cell>
        </row>
        <row r="17500">
          <cell r="Z17500">
            <v>76.55</v>
          </cell>
        </row>
        <row r="17501">
          <cell r="Z17501">
            <v>76.56</v>
          </cell>
        </row>
        <row r="17502">
          <cell r="Z17502">
            <v>76.569999999999993</v>
          </cell>
        </row>
        <row r="17503">
          <cell r="Z17503">
            <v>76.58</v>
          </cell>
        </row>
        <row r="17504">
          <cell r="Z17504">
            <v>76.59</v>
          </cell>
        </row>
        <row r="17505">
          <cell r="Z17505">
            <v>76.599999999999994</v>
          </cell>
        </row>
        <row r="17506">
          <cell r="Z17506">
            <v>76.61</v>
          </cell>
        </row>
        <row r="17507">
          <cell r="Z17507">
            <v>76.62</v>
          </cell>
        </row>
        <row r="17508">
          <cell r="Z17508">
            <v>76.63</v>
          </cell>
        </row>
        <row r="17509">
          <cell r="Z17509">
            <v>76.64</v>
          </cell>
        </row>
        <row r="17510">
          <cell r="Z17510">
            <v>76.650000000000006</v>
          </cell>
        </row>
        <row r="17511">
          <cell r="Z17511">
            <v>76.66</v>
          </cell>
        </row>
        <row r="17512">
          <cell r="Z17512">
            <v>76.67</v>
          </cell>
        </row>
        <row r="17513">
          <cell r="Z17513">
            <v>76.680000000000007</v>
          </cell>
        </row>
        <row r="17514">
          <cell r="Z17514">
            <v>76.69</v>
          </cell>
        </row>
        <row r="17515">
          <cell r="Z17515">
            <v>76.7</v>
          </cell>
        </row>
        <row r="17516">
          <cell r="Z17516">
            <v>76.709999999999994</v>
          </cell>
        </row>
        <row r="17517">
          <cell r="Z17517">
            <v>76.72</v>
          </cell>
        </row>
        <row r="17518">
          <cell r="Z17518">
            <v>76.73</v>
          </cell>
        </row>
        <row r="17519">
          <cell r="Z17519">
            <v>76.739999999999995</v>
          </cell>
        </row>
        <row r="17520">
          <cell r="Z17520">
            <v>76.75</v>
          </cell>
        </row>
        <row r="17521">
          <cell r="Z17521">
            <v>76.760000000000005</v>
          </cell>
        </row>
        <row r="17522">
          <cell r="Z17522">
            <v>76.77</v>
          </cell>
        </row>
        <row r="17523">
          <cell r="Z17523">
            <v>76.78</v>
          </cell>
        </row>
        <row r="17524">
          <cell r="Z17524">
            <v>76.790000000000006</v>
          </cell>
        </row>
        <row r="17525">
          <cell r="Z17525">
            <v>76.8</v>
          </cell>
        </row>
        <row r="17526">
          <cell r="Z17526">
            <v>76.81</v>
          </cell>
        </row>
        <row r="17527">
          <cell r="Z17527">
            <v>76.819999999999993</v>
          </cell>
        </row>
        <row r="17528">
          <cell r="Z17528">
            <v>76.83</v>
          </cell>
        </row>
        <row r="17529">
          <cell r="Z17529">
            <v>76.84</v>
          </cell>
        </row>
        <row r="17530">
          <cell r="Z17530">
            <v>76.849999999999994</v>
          </cell>
        </row>
        <row r="17531">
          <cell r="Z17531">
            <v>76.86</v>
          </cell>
        </row>
        <row r="17532">
          <cell r="Z17532">
            <v>76.87</v>
          </cell>
        </row>
        <row r="17533">
          <cell r="Z17533">
            <v>76.88</v>
          </cell>
        </row>
        <row r="17534">
          <cell r="Z17534">
            <v>76.89</v>
          </cell>
        </row>
        <row r="17535">
          <cell r="Z17535">
            <v>76.900000000000006</v>
          </cell>
        </row>
        <row r="17536">
          <cell r="Z17536">
            <v>76.91</v>
          </cell>
        </row>
        <row r="17537">
          <cell r="Z17537">
            <v>76.92</v>
          </cell>
        </row>
        <row r="17538">
          <cell r="Z17538">
            <v>76.930000000000007</v>
          </cell>
        </row>
        <row r="17539">
          <cell r="Z17539">
            <v>76.94</v>
          </cell>
        </row>
        <row r="17540">
          <cell r="Z17540">
            <v>76.95</v>
          </cell>
        </row>
        <row r="17541">
          <cell r="Z17541">
            <v>76.959999999999994</v>
          </cell>
        </row>
        <row r="17542">
          <cell r="Z17542">
            <v>76.97</v>
          </cell>
        </row>
        <row r="17543">
          <cell r="Z17543">
            <v>76.98</v>
          </cell>
        </row>
        <row r="17544">
          <cell r="Z17544">
            <v>76.989999999999995</v>
          </cell>
        </row>
        <row r="17545">
          <cell r="Z17545">
            <v>77</v>
          </cell>
        </row>
        <row r="17546">
          <cell r="Z17546">
            <v>77.010000000000005</v>
          </cell>
        </row>
        <row r="17547">
          <cell r="Z17547">
            <v>77.02</v>
          </cell>
        </row>
        <row r="17548">
          <cell r="Z17548">
            <v>77.03</v>
          </cell>
        </row>
        <row r="17549">
          <cell r="Z17549">
            <v>77.040000000000006</v>
          </cell>
        </row>
        <row r="17550">
          <cell r="Z17550">
            <v>77.05</v>
          </cell>
        </row>
        <row r="17551">
          <cell r="Z17551">
            <v>77.06</v>
          </cell>
        </row>
        <row r="17552">
          <cell r="Z17552">
            <v>77.069999999999993</v>
          </cell>
        </row>
        <row r="17553">
          <cell r="Z17553">
            <v>77.08</v>
          </cell>
        </row>
        <row r="17554">
          <cell r="Z17554">
            <v>77.09</v>
          </cell>
        </row>
        <row r="17555">
          <cell r="Z17555">
            <v>77.099999999999994</v>
          </cell>
        </row>
        <row r="17556">
          <cell r="Z17556">
            <v>77.11</v>
          </cell>
        </row>
        <row r="17557">
          <cell r="Z17557">
            <v>77.12</v>
          </cell>
        </row>
        <row r="17558">
          <cell r="Z17558">
            <v>77.13</v>
          </cell>
        </row>
        <row r="17559">
          <cell r="Z17559">
            <v>77.14</v>
          </cell>
        </row>
        <row r="17560">
          <cell r="Z17560">
            <v>77.150000000000006</v>
          </cell>
        </row>
        <row r="17561">
          <cell r="Z17561">
            <v>77.16</v>
          </cell>
        </row>
        <row r="17562">
          <cell r="Z17562">
            <v>77.17</v>
          </cell>
        </row>
        <row r="17563">
          <cell r="Z17563">
            <v>77.180000000000007</v>
          </cell>
        </row>
        <row r="17564">
          <cell r="Z17564">
            <v>77.19</v>
          </cell>
        </row>
        <row r="17565">
          <cell r="Z17565">
            <v>77.2</v>
          </cell>
        </row>
        <row r="17566">
          <cell r="Z17566">
            <v>77.209999999999994</v>
          </cell>
        </row>
        <row r="17567">
          <cell r="Z17567">
            <v>77.22</v>
          </cell>
        </row>
        <row r="17568">
          <cell r="Z17568">
            <v>77.23</v>
          </cell>
        </row>
        <row r="17569">
          <cell r="Z17569">
            <v>77.239999999999995</v>
          </cell>
        </row>
        <row r="17570">
          <cell r="Z17570">
            <v>77.25</v>
          </cell>
        </row>
        <row r="17571">
          <cell r="Z17571">
            <v>77.260000000000005</v>
          </cell>
        </row>
        <row r="17572">
          <cell r="Z17572">
            <v>77.27</v>
          </cell>
        </row>
        <row r="17573">
          <cell r="Z17573">
            <v>77.28</v>
          </cell>
        </row>
        <row r="17574">
          <cell r="Z17574">
            <v>77.290000000000006</v>
          </cell>
        </row>
        <row r="17575">
          <cell r="Z17575">
            <v>77.3</v>
          </cell>
        </row>
        <row r="17576">
          <cell r="Z17576">
            <v>77.31</v>
          </cell>
        </row>
        <row r="17577">
          <cell r="Z17577">
            <v>77.319999999999993</v>
          </cell>
        </row>
        <row r="17578">
          <cell r="Z17578">
            <v>77.33</v>
          </cell>
        </row>
        <row r="17579">
          <cell r="Z17579">
            <v>77.34</v>
          </cell>
        </row>
        <row r="17580">
          <cell r="Z17580">
            <v>77.349999999999994</v>
          </cell>
        </row>
        <row r="17581">
          <cell r="Z17581">
            <v>77.36</v>
          </cell>
        </row>
        <row r="17582">
          <cell r="Z17582">
            <v>77.37</v>
          </cell>
        </row>
        <row r="17583">
          <cell r="Z17583">
            <v>77.38</v>
          </cell>
        </row>
        <row r="17584">
          <cell r="Z17584">
            <v>77.39</v>
          </cell>
        </row>
        <row r="17585">
          <cell r="Z17585">
            <v>77.400000000000006</v>
          </cell>
        </row>
        <row r="17586">
          <cell r="Z17586">
            <v>77.41</v>
          </cell>
        </row>
        <row r="17587">
          <cell r="Z17587">
            <v>77.42</v>
          </cell>
        </row>
        <row r="17588">
          <cell r="Z17588">
            <v>77.430000000000007</v>
          </cell>
        </row>
        <row r="17589">
          <cell r="Z17589">
            <v>77.44</v>
          </cell>
        </row>
        <row r="17590">
          <cell r="Z17590">
            <v>77.45</v>
          </cell>
        </row>
        <row r="17591">
          <cell r="Z17591">
            <v>77.459999999999994</v>
          </cell>
        </row>
        <row r="17592">
          <cell r="Z17592">
            <v>77.47</v>
          </cell>
        </row>
        <row r="17593">
          <cell r="Z17593">
            <v>77.48</v>
          </cell>
        </row>
        <row r="17594">
          <cell r="Z17594">
            <v>77.489999999999995</v>
          </cell>
        </row>
        <row r="17595">
          <cell r="Z17595">
            <v>77.5</v>
          </cell>
        </row>
        <row r="17596">
          <cell r="Z17596">
            <v>77.510000000000005</v>
          </cell>
        </row>
        <row r="17597">
          <cell r="Z17597">
            <v>77.52</v>
          </cell>
        </row>
        <row r="17598">
          <cell r="Z17598">
            <v>77.53</v>
          </cell>
        </row>
        <row r="17599">
          <cell r="Z17599">
            <v>77.540000000000006</v>
          </cell>
        </row>
        <row r="17600">
          <cell r="Z17600">
            <v>77.55</v>
          </cell>
        </row>
        <row r="17601">
          <cell r="Z17601">
            <v>77.56</v>
          </cell>
        </row>
        <row r="17602">
          <cell r="Z17602">
            <v>77.569999999999993</v>
          </cell>
        </row>
        <row r="17603">
          <cell r="Z17603">
            <v>77.58</v>
          </cell>
        </row>
        <row r="17604">
          <cell r="Z17604">
            <v>77.59</v>
          </cell>
        </row>
        <row r="17605">
          <cell r="Z17605">
            <v>77.599999999999994</v>
          </cell>
        </row>
        <row r="17606">
          <cell r="Z17606">
            <v>77.61</v>
          </cell>
        </row>
        <row r="17607">
          <cell r="Z17607">
            <v>77.62</v>
          </cell>
        </row>
        <row r="17608">
          <cell r="Z17608">
            <v>77.63</v>
          </cell>
        </row>
        <row r="17609">
          <cell r="Z17609">
            <v>77.64</v>
          </cell>
        </row>
        <row r="17610">
          <cell r="Z17610">
            <v>77.650000000000006</v>
          </cell>
        </row>
        <row r="17611">
          <cell r="Z17611">
            <v>77.66</v>
          </cell>
        </row>
        <row r="17612">
          <cell r="Z17612">
            <v>77.67</v>
          </cell>
        </row>
        <row r="17613">
          <cell r="Z17613">
            <v>77.680000000000007</v>
          </cell>
        </row>
        <row r="17614">
          <cell r="Z17614">
            <v>77.69</v>
          </cell>
        </row>
        <row r="17615">
          <cell r="Z17615">
            <v>77.7</v>
          </cell>
        </row>
        <row r="17616">
          <cell r="Z17616">
            <v>77.709999999999994</v>
          </cell>
        </row>
        <row r="17617">
          <cell r="Z17617">
            <v>77.72</v>
          </cell>
        </row>
        <row r="17618">
          <cell r="Z17618">
            <v>77.73</v>
          </cell>
        </row>
        <row r="17619">
          <cell r="Z17619">
            <v>77.739999999999995</v>
          </cell>
        </row>
        <row r="17620">
          <cell r="Z17620">
            <v>77.75</v>
          </cell>
        </row>
        <row r="17621">
          <cell r="Z17621">
            <v>77.760000000000005</v>
          </cell>
        </row>
        <row r="17622">
          <cell r="Z17622">
            <v>77.77</v>
          </cell>
        </row>
        <row r="17623">
          <cell r="Z17623">
            <v>77.78</v>
          </cell>
        </row>
        <row r="17624">
          <cell r="Z17624">
            <v>77.790000000000006</v>
          </cell>
        </row>
        <row r="17625">
          <cell r="Z17625">
            <v>77.8</v>
          </cell>
        </row>
        <row r="17626">
          <cell r="Z17626">
            <v>77.81</v>
          </cell>
        </row>
        <row r="17627">
          <cell r="Z17627">
            <v>77.819999999999993</v>
          </cell>
        </row>
        <row r="17628">
          <cell r="Z17628">
            <v>77.83</v>
          </cell>
        </row>
        <row r="17629">
          <cell r="Z17629">
            <v>77.84</v>
          </cell>
        </row>
        <row r="17630">
          <cell r="Z17630">
            <v>77.849999999999994</v>
          </cell>
        </row>
        <row r="17631">
          <cell r="Z17631">
            <v>77.86</v>
          </cell>
        </row>
        <row r="17632">
          <cell r="Z17632">
            <v>77.87</v>
          </cell>
        </row>
        <row r="17633">
          <cell r="Z17633">
            <v>77.88</v>
          </cell>
        </row>
        <row r="17634">
          <cell r="Z17634">
            <v>77.89</v>
          </cell>
        </row>
        <row r="17635">
          <cell r="Z17635">
            <v>77.900000000000006</v>
          </cell>
        </row>
        <row r="17636">
          <cell r="Z17636">
            <v>77.91</v>
          </cell>
        </row>
        <row r="17637">
          <cell r="Z17637">
            <v>77.92</v>
          </cell>
        </row>
        <row r="17638">
          <cell r="Z17638">
            <v>77.930000000000007</v>
          </cell>
        </row>
        <row r="17639">
          <cell r="Z17639">
            <v>77.94</v>
          </cell>
        </row>
        <row r="17640">
          <cell r="Z17640">
            <v>77.95</v>
          </cell>
        </row>
        <row r="17641">
          <cell r="Z17641">
            <v>77.959999999999994</v>
          </cell>
        </row>
        <row r="17642">
          <cell r="Z17642">
            <v>77.97</v>
          </cell>
        </row>
        <row r="17643">
          <cell r="Z17643">
            <v>77.98</v>
          </cell>
        </row>
        <row r="17644">
          <cell r="Z17644">
            <v>77.989999999999995</v>
          </cell>
        </row>
        <row r="17645">
          <cell r="Z17645">
            <v>78</v>
          </cell>
        </row>
        <row r="17646">
          <cell r="Z17646">
            <v>78.010000000000005</v>
          </cell>
        </row>
        <row r="17647">
          <cell r="Z17647">
            <v>78.02</v>
          </cell>
        </row>
        <row r="17648">
          <cell r="Z17648">
            <v>78.03</v>
          </cell>
        </row>
        <row r="17649">
          <cell r="Z17649">
            <v>78.040000000000006</v>
          </cell>
        </row>
        <row r="17650">
          <cell r="Z17650">
            <v>78.05</v>
          </cell>
        </row>
        <row r="17651">
          <cell r="Z17651">
            <v>78.06</v>
          </cell>
        </row>
        <row r="17652">
          <cell r="Z17652">
            <v>78.069999999999993</v>
          </cell>
        </row>
        <row r="17653">
          <cell r="Z17653">
            <v>78.08</v>
          </cell>
        </row>
        <row r="17654">
          <cell r="Z17654">
            <v>78.09</v>
          </cell>
        </row>
        <row r="17655">
          <cell r="Z17655">
            <v>78.099999999999994</v>
          </cell>
        </row>
        <row r="17656">
          <cell r="Z17656">
            <v>78.11</v>
          </cell>
        </row>
        <row r="17657">
          <cell r="Z17657">
            <v>78.12</v>
          </cell>
        </row>
        <row r="17658">
          <cell r="Z17658">
            <v>78.13</v>
          </cell>
        </row>
        <row r="17659">
          <cell r="Z17659">
            <v>78.14</v>
          </cell>
        </row>
        <row r="17660">
          <cell r="Z17660">
            <v>78.150000000000006</v>
          </cell>
        </row>
        <row r="17661">
          <cell r="Z17661">
            <v>78.16</v>
          </cell>
        </row>
        <row r="17662">
          <cell r="Z17662">
            <v>78.17</v>
          </cell>
        </row>
        <row r="17663">
          <cell r="Z17663">
            <v>78.180000000000007</v>
          </cell>
        </row>
        <row r="17664">
          <cell r="Z17664">
            <v>78.19</v>
          </cell>
        </row>
        <row r="17665">
          <cell r="Z17665">
            <v>78.2</v>
          </cell>
        </row>
        <row r="17666">
          <cell r="Z17666">
            <v>78.209999999999994</v>
          </cell>
        </row>
        <row r="17667">
          <cell r="Z17667">
            <v>78.22</v>
          </cell>
        </row>
        <row r="17668">
          <cell r="Z17668">
            <v>78.23</v>
          </cell>
        </row>
        <row r="17669">
          <cell r="Z17669">
            <v>78.239999999999995</v>
          </cell>
        </row>
        <row r="17670">
          <cell r="Z17670">
            <v>78.25</v>
          </cell>
        </row>
        <row r="17671">
          <cell r="Z17671">
            <v>78.260000000000005</v>
          </cell>
        </row>
        <row r="17672">
          <cell r="Z17672">
            <v>78.27</v>
          </cell>
        </row>
        <row r="17673">
          <cell r="Z17673">
            <v>78.28</v>
          </cell>
        </row>
        <row r="17674">
          <cell r="Z17674">
            <v>78.290000000000006</v>
          </cell>
        </row>
        <row r="17675">
          <cell r="Z17675">
            <v>78.3</v>
          </cell>
        </row>
        <row r="17676">
          <cell r="Z17676">
            <v>78.31</v>
          </cell>
        </row>
        <row r="17677">
          <cell r="Z17677">
            <v>78.319999999999993</v>
          </cell>
        </row>
        <row r="17678">
          <cell r="Z17678">
            <v>78.33</v>
          </cell>
        </row>
        <row r="17679">
          <cell r="Z17679">
            <v>78.34</v>
          </cell>
        </row>
        <row r="17680">
          <cell r="Z17680">
            <v>78.349999999999994</v>
          </cell>
        </row>
        <row r="17681">
          <cell r="Z17681">
            <v>78.36</v>
          </cell>
        </row>
        <row r="17682">
          <cell r="Z17682">
            <v>78.37</v>
          </cell>
        </row>
        <row r="17683">
          <cell r="Z17683">
            <v>78.38</v>
          </cell>
        </row>
        <row r="17684">
          <cell r="Z17684">
            <v>78.39</v>
          </cell>
        </row>
        <row r="17685">
          <cell r="Z17685">
            <v>78.400000000000006</v>
          </cell>
        </row>
        <row r="17686">
          <cell r="Z17686">
            <v>78.41</v>
          </cell>
        </row>
        <row r="17687">
          <cell r="Z17687">
            <v>78.42</v>
          </cell>
        </row>
        <row r="17688">
          <cell r="Z17688">
            <v>78.430000000000007</v>
          </cell>
        </row>
        <row r="17689">
          <cell r="Z17689">
            <v>78.44</v>
          </cell>
        </row>
        <row r="17690">
          <cell r="Z17690">
            <v>78.45</v>
          </cell>
        </row>
        <row r="17691">
          <cell r="Z17691">
            <v>78.459999999999994</v>
          </cell>
        </row>
        <row r="17692">
          <cell r="Z17692">
            <v>78.47</v>
          </cell>
        </row>
        <row r="17693">
          <cell r="Z17693">
            <v>78.48</v>
          </cell>
        </row>
        <row r="17694">
          <cell r="Z17694">
            <v>78.489999999999995</v>
          </cell>
        </row>
        <row r="17695">
          <cell r="Z17695">
            <v>78.5</v>
          </cell>
        </row>
        <row r="17696">
          <cell r="Z17696">
            <v>78.510000000000005</v>
          </cell>
        </row>
        <row r="17697">
          <cell r="Z17697">
            <v>78.52</v>
          </cell>
        </row>
        <row r="17698">
          <cell r="Z17698">
            <v>78.53</v>
          </cell>
        </row>
        <row r="17699">
          <cell r="Z17699">
            <v>78.540000000000006</v>
          </cell>
        </row>
        <row r="17700">
          <cell r="Z17700">
            <v>78.55</v>
          </cell>
        </row>
        <row r="17701">
          <cell r="Z17701">
            <v>78.56</v>
          </cell>
        </row>
        <row r="17702">
          <cell r="Z17702">
            <v>78.569999999999993</v>
          </cell>
        </row>
        <row r="17703">
          <cell r="Z17703">
            <v>78.58</v>
          </cell>
        </row>
        <row r="17704">
          <cell r="Z17704">
            <v>78.59</v>
          </cell>
        </row>
        <row r="17705">
          <cell r="Z17705">
            <v>78.599999999999994</v>
          </cell>
        </row>
        <row r="17706">
          <cell r="Z17706">
            <v>78.61</v>
          </cell>
        </row>
        <row r="17707">
          <cell r="Z17707">
            <v>78.62</v>
          </cell>
        </row>
        <row r="17708">
          <cell r="Z17708">
            <v>78.63</v>
          </cell>
        </row>
        <row r="17709">
          <cell r="Z17709">
            <v>78.64</v>
          </cell>
        </row>
        <row r="17710">
          <cell r="Z17710">
            <v>78.650000000000006</v>
          </cell>
        </row>
        <row r="17711">
          <cell r="Z17711">
            <v>78.66</v>
          </cell>
        </row>
        <row r="17712">
          <cell r="Z17712">
            <v>78.67</v>
          </cell>
        </row>
        <row r="17713">
          <cell r="Z17713">
            <v>78.680000000000007</v>
          </cell>
        </row>
        <row r="17714">
          <cell r="Z17714">
            <v>78.69</v>
          </cell>
        </row>
        <row r="17715">
          <cell r="Z17715">
            <v>78.7</v>
          </cell>
        </row>
        <row r="17716">
          <cell r="Z17716">
            <v>78.709999999999994</v>
          </cell>
        </row>
        <row r="17717">
          <cell r="Z17717">
            <v>78.72</v>
          </cell>
        </row>
        <row r="17718">
          <cell r="Z17718">
            <v>78.73</v>
          </cell>
        </row>
        <row r="17719">
          <cell r="Z17719">
            <v>78.739999999999995</v>
          </cell>
        </row>
        <row r="17720">
          <cell r="Z17720">
            <v>78.75</v>
          </cell>
        </row>
        <row r="17721">
          <cell r="Z17721">
            <v>78.760000000000005</v>
          </cell>
        </row>
        <row r="17722">
          <cell r="Z17722">
            <v>78.77</v>
          </cell>
        </row>
        <row r="17723">
          <cell r="Z17723">
            <v>78.78</v>
          </cell>
        </row>
        <row r="17724">
          <cell r="Z17724">
            <v>78.790000000000006</v>
          </cell>
        </row>
        <row r="17725">
          <cell r="Z17725">
            <v>78.8</v>
          </cell>
        </row>
        <row r="17726">
          <cell r="Z17726">
            <v>78.81</v>
          </cell>
        </row>
        <row r="17727">
          <cell r="Z17727">
            <v>78.819999999999993</v>
          </cell>
        </row>
        <row r="17728">
          <cell r="Z17728">
            <v>78.83</v>
          </cell>
        </row>
        <row r="17729">
          <cell r="Z17729">
            <v>78.84</v>
          </cell>
        </row>
        <row r="17730">
          <cell r="Z17730">
            <v>78.849999999999994</v>
          </cell>
        </row>
        <row r="17731">
          <cell r="Z17731">
            <v>78.86</v>
          </cell>
        </row>
        <row r="17732">
          <cell r="Z17732">
            <v>78.87</v>
          </cell>
        </row>
        <row r="17733">
          <cell r="Z17733">
            <v>78.88</v>
          </cell>
        </row>
        <row r="17734">
          <cell r="Z17734">
            <v>78.89</v>
          </cell>
        </row>
        <row r="17735">
          <cell r="Z17735">
            <v>78.900000000000006</v>
          </cell>
        </row>
        <row r="17736">
          <cell r="Z17736">
            <v>78.91</v>
          </cell>
        </row>
        <row r="17737">
          <cell r="Z17737">
            <v>78.92</v>
          </cell>
        </row>
        <row r="17738">
          <cell r="Z17738">
            <v>78.930000000000007</v>
          </cell>
        </row>
        <row r="17739">
          <cell r="Z17739">
            <v>78.94</v>
          </cell>
        </row>
        <row r="17740">
          <cell r="Z17740">
            <v>78.95</v>
          </cell>
        </row>
        <row r="17741">
          <cell r="Z17741">
            <v>78.959999999999994</v>
          </cell>
        </row>
        <row r="17742">
          <cell r="Z17742">
            <v>78.97</v>
          </cell>
        </row>
        <row r="17743">
          <cell r="Z17743">
            <v>78.98</v>
          </cell>
        </row>
        <row r="17744">
          <cell r="Z17744">
            <v>78.989999999999995</v>
          </cell>
        </row>
        <row r="17745">
          <cell r="Z17745">
            <v>79</v>
          </cell>
        </row>
        <row r="17746">
          <cell r="Z17746">
            <v>79.010000000000005</v>
          </cell>
        </row>
        <row r="17747">
          <cell r="Z17747">
            <v>79.02</v>
          </cell>
        </row>
        <row r="17748">
          <cell r="Z17748">
            <v>79.03</v>
          </cell>
        </row>
        <row r="17749">
          <cell r="Z17749">
            <v>79.040000000000006</v>
          </cell>
        </row>
        <row r="17750">
          <cell r="Z17750">
            <v>79.05</v>
          </cell>
        </row>
        <row r="17751">
          <cell r="Z17751">
            <v>79.06</v>
          </cell>
        </row>
        <row r="17752">
          <cell r="Z17752">
            <v>79.069999999999993</v>
          </cell>
        </row>
        <row r="17753">
          <cell r="Z17753">
            <v>79.08</v>
          </cell>
        </row>
        <row r="17754">
          <cell r="Z17754">
            <v>79.09</v>
          </cell>
        </row>
        <row r="17755">
          <cell r="Z17755">
            <v>79.099999999999994</v>
          </cell>
        </row>
        <row r="17756">
          <cell r="Z17756">
            <v>79.11</v>
          </cell>
        </row>
        <row r="17757">
          <cell r="Z17757">
            <v>79.12</v>
          </cell>
        </row>
        <row r="17758">
          <cell r="Z17758">
            <v>79.13</v>
          </cell>
        </row>
        <row r="17759">
          <cell r="Z17759">
            <v>79.14</v>
          </cell>
        </row>
        <row r="17760">
          <cell r="Z17760">
            <v>79.150000000000006</v>
          </cell>
        </row>
        <row r="17761">
          <cell r="Z17761">
            <v>79.16</v>
          </cell>
        </row>
        <row r="17762">
          <cell r="Z17762">
            <v>79.17</v>
          </cell>
        </row>
        <row r="17763">
          <cell r="Z17763">
            <v>79.180000000000007</v>
          </cell>
        </row>
        <row r="17764">
          <cell r="Z17764">
            <v>79.19</v>
          </cell>
        </row>
        <row r="17765">
          <cell r="Z17765">
            <v>79.2</v>
          </cell>
        </row>
        <row r="17766">
          <cell r="Z17766">
            <v>79.209999999999994</v>
          </cell>
        </row>
        <row r="17767">
          <cell r="Z17767">
            <v>79.22</v>
          </cell>
        </row>
        <row r="17768">
          <cell r="Z17768">
            <v>79.23</v>
          </cell>
        </row>
        <row r="17769">
          <cell r="Z17769">
            <v>79.239999999999995</v>
          </cell>
        </row>
        <row r="17770">
          <cell r="Z17770">
            <v>79.25</v>
          </cell>
        </row>
        <row r="17771">
          <cell r="Z17771">
            <v>79.260000000000005</v>
          </cell>
        </row>
        <row r="17772">
          <cell r="Z17772">
            <v>79.27</v>
          </cell>
        </row>
        <row r="17773">
          <cell r="Z17773">
            <v>79.28</v>
          </cell>
        </row>
        <row r="17774">
          <cell r="Z17774">
            <v>79.290000000000006</v>
          </cell>
        </row>
        <row r="17775">
          <cell r="Z17775">
            <v>79.3</v>
          </cell>
        </row>
        <row r="17776">
          <cell r="Z17776">
            <v>79.31</v>
          </cell>
        </row>
        <row r="17777">
          <cell r="Z17777">
            <v>79.319999999999993</v>
          </cell>
        </row>
        <row r="17778">
          <cell r="Z17778">
            <v>79.33</v>
          </cell>
        </row>
        <row r="17779">
          <cell r="Z17779">
            <v>79.34</v>
          </cell>
        </row>
        <row r="17780">
          <cell r="Z17780">
            <v>79.349999999999994</v>
          </cell>
        </row>
        <row r="17781">
          <cell r="Z17781">
            <v>79.36</v>
          </cell>
        </row>
        <row r="17782">
          <cell r="Z17782">
            <v>79.37</v>
          </cell>
        </row>
        <row r="17783">
          <cell r="Z17783">
            <v>79.38</v>
          </cell>
        </row>
        <row r="17784">
          <cell r="Z17784">
            <v>79.39</v>
          </cell>
        </row>
        <row r="17785">
          <cell r="Z17785">
            <v>79.400000000000006</v>
          </cell>
        </row>
        <row r="17786">
          <cell r="Z17786">
            <v>79.41</v>
          </cell>
        </row>
        <row r="17787">
          <cell r="Z17787">
            <v>79.42</v>
          </cell>
        </row>
        <row r="17788">
          <cell r="Z17788">
            <v>79.430000000000007</v>
          </cell>
        </row>
        <row r="17789">
          <cell r="Z17789">
            <v>79.44</v>
          </cell>
        </row>
        <row r="17790">
          <cell r="Z17790">
            <v>79.45</v>
          </cell>
        </row>
        <row r="17791">
          <cell r="Z17791">
            <v>79.459999999999994</v>
          </cell>
        </row>
        <row r="17792">
          <cell r="Z17792">
            <v>79.47</v>
          </cell>
        </row>
        <row r="17793">
          <cell r="Z17793">
            <v>79.48</v>
          </cell>
        </row>
        <row r="17794">
          <cell r="Z17794">
            <v>79.489999999999995</v>
          </cell>
        </row>
        <row r="17795">
          <cell r="Z17795">
            <v>79.5</v>
          </cell>
        </row>
        <row r="17796">
          <cell r="Z17796">
            <v>79.510000000000005</v>
          </cell>
        </row>
        <row r="17797">
          <cell r="Z17797">
            <v>79.52</v>
          </cell>
        </row>
        <row r="17798">
          <cell r="Z17798">
            <v>79.53</v>
          </cell>
        </row>
        <row r="17799">
          <cell r="Z17799">
            <v>79.540000000000006</v>
          </cell>
        </row>
        <row r="17800">
          <cell r="Z17800">
            <v>79.55</v>
          </cell>
        </row>
        <row r="17801">
          <cell r="Z17801">
            <v>79.56</v>
          </cell>
        </row>
        <row r="17802">
          <cell r="Z17802">
            <v>79.569999999999993</v>
          </cell>
        </row>
        <row r="17803">
          <cell r="Z17803">
            <v>79.58</v>
          </cell>
        </row>
        <row r="17804">
          <cell r="Z17804">
            <v>79.59</v>
          </cell>
        </row>
        <row r="17805">
          <cell r="Z17805">
            <v>79.599999999999994</v>
          </cell>
        </row>
        <row r="17806">
          <cell r="Z17806">
            <v>79.61</v>
          </cell>
        </row>
        <row r="17807">
          <cell r="Z17807">
            <v>79.62</v>
          </cell>
        </row>
        <row r="17808">
          <cell r="Z17808">
            <v>79.63</v>
          </cell>
        </row>
        <row r="17809">
          <cell r="Z17809">
            <v>79.64</v>
          </cell>
        </row>
        <row r="17810">
          <cell r="Z17810">
            <v>79.650000000000006</v>
          </cell>
        </row>
        <row r="17811">
          <cell r="Z17811">
            <v>79.66</v>
          </cell>
        </row>
        <row r="17812">
          <cell r="Z17812">
            <v>79.67</v>
          </cell>
        </row>
        <row r="17813">
          <cell r="Z17813">
            <v>79.680000000000007</v>
          </cell>
        </row>
        <row r="17814">
          <cell r="Z17814">
            <v>79.69</v>
          </cell>
        </row>
        <row r="17815">
          <cell r="Z17815">
            <v>79.7</v>
          </cell>
        </row>
        <row r="17816">
          <cell r="Z17816">
            <v>79.709999999999994</v>
          </cell>
        </row>
        <row r="17817">
          <cell r="Z17817">
            <v>79.72</v>
          </cell>
        </row>
        <row r="17818">
          <cell r="Z17818">
            <v>79.73</v>
          </cell>
        </row>
        <row r="17819">
          <cell r="Z17819">
            <v>79.739999999999995</v>
          </cell>
        </row>
        <row r="17820">
          <cell r="Z17820">
            <v>79.75</v>
          </cell>
        </row>
        <row r="17821">
          <cell r="Z17821">
            <v>79.760000000000005</v>
          </cell>
        </row>
        <row r="17822">
          <cell r="Z17822">
            <v>79.77</v>
          </cell>
        </row>
        <row r="17823">
          <cell r="Z17823">
            <v>79.78</v>
          </cell>
        </row>
        <row r="17824">
          <cell r="Z17824">
            <v>79.790000000000006</v>
          </cell>
        </row>
        <row r="17825">
          <cell r="Z17825">
            <v>79.8</v>
          </cell>
        </row>
        <row r="17826">
          <cell r="Z17826">
            <v>79.81</v>
          </cell>
        </row>
        <row r="17827">
          <cell r="Z17827">
            <v>79.819999999999993</v>
          </cell>
        </row>
        <row r="17828">
          <cell r="Z17828">
            <v>79.83</v>
          </cell>
        </row>
        <row r="17829">
          <cell r="Z17829">
            <v>79.84</v>
          </cell>
        </row>
        <row r="17830">
          <cell r="Z17830">
            <v>79.849999999999994</v>
          </cell>
        </row>
        <row r="17831">
          <cell r="Z17831">
            <v>79.86</v>
          </cell>
        </row>
        <row r="17832">
          <cell r="Z17832">
            <v>79.87</v>
          </cell>
        </row>
        <row r="17833">
          <cell r="Z17833">
            <v>79.88</v>
          </cell>
        </row>
        <row r="17834">
          <cell r="Z17834">
            <v>79.89</v>
          </cell>
        </row>
        <row r="17835">
          <cell r="Z17835">
            <v>79.900000000000006</v>
          </cell>
        </row>
        <row r="17836">
          <cell r="Z17836">
            <v>79.91</v>
          </cell>
        </row>
        <row r="17837">
          <cell r="Z17837">
            <v>79.92</v>
          </cell>
        </row>
        <row r="17838">
          <cell r="Z17838">
            <v>79.930000000000007</v>
          </cell>
        </row>
        <row r="17839">
          <cell r="Z17839">
            <v>79.94</v>
          </cell>
        </row>
        <row r="17840">
          <cell r="Z17840">
            <v>79.95</v>
          </cell>
        </row>
        <row r="17841">
          <cell r="Z17841">
            <v>79.959999999999994</v>
          </cell>
        </row>
        <row r="17842">
          <cell r="Z17842">
            <v>79.97</v>
          </cell>
        </row>
        <row r="17843">
          <cell r="Z17843">
            <v>79.98</v>
          </cell>
        </row>
        <row r="17844">
          <cell r="Z17844">
            <v>79.989999999999995</v>
          </cell>
        </row>
        <row r="17845">
          <cell r="Z17845">
            <v>80</v>
          </cell>
        </row>
        <row r="17846">
          <cell r="Z17846">
            <v>80.010000000000005</v>
          </cell>
        </row>
        <row r="17847">
          <cell r="Z17847">
            <v>80.02</v>
          </cell>
        </row>
        <row r="17848">
          <cell r="Z17848">
            <v>80.03</v>
          </cell>
        </row>
        <row r="17849">
          <cell r="Z17849">
            <v>80.040000000000006</v>
          </cell>
        </row>
        <row r="17850">
          <cell r="Z17850">
            <v>80.05</v>
          </cell>
        </row>
        <row r="17851">
          <cell r="Z17851">
            <v>80.06</v>
          </cell>
        </row>
        <row r="17852">
          <cell r="Z17852">
            <v>80.069999999999993</v>
          </cell>
        </row>
        <row r="17853">
          <cell r="Z17853">
            <v>80.08</v>
          </cell>
        </row>
        <row r="17854">
          <cell r="Z17854">
            <v>80.09</v>
          </cell>
        </row>
        <row r="17855">
          <cell r="Z17855">
            <v>80.099999999999994</v>
          </cell>
        </row>
        <row r="17856">
          <cell r="Z17856">
            <v>80.11</v>
          </cell>
        </row>
        <row r="17857">
          <cell r="Z17857">
            <v>80.12</v>
          </cell>
        </row>
        <row r="17858">
          <cell r="Z17858">
            <v>80.13</v>
          </cell>
        </row>
        <row r="17859">
          <cell r="Z17859">
            <v>80.14</v>
          </cell>
        </row>
        <row r="17860">
          <cell r="Z17860">
            <v>80.150000000000006</v>
          </cell>
        </row>
        <row r="17861">
          <cell r="Z17861">
            <v>80.16</v>
          </cell>
        </row>
        <row r="17862">
          <cell r="Z17862">
            <v>80.17</v>
          </cell>
        </row>
        <row r="17863">
          <cell r="Z17863">
            <v>80.180000000000007</v>
          </cell>
        </row>
        <row r="17864">
          <cell r="Z17864">
            <v>80.19</v>
          </cell>
        </row>
        <row r="17865">
          <cell r="Z17865">
            <v>80.2</v>
          </cell>
        </row>
        <row r="17866">
          <cell r="Z17866">
            <v>80.209999999999994</v>
          </cell>
        </row>
        <row r="17867">
          <cell r="Z17867">
            <v>80.22</v>
          </cell>
        </row>
        <row r="17868">
          <cell r="Z17868">
            <v>80.23</v>
          </cell>
        </row>
        <row r="17869">
          <cell r="Z17869">
            <v>80.239999999999995</v>
          </cell>
        </row>
        <row r="17870">
          <cell r="Z17870">
            <v>80.25</v>
          </cell>
        </row>
        <row r="17871">
          <cell r="Z17871">
            <v>80.260000000000005</v>
          </cell>
        </row>
        <row r="17872">
          <cell r="Z17872">
            <v>80.27</v>
          </cell>
        </row>
        <row r="17873">
          <cell r="Z17873">
            <v>80.28</v>
          </cell>
        </row>
        <row r="17874">
          <cell r="Z17874">
            <v>80.290000000000006</v>
          </cell>
        </row>
        <row r="17875">
          <cell r="Z17875">
            <v>80.3</v>
          </cell>
        </row>
        <row r="17876">
          <cell r="Z17876">
            <v>80.31</v>
          </cell>
        </row>
        <row r="17877">
          <cell r="Z17877">
            <v>80.319999999999993</v>
          </cell>
        </row>
        <row r="17878">
          <cell r="Z17878">
            <v>80.33</v>
          </cell>
        </row>
        <row r="17879">
          <cell r="Z17879">
            <v>80.34</v>
          </cell>
        </row>
        <row r="17880">
          <cell r="Z17880">
            <v>80.349999999999994</v>
          </cell>
        </row>
        <row r="17881">
          <cell r="Z17881">
            <v>80.36</v>
          </cell>
        </row>
        <row r="17882">
          <cell r="Z17882">
            <v>80.37</v>
          </cell>
        </row>
        <row r="17883">
          <cell r="Z17883">
            <v>80.38</v>
          </cell>
        </row>
        <row r="17884">
          <cell r="Z17884">
            <v>80.39</v>
          </cell>
        </row>
        <row r="17885">
          <cell r="Z17885">
            <v>80.400000000000006</v>
          </cell>
        </row>
        <row r="17886">
          <cell r="Z17886">
            <v>80.41</v>
          </cell>
        </row>
        <row r="17887">
          <cell r="Z17887">
            <v>80.42</v>
          </cell>
        </row>
        <row r="17888">
          <cell r="Z17888">
            <v>80.430000000000007</v>
          </cell>
        </row>
        <row r="17889">
          <cell r="Z17889">
            <v>80.44</v>
          </cell>
        </row>
        <row r="17890">
          <cell r="Z17890">
            <v>80.45</v>
          </cell>
        </row>
        <row r="17891">
          <cell r="Z17891">
            <v>80.459999999999994</v>
          </cell>
        </row>
        <row r="17892">
          <cell r="Z17892">
            <v>80.47</v>
          </cell>
        </row>
        <row r="17893">
          <cell r="Z17893">
            <v>80.48</v>
          </cell>
        </row>
        <row r="17894">
          <cell r="Z17894">
            <v>80.489999999999995</v>
          </cell>
        </row>
        <row r="17895">
          <cell r="Z17895">
            <v>80.5</v>
          </cell>
        </row>
        <row r="17896">
          <cell r="Z17896">
            <v>80.510000000000005</v>
          </cell>
        </row>
        <row r="17897">
          <cell r="Z17897">
            <v>80.52</v>
          </cell>
        </row>
        <row r="17898">
          <cell r="Z17898">
            <v>80.53</v>
          </cell>
        </row>
        <row r="17899">
          <cell r="Z17899">
            <v>80.540000000000006</v>
          </cell>
        </row>
        <row r="17900">
          <cell r="Z17900">
            <v>80.55</v>
          </cell>
        </row>
        <row r="17901">
          <cell r="Z17901">
            <v>80.56</v>
          </cell>
        </row>
        <row r="17902">
          <cell r="Z17902">
            <v>80.569999999999993</v>
          </cell>
        </row>
        <row r="17903">
          <cell r="Z17903">
            <v>80.58</v>
          </cell>
        </row>
        <row r="17904">
          <cell r="Z17904">
            <v>80.59</v>
          </cell>
        </row>
        <row r="17905">
          <cell r="Z17905">
            <v>80.599999999999994</v>
          </cell>
        </row>
        <row r="17906">
          <cell r="Z17906">
            <v>80.61</v>
          </cell>
        </row>
        <row r="17907">
          <cell r="Z17907">
            <v>80.62</v>
          </cell>
        </row>
        <row r="17908">
          <cell r="Z17908">
            <v>80.63</v>
          </cell>
        </row>
        <row r="17909">
          <cell r="Z17909">
            <v>80.64</v>
          </cell>
        </row>
        <row r="17910">
          <cell r="Z17910">
            <v>80.650000000000006</v>
          </cell>
        </row>
        <row r="17911">
          <cell r="Z17911">
            <v>80.66</v>
          </cell>
        </row>
        <row r="17912">
          <cell r="Z17912">
            <v>80.67</v>
          </cell>
        </row>
        <row r="17913">
          <cell r="Z17913">
            <v>80.680000000000007</v>
          </cell>
        </row>
        <row r="17914">
          <cell r="Z17914">
            <v>80.69</v>
          </cell>
        </row>
        <row r="17915">
          <cell r="Z17915">
            <v>80.7</v>
          </cell>
        </row>
        <row r="17916">
          <cell r="Z17916">
            <v>80.709999999999994</v>
          </cell>
        </row>
        <row r="17917">
          <cell r="Z17917">
            <v>80.72</v>
          </cell>
        </row>
        <row r="17918">
          <cell r="Z17918">
            <v>80.73</v>
          </cell>
        </row>
        <row r="17919">
          <cell r="Z17919">
            <v>80.739999999999995</v>
          </cell>
        </row>
        <row r="17920">
          <cell r="Z17920">
            <v>80.75</v>
          </cell>
        </row>
        <row r="17921">
          <cell r="Z17921">
            <v>80.760000000000005</v>
          </cell>
        </row>
        <row r="17922">
          <cell r="Z17922">
            <v>80.77</v>
          </cell>
        </row>
        <row r="17923">
          <cell r="Z17923">
            <v>80.78</v>
          </cell>
        </row>
        <row r="17924">
          <cell r="Z17924">
            <v>80.790000000000006</v>
          </cell>
        </row>
        <row r="17925">
          <cell r="Z17925">
            <v>80.8</v>
          </cell>
        </row>
        <row r="17926">
          <cell r="Z17926">
            <v>80.81</v>
          </cell>
        </row>
        <row r="17927">
          <cell r="Z17927">
            <v>80.819999999999993</v>
          </cell>
        </row>
        <row r="17928">
          <cell r="Z17928">
            <v>80.83</v>
          </cell>
        </row>
        <row r="17929">
          <cell r="Z17929">
            <v>80.84</v>
          </cell>
        </row>
        <row r="17930">
          <cell r="Z17930">
            <v>80.849999999999994</v>
          </cell>
        </row>
        <row r="17931">
          <cell r="Z17931">
            <v>80.86</v>
          </cell>
        </row>
        <row r="17932">
          <cell r="Z17932">
            <v>80.87</v>
          </cell>
        </row>
        <row r="17933">
          <cell r="Z17933">
            <v>80.88</v>
          </cell>
        </row>
        <row r="17934">
          <cell r="Z17934">
            <v>80.89</v>
          </cell>
        </row>
        <row r="17935">
          <cell r="Z17935">
            <v>80.900000000000006</v>
          </cell>
        </row>
        <row r="17936">
          <cell r="Z17936">
            <v>80.91</v>
          </cell>
        </row>
        <row r="17937">
          <cell r="Z17937">
            <v>80.92</v>
          </cell>
        </row>
        <row r="17938">
          <cell r="Z17938">
            <v>80.930000000000007</v>
          </cell>
        </row>
        <row r="17939">
          <cell r="Z17939">
            <v>80.94</v>
          </cell>
        </row>
        <row r="17940">
          <cell r="Z17940">
            <v>80.95</v>
          </cell>
        </row>
        <row r="17941">
          <cell r="Z17941">
            <v>80.959999999999994</v>
          </cell>
        </row>
        <row r="17942">
          <cell r="Z17942">
            <v>80.97</v>
          </cell>
        </row>
        <row r="17943">
          <cell r="Z17943">
            <v>80.98</v>
          </cell>
        </row>
        <row r="17944">
          <cell r="Z17944">
            <v>80.989999999999995</v>
          </cell>
        </row>
        <row r="17945">
          <cell r="Z17945">
            <v>81</v>
          </cell>
        </row>
        <row r="17946">
          <cell r="Z17946">
            <v>81.010000000000005</v>
          </cell>
        </row>
        <row r="17947">
          <cell r="Z17947">
            <v>81.02</v>
          </cell>
        </row>
        <row r="17948">
          <cell r="Z17948">
            <v>81.03</v>
          </cell>
        </row>
        <row r="17949">
          <cell r="Z17949">
            <v>81.040000000000006</v>
          </cell>
        </row>
        <row r="17950">
          <cell r="Z17950">
            <v>81.05</v>
          </cell>
        </row>
        <row r="17951">
          <cell r="Z17951">
            <v>81.06</v>
          </cell>
        </row>
        <row r="17952">
          <cell r="Z17952">
            <v>81.069999999999993</v>
          </cell>
        </row>
        <row r="17953">
          <cell r="Z17953">
            <v>81.08</v>
          </cell>
        </row>
        <row r="17954">
          <cell r="Z17954">
            <v>81.09</v>
          </cell>
        </row>
        <row r="17955">
          <cell r="Z17955">
            <v>81.099999999999994</v>
          </cell>
        </row>
        <row r="17956">
          <cell r="Z17956">
            <v>81.11</v>
          </cell>
        </row>
        <row r="17957">
          <cell r="Z17957">
            <v>81.12</v>
          </cell>
        </row>
        <row r="17958">
          <cell r="Z17958">
            <v>81.13</v>
          </cell>
        </row>
        <row r="17959">
          <cell r="Z17959">
            <v>81.14</v>
          </cell>
        </row>
        <row r="17960">
          <cell r="Z17960">
            <v>81.150000000000006</v>
          </cell>
        </row>
        <row r="17961">
          <cell r="Z17961">
            <v>81.16</v>
          </cell>
        </row>
        <row r="17962">
          <cell r="Z17962">
            <v>81.17</v>
          </cell>
        </row>
        <row r="17963">
          <cell r="Z17963">
            <v>81.180000000000007</v>
          </cell>
        </row>
        <row r="17964">
          <cell r="Z17964">
            <v>81.19</v>
          </cell>
        </row>
        <row r="17965">
          <cell r="Z17965">
            <v>81.2</v>
          </cell>
        </row>
        <row r="17966">
          <cell r="Z17966">
            <v>81.209999999999994</v>
          </cell>
        </row>
        <row r="17967">
          <cell r="Z17967">
            <v>81.22</v>
          </cell>
        </row>
        <row r="17968">
          <cell r="Z17968">
            <v>81.23</v>
          </cell>
        </row>
        <row r="17969">
          <cell r="Z17969">
            <v>81.239999999999995</v>
          </cell>
        </row>
        <row r="17970">
          <cell r="Z17970">
            <v>81.25</v>
          </cell>
        </row>
        <row r="17971">
          <cell r="Z17971">
            <v>81.260000000000005</v>
          </cell>
        </row>
        <row r="17972">
          <cell r="Z17972">
            <v>81.27</v>
          </cell>
        </row>
        <row r="17973">
          <cell r="Z17973">
            <v>81.28</v>
          </cell>
        </row>
        <row r="17974">
          <cell r="Z17974">
            <v>81.290000000000006</v>
          </cell>
        </row>
        <row r="17975">
          <cell r="Z17975">
            <v>81.3</v>
          </cell>
        </row>
        <row r="17976">
          <cell r="Z17976">
            <v>81.31</v>
          </cell>
        </row>
        <row r="17977">
          <cell r="Z17977">
            <v>81.319999999999993</v>
          </cell>
        </row>
        <row r="17978">
          <cell r="Z17978">
            <v>81.33</v>
          </cell>
        </row>
        <row r="17979">
          <cell r="Z17979">
            <v>81.34</v>
          </cell>
        </row>
        <row r="17980">
          <cell r="Z17980">
            <v>81.349999999999994</v>
          </cell>
        </row>
        <row r="17981">
          <cell r="Z17981">
            <v>81.36</v>
          </cell>
        </row>
        <row r="17982">
          <cell r="Z17982">
            <v>81.37</v>
          </cell>
        </row>
        <row r="17983">
          <cell r="Z17983">
            <v>81.38</v>
          </cell>
        </row>
        <row r="17984">
          <cell r="Z17984">
            <v>81.39</v>
          </cell>
        </row>
        <row r="17985">
          <cell r="Z17985">
            <v>81.400000000000006</v>
          </cell>
        </row>
        <row r="17986">
          <cell r="Z17986">
            <v>81.41</v>
          </cell>
        </row>
        <row r="17987">
          <cell r="Z17987">
            <v>81.42</v>
          </cell>
        </row>
        <row r="17988">
          <cell r="Z17988">
            <v>81.430000000000007</v>
          </cell>
        </row>
        <row r="17989">
          <cell r="Z17989">
            <v>81.44</v>
          </cell>
        </row>
        <row r="17990">
          <cell r="Z17990">
            <v>81.45</v>
          </cell>
        </row>
        <row r="17991">
          <cell r="Z17991">
            <v>81.459999999999994</v>
          </cell>
        </row>
        <row r="17992">
          <cell r="Z17992">
            <v>81.47</v>
          </cell>
        </row>
        <row r="17993">
          <cell r="Z17993">
            <v>81.48</v>
          </cell>
        </row>
        <row r="17994">
          <cell r="Z17994">
            <v>81.489999999999995</v>
          </cell>
        </row>
        <row r="17995">
          <cell r="Z17995">
            <v>81.5</v>
          </cell>
        </row>
        <row r="17996">
          <cell r="Z17996">
            <v>81.510000000000005</v>
          </cell>
        </row>
        <row r="17997">
          <cell r="Z17997">
            <v>81.52</v>
          </cell>
        </row>
        <row r="17998">
          <cell r="Z17998">
            <v>81.53</v>
          </cell>
        </row>
        <row r="17999">
          <cell r="Z17999">
            <v>81.540000000000006</v>
          </cell>
        </row>
        <row r="18000">
          <cell r="Z18000">
            <v>81.55</v>
          </cell>
        </row>
        <row r="18001">
          <cell r="Z18001">
            <v>81.56</v>
          </cell>
        </row>
        <row r="18002">
          <cell r="Z18002">
            <v>81.569999999999993</v>
          </cell>
        </row>
        <row r="18003">
          <cell r="Z18003">
            <v>81.58</v>
          </cell>
        </row>
        <row r="18004">
          <cell r="Z18004">
            <v>81.59</v>
          </cell>
        </row>
        <row r="18005">
          <cell r="Z18005">
            <v>81.599999999999994</v>
          </cell>
        </row>
        <row r="18006">
          <cell r="Z18006">
            <v>81.61</v>
          </cell>
        </row>
        <row r="18007">
          <cell r="Z18007">
            <v>81.62</v>
          </cell>
        </row>
        <row r="18008">
          <cell r="Z18008">
            <v>81.63</v>
          </cell>
        </row>
        <row r="18009">
          <cell r="Z18009">
            <v>81.64</v>
          </cell>
        </row>
        <row r="18010">
          <cell r="Z18010">
            <v>81.650000000000006</v>
          </cell>
        </row>
        <row r="18011">
          <cell r="Z18011">
            <v>81.66</v>
          </cell>
        </row>
        <row r="18012">
          <cell r="Z18012">
            <v>81.67</v>
          </cell>
        </row>
        <row r="18013">
          <cell r="Z18013">
            <v>81.680000000000007</v>
          </cell>
        </row>
        <row r="18014">
          <cell r="Z18014">
            <v>81.69</v>
          </cell>
        </row>
        <row r="18015">
          <cell r="Z18015">
            <v>81.7</v>
          </cell>
        </row>
        <row r="18016">
          <cell r="Z18016">
            <v>81.709999999999994</v>
          </cell>
        </row>
        <row r="18017">
          <cell r="Z18017">
            <v>81.72</v>
          </cell>
        </row>
        <row r="18018">
          <cell r="Z18018">
            <v>81.73</v>
          </cell>
        </row>
        <row r="18019">
          <cell r="Z18019">
            <v>81.739999999999995</v>
          </cell>
        </row>
        <row r="18020">
          <cell r="Z18020">
            <v>81.75</v>
          </cell>
        </row>
        <row r="18021">
          <cell r="Z18021">
            <v>81.760000000000005</v>
          </cell>
        </row>
        <row r="18022">
          <cell r="Z18022">
            <v>81.77</v>
          </cell>
        </row>
        <row r="18023">
          <cell r="Z18023">
            <v>81.78</v>
          </cell>
        </row>
        <row r="18024">
          <cell r="Z18024">
            <v>81.790000000000006</v>
          </cell>
        </row>
        <row r="18025">
          <cell r="Z18025">
            <v>81.8</v>
          </cell>
        </row>
        <row r="18026">
          <cell r="Z18026">
            <v>81.81</v>
          </cell>
        </row>
        <row r="18027">
          <cell r="Z18027">
            <v>81.819999999999993</v>
          </cell>
        </row>
        <row r="18028">
          <cell r="Z18028">
            <v>81.83</v>
          </cell>
        </row>
        <row r="18029">
          <cell r="Z18029">
            <v>81.84</v>
          </cell>
        </row>
        <row r="18030">
          <cell r="Z18030">
            <v>81.849999999999994</v>
          </cell>
        </row>
        <row r="18031">
          <cell r="Z18031">
            <v>81.86</v>
          </cell>
        </row>
        <row r="18032">
          <cell r="Z18032">
            <v>81.87</v>
          </cell>
        </row>
        <row r="18033">
          <cell r="Z18033">
            <v>81.88</v>
          </cell>
        </row>
        <row r="18034">
          <cell r="Z18034">
            <v>81.89</v>
          </cell>
        </row>
        <row r="18035">
          <cell r="Z18035">
            <v>81.900000000000006</v>
          </cell>
        </row>
        <row r="18036">
          <cell r="Z18036">
            <v>81.91</v>
          </cell>
        </row>
        <row r="18037">
          <cell r="Z18037">
            <v>81.92</v>
          </cell>
        </row>
        <row r="18038">
          <cell r="Z18038">
            <v>81.93</v>
          </cell>
        </row>
        <row r="18039">
          <cell r="Z18039">
            <v>81.94</v>
          </cell>
        </row>
        <row r="18040">
          <cell r="Z18040">
            <v>81.95</v>
          </cell>
        </row>
        <row r="18041">
          <cell r="Z18041">
            <v>81.96</v>
          </cell>
        </row>
        <row r="18042">
          <cell r="Z18042">
            <v>81.97</v>
          </cell>
        </row>
        <row r="18043">
          <cell r="Z18043">
            <v>81.98</v>
          </cell>
        </row>
        <row r="18044">
          <cell r="Z18044">
            <v>81.99</v>
          </cell>
        </row>
        <row r="18045">
          <cell r="Z18045">
            <v>82</v>
          </cell>
        </row>
        <row r="18046">
          <cell r="Z18046">
            <v>82.01</v>
          </cell>
        </row>
        <row r="18047">
          <cell r="Z18047">
            <v>82.02</v>
          </cell>
        </row>
        <row r="18048">
          <cell r="Z18048">
            <v>82.03</v>
          </cell>
        </row>
        <row r="18049">
          <cell r="Z18049">
            <v>82.04</v>
          </cell>
        </row>
        <row r="18050">
          <cell r="Z18050">
            <v>82.05</v>
          </cell>
        </row>
        <row r="18051">
          <cell r="Z18051">
            <v>82.06</v>
          </cell>
        </row>
        <row r="18052">
          <cell r="Z18052">
            <v>82.07</v>
          </cell>
        </row>
        <row r="18053">
          <cell r="Z18053">
            <v>82.08</v>
          </cell>
        </row>
        <row r="18054">
          <cell r="Z18054">
            <v>82.09</v>
          </cell>
        </row>
        <row r="18055">
          <cell r="Z18055">
            <v>82.1</v>
          </cell>
        </row>
        <row r="18056">
          <cell r="Z18056">
            <v>82.11</v>
          </cell>
        </row>
        <row r="18057">
          <cell r="Z18057">
            <v>82.12</v>
          </cell>
        </row>
        <row r="18058">
          <cell r="Z18058">
            <v>82.13</v>
          </cell>
        </row>
        <row r="18059">
          <cell r="Z18059">
            <v>82.14</v>
          </cell>
        </row>
        <row r="18060">
          <cell r="Z18060">
            <v>82.15</v>
          </cell>
        </row>
        <row r="18061">
          <cell r="Z18061">
            <v>82.16</v>
          </cell>
        </row>
        <row r="18062">
          <cell r="Z18062">
            <v>82.17</v>
          </cell>
        </row>
        <row r="18063">
          <cell r="Z18063">
            <v>82.18</v>
          </cell>
        </row>
        <row r="18064">
          <cell r="Z18064">
            <v>82.19</v>
          </cell>
        </row>
        <row r="18065">
          <cell r="Z18065">
            <v>82.2</v>
          </cell>
        </row>
        <row r="18066">
          <cell r="Z18066">
            <v>82.21</v>
          </cell>
        </row>
        <row r="18067">
          <cell r="Z18067">
            <v>82.22</v>
          </cell>
        </row>
        <row r="18068">
          <cell r="Z18068">
            <v>82.23</v>
          </cell>
        </row>
        <row r="18069">
          <cell r="Z18069">
            <v>82.24</v>
          </cell>
        </row>
        <row r="18070">
          <cell r="Z18070">
            <v>82.25</v>
          </cell>
        </row>
        <row r="18071">
          <cell r="Z18071">
            <v>82.26</v>
          </cell>
        </row>
        <row r="18072">
          <cell r="Z18072">
            <v>82.27</v>
          </cell>
        </row>
        <row r="18073">
          <cell r="Z18073">
            <v>82.28</v>
          </cell>
        </row>
        <row r="18074">
          <cell r="Z18074">
            <v>82.29</v>
          </cell>
        </row>
        <row r="18075">
          <cell r="Z18075">
            <v>82.3</v>
          </cell>
        </row>
        <row r="18076">
          <cell r="Z18076">
            <v>82.31</v>
          </cell>
        </row>
        <row r="18077">
          <cell r="Z18077">
            <v>82.32</v>
          </cell>
        </row>
        <row r="18078">
          <cell r="Z18078">
            <v>82.33</v>
          </cell>
        </row>
        <row r="18079">
          <cell r="Z18079">
            <v>82.34</v>
          </cell>
        </row>
        <row r="18080">
          <cell r="Z18080">
            <v>82.35</v>
          </cell>
        </row>
        <row r="18081">
          <cell r="Z18081">
            <v>82.36</v>
          </cell>
        </row>
        <row r="18082">
          <cell r="Z18082">
            <v>82.37</v>
          </cell>
        </row>
        <row r="18083">
          <cell r="Z18083">
            <v>82.38</v>
          </cell>
        </row>
        <row r="18084">
          <cell r="Z18084">
            <v>82.39</v>
          </cell>
        </row>
        <row r="18085">
          <cell r="Z18085">
            <v>82.4</v>
          </cell>
        </row>
        <row r="18086">
          <cell r="Z18086">
            <v>82.41</v>
          </cell>
        </row>
        <row r="18087">
          <cell r="Z18087">
            <v>82.42</v>
          </cell>
        </row>
        <row r="18088">
          <cell r="Z18088">
            <v>82.43</v>
          </cell>
        </row>
        <row r="18089">
          <cell r="Z18089">
            <v>82.44</v>
          </cell>
        </row>
        <row r="18090">
          <cell r="Z18090">
            <v>82.45</v>
          </cell>
        </row>
        <row r="18091">
          <cell r="Z18091">
            <v>82.46</v>
          </cell>
        </row>
        <row r="18092">
          <cell r="Z18092">
            <v>82.47</v>
          </cell>
        </row>
        <row r="18093">
          <cell r="Z18093">
            <v>82.48</v>
          </cell>
        </row>
        <row r="18094">
          <cell r="Z18094">
            <v>82.49</v>
          </cell>
        </row>
        <row r="18095">
          <cell r="Z18095">
            <v>82.5</v>
          </cell>
        </row>
        <row r="18096">
          <cell r="Z18096">
            <v>82.51</v>
          </cell>
        </row>
        <row r="18097">
          <cell r="Z18097">
            <v>82.52</v>
          </cell>
        </row>
        <row r="18098">
          <cell r="Z18098">
            <v>82.53</v>
          </cell>
        </row>
        <row r="18099">
          <cell r="Z18099">
            <v>82.54</v>
          </cell>
        </row>
        <row r="18100">
          <cell r="Z18100">
            <v>82.55</v>
          </cell>
        </row>
        <row r="18101">
          <cell r="Z18101">
            <v>82.56</v>
          </cell>
        </row>
        <row r="18102">
          <cell r="Z18102">
            <v>82.57</v>
          </cell>
        </row>
        <row r="18103">
          <cell r="Z18103">
            <v>82.58</v>
          </cell>
        </row>
        <row r="18104">
          <cell r="Z18104">
            <v>82.59</v>
          </cell>
        </row>
        <row r="18105">
          <cell r="Z18105">
            <v>82.6</v>
          </cell>
        </row>
        <row r="18106">
          <cell r="Z18106">
            <v>82.61</v>
          </cell>
        </row>
        <row r="18107">
          <cell r="Z18107">
            <v>82.62</v>
          </cell>
        </row>
        <row r="18108">
          <cell r="Z18108">
            <v>82.63</v>
          </cell>
        </row>
        <row r="18109">
          <cell r="Z18109">
            <v>82.64</v>
          </cell>
        </row>
        <row r="18110">
          <cell r="Z18110">
            <v>82.65</v>
          </cell>
        </row>
        <row r="18111">
          <cell r="Z18111">
            <v>82.66</v>
          </cell>
        </row>
        <row r="18112">
          <cell r="Z18112">
            <v>82.67</v>
          </cell>
        </row>
        <row r="18113">
          <cell r="Z18113">
            <v>82.68</v>
          </cell>
        </row>
        <row r="18114">
          <cell r="Z18114">
            <v>82.69</v>
          </cell>
        </row>
        <row r="18115">
          <cell r="Z18115">
            <v>82.7</v>
          </cell>
        </row>
        <row r="18116">
          <cell r="Z18116">
            <v>82.71</v>
          </cell>
        </row>
        <row r="18117">
          <cell r="Z18117">
            <v>82.72</v>
          </cell>
        </row>
        <row r="18118">
          <cell r="Z18118">
            <v>82.73</v>
          </cell>
        </row>
        <row r="18119">
          <cell r="Z18119">
            <v>82.74</v>
          </cell>
        </row>
        <row r="18120">
          <cell r="Z18120">
            <v>82.75</v>
          </cell>
        </row>
        <row r="18121">
          <cell r="Z18121">
            <v>82.76</v>
          </cell>
        </row>
        <row r="18122">
          <cell r="Z18122">
            <v>82.77</v>
          </cell>
        </row>
        <row r="18123">
          <cell r="Z18123">
            <v>82.78</v>
          </cell>
        </row>
        <row r="18124">
          <cell r="Z18124">
            <v>82.79</v>
          </cell>
        </row>
        <row r="18125">
          <cell r="Z18125">
            <v>82.8</v>
          </cell>
        </row>
        <row r="18126">
          <cell r="Z18126">
            <v>82.81</v>
          </cell>
        </row>
        <row r="18127">
          <cell r="Z18127">
            <v>82.82</v>
          </cell>
        </row>
        <row r="18128">
          <cell r="Z18128">
            <v>82.83</v>
          </cell>
        </row>
        <row r="18129">
          <cell r="Z18129">
            <v>82.84</v>
          </cell>
        </row>
        <row r="18130">
          <cell r="Z18130">
            <v>82.85</v>
          </cell>
        </row>
        <row r="18131">
          <cell r="Z18131">
            <v>82.86</v>
          </cell>
        </row>
        <row r="18132">
          <cell r="Z18132">
            <v>82.87</v>
          </cell>
        </row>
        <row r="18133">
          <cell r="Z18133">
            <v>82.88</v>
          </cell>
        </row>
        <row r="18134">
          <cell r="Z18134">
            <v>82.89</v>
          </cell>
        </row>
        <row r="18135">
          <cell r="Z18135">
            <v>82.9</v>
          </cell>
        </row>
        <row r="18136">
          <cell r="Z18136">
            <v>82.91</v>
          </cell>
        </row>
        <row r="18137">
          <cell r="Z18137">
            <v>82.92</v>
          </cell>
        </row>
        <row r="18138">
          <cell r="Z18138">
            <v>82.93</v>
          </cell>
        </row>
        <row r="18139">
          <cell r="Z18139">
            <v>82.94</v>
          </cell>
        </row>
        <row r="18140">
          <cell r="Z18140">
            <v>82.95</v>
          </cell>
        </row>
        <row r="18141">
          <cell r="Z18141">
            <v>82.96</v>
          </cell>
        </row>
        <row r="18142">
          <cell r="Z18142">
            <v>82.97</v>
          </cell>
        </row>
        <row r="18143">
          <cell r="Z18143">
            <v>82.98</v>
          </cell>
        </row>
        <row r="18144">
          <cell r="Z18144">
            <v>82.99</v>
          </cell>
        </row>
        <row r="18145">
          <cell r="Z18145">
            <v>83</v>
          </cell>
        </row>
        <row r="18146">
          <cell r="Z18146">
            <v>83.01</v>
          </cell>
        </row>
        <row r="18147">
          <cell r="Z18147">
            <v>83.02</v>
          </cell>
        </row>
        <row r="18148">
          <cell r="Z18148">
            <v>83.03</v>
          </cell>
        </row>
        <row r="18149">
          <cell r="Z18149">
            <v>83.04</v>
          </cell>
        </row>
        <row r="18150">
          <cell r="Z18150">
            <v>83.05</v>
          </cell>
        </row>
        <row r="18151">
          <cell r="Z18151">
            <v>83.06</v>
          </cell>
        </row>
        <row r="18152">
          <cell r="Z18152">
            <v>83.07</v>
          </cell>
        </row>
        <row r="18153">
          <cell r="Z18153">
            <v>83.08</v>
          </cell>
        </row>
        <row r="18154">
          <cell r="Z18154">
            <v>83.09</v>
          </cell>
        </row>
        <row r="18155">
          <cell r="Z18155">
            <v>83.1</v>
          </cell>
        </row>
        <row r="18156">
          <cell r="Z18156">
            <v>83.11</v>
          </cell>
        </row>
        <row r="18157">
          <cell r="Z18157">
            <v>83.12</v>
          </cell>
        </row>
        <row r="18158">
          <cell r="Z18158">
            <v>83.13</v>
          </cell>
        </row>
        <row r="18159">
          <cell r="Z18159">
            <v>83.14</v>
          </cell>
        </row>
        <row r="18160">
          <cell r="Z18160">
            <v>83.15</v>
          </cell>
        </row>
        <row r="18161">
          <cell r="Z18161">
            <v>83.16</v>
          </cell>
        </row>
        <row r="18162">
          <cell r="Z18162">
            <v>83.17</v>
          </cell>
        </row>
        <row r="18163">
          <cell r="Z18163">
            <v>83.18</v>
          </cell>
        </row>
        <row r="18164">
          <cell r="Z18164">
            <v>83.19</v>
          </cell>
        </row>
        <row r="18165">
          <cell r="Z18165">
            <v>83.2</v>
          </cell>
        </row>
        <row r="18166">
          <cell r="Z18166">
            <v>83.21</v>
          </cell>
        </row>
        <row r="18167">
          <cell r="Z18167">
            <v>83.22</v>
          </cell>
        </row>
        <row r="18168">
          <cell r="Z18168">
            <v>83.23</v>
          </cell>
        </row>
        <row r="18169">
          <cell r="Z18169">
            <v>83.24</v>
          </cell>
        </row>
        <row r="18170">
          <cell r="Z18170">
            <v>83.25</v>
          </cell>
        </row>
        <row r="18171">
          <cell r="Z18171">
            <v>83.26</v>
          </cell>
        </row>
        <row r="18172">
          <cell r="Z18172">
            <v>83.27</v>
          </cell>
        </row>
        <row r="18173">
          <cell r="Z18173">
            <v>83.28</v>
          </cell>
        </row>
        <row r="18174">
          <cell r="Z18174">
            <v>83.29</v>
          </cell>
        </row>
        <row r="18175">
          <cell r="Z18175">
            <v>83.3</v>
          </cell>
        </row>
        <row r="18176">
          <cell r="Z18176">
            <v>83.31</v>
          </cell>
        </row>
        <row r="18177">
          <cell r="Z18177">
            <v>83.32</v>
          </cell>
        </row>
        <row r="18178">
          <cell r="Z18178">
            <v>83.33</v>
          </cell>
        </row>
        <row r="18179">
          <cell r="Z18179">
            <v>83.34</v>
          </cell>
        </row>
        <row r="18180">
          <cell r="Z18180">
            <v>83.35</v>
          </cell>
        </row>
        <row r="18181">
          <cell r="Z18181">
            <v>83.36</v>
          </cell>
        </row>
        <row r="18182">
          <cell r="Z18182">
            <v>83.37</v>
          </cell>
        </row>
        <row r="18183">
          <cell r="Z18183">
            <v>83.38</v>
          </cell>
        </row>
        <row r="18184">
          <cell r="Z18184">
            <v>83.39</v>
          </cell>
        </row>
        <row r="18185">
          <cell r="Z18185">
            <v>83.4</v>
          </cell>
        </row>
        <row r="18186">
          <cell r="Z18186">
            <v>83.41</v>
          </cell>
        </row>
        <row r="18187">
          <cell r="Z18187">
            <v>83.42</v>
          </cell>
        </row>
        <row r="18188">
          <cell r="Z18188">
            <v>83.43</v>
          </cell>
        </row>
        <row r="18189">
          <cell r="Z18189">
            <v>83.44</v>
          </cell>
        </row>
        <row r="18190">
          <cell r="Z18190">
            <v>83.45</v>
          </cell>
        </row>
        <row r="18191">
          <cell r="Z18191">
            <v>83.46</v>
          </cell>
        </row>
        <row r="18192">
          <cell r="Z18192">
            <v>83.47</v>
          </cell>
        </row>
        <row r="18193">
          <cell r="Z18193">
            <v>83.48</v>
          </cell>
        </row>
        <row r="18194">
          <cell r="Z18194">
            <v>83.49</v>
          </cell>
        </row>
        <row r="18195">
          <cell r="Z18195">
            <v>83.5</v>
          </cell>
        </row>
        <row r="18196">
          <cell r="Z18196">
            <v>83.51</v>
          </cell>
        </row>
        <row r="18197">
          <cell r="Z18197">
            <v>83.52</v>
          </cell>
        </row>
        <row r="18198">
          <cell r="Z18198">
            <v>83.53</v>
          </cell>
        </row>
        <row r="18199">
          <cell r="Z18199">
            <v>83.54</v>
          </cell>
        </row>
        <row r="18200">
          <cell r="Z18200">
            <v>83.55</v>
          </cell>
        </row>
        <row r="18201">
          <cell r="Z18201">
            <v>83.56</v>
          </cell>
        </row>
        <row r="18202">
          <cell r="Z18202">
            <v>83.57</v>
          </cell>
        </row>
        <row r="18203">
          <cell r="Z18203">
            <v>83.58</v>
          </cell>
        </row>
        <row r="18204">
          <cell r="Z18204">
            <v>83.59</v>
          </cell>
        </row>
        <row r="18205">
          <cell r="Z18205">
            <v>83.6</v>
          </cell>
        </row>
        <row r="18206">
          <cell r="Z18206">
            <v>83.61</v>
          </cell>
        </row>
        <row r="18207">
          <cell r="Z18207">
            <v>83.62</v>
          </cell>
        </row>
        <row r="18208">
          <cell r="Z18208">
            <v>83.63</v>
          </cell>
        </row>
        <row r="18209">
          <cell r="Z18209">
            <v>83.64</v>
          </cell>
        </row>
        <row r="18210">
          <cell r="Z18210">
            <v>83.65</v>
          </cell>
        </row>
        <row r="18211">
          <cell r="Z18211">
            <v>83.66</v>
          </cell>
        </row>
        <row r="18212">
          <cell r="Z18212">
            <v>83.67</v>
          </cell>
        </row>
        <row r="18213">
          <cell r="Z18213">
            <v>83.68</v>
          </cell>
        </row>
        <row r="18214">
          <cell r="Z18214">
            <v>83.69</v>
          </cell>
        </row>
        <row r="18215">
          <cell r="Z18215">
            <v>83.7</v>
          </cell>
        </row>
        <row r="18216">
          <cell r="Z18216">
            <v>83.71</v>
          </cell>
        </row>
        <row r="18217">
          <cell r="Z18217">
            <v>83.72</v>
          </cell>
        </row>
        <row r="18218">
          <cell r="Z18218">
            <v>83.73</v>
          </cell>
        </row>
        <row r="18219">
          <cell r="Z18219">
            <v>83.74</v>
          </cell>
        </row>
        <row r="18220">
          <cell r="Z18220">
            <v>83.75</v>
          </cell>
        </row>
        <row r="18221">
          <cell r="Z18221">
            <v>83.76</v>
          </cell>
        </row>
        <row r="18222">
          <cell r="Z18222">
            <v>83.77</v>
          </cell>
        </row>
        <row r="18223">
          <cell r="Z18223">
            <v>83.78</v>
          </cell>
        </row>
        <row r="18224">
          <cell r="Z18224">
            <v>83.79</v>
          </cell>
        </row>
        <row r="18225">
          <cell r="Z18225">
            <v>83.8</v>
          </cell>
        </row>
        <row r="18226">
          <cell r="Z18226">
            <v>83.81</v>
          </cell>
        </row>
        <row r="18227">
          <cell r="Z18227">
            <v>83.82</v>
          </cell>
        </row>
        <row r="18228">
          <cell r="Z18228">
            <v>83.83</v>
          </cell>
        </row>
        <row r="18229">
          <cell r="Z18229">
            <v>83.84</v>
          </cell>
        </row>
        <row r="18230">
          <cell r="Z18230">
            <v>83.85</v>
          </cell>
        </row>
        <row r="18231">
          <cell r="Z18231">
            <v>83.86</v>
          </cell>
        </row>
        <row r="18232">
          <cell r="Z18232">
            <v>83.87</v>
          </cell>
        </row>
        <row r="18233">
          <cell r="Z18233">
            <v>83.88</v>
          </cell>
        </row>
        <row r="18234">
          <cell r="Z18234">
            <v>83.89</v>
          </cell>
        </row>
        <row r="18235">
          <cell r="Z18235">
            <v>83.9</v>
          </cell>
        </row>
        <row r="18236">
          <cell r="Z18236">
            <v>83.91</v>
          </cell>
        </row>
        <row r="18237">
          <cell r="Z18237">
            <v>83.92</v>
          </cell>
        </row>
        <row r="18238">
          <cell r="Z18238">
            <v>83.93</v>
          </cell>
        </row>
        <row r="18239">
          <cell r="Z18239">
            <v>83.94</v>
          </cell>
        </row>
        <row r="18240">
          <cell r="Z18240">
            <v>83.95</v>
          </cell>
        </row>
        <row r="18241">
          <cell r="Z18241">
            <v>83.96</v>
          </cell>
        </row>
        <row r="18242">
          <cell r="Z18242">
            <v>83.97</v>
          </cell>
        </row>
        <row r="18243">
          <cell r="Z18243">
            <v>83.98</v>
          </cell>
        </row>
        <row r="18244">
          <cell r="Z18244">
            <v>83.99</v>
          </cell>
        </row>
        <row r="18245">
          <cell r="Z18245">
            <v>84</v>
          </cell>
        </row>
        <row r="18246">
          <cell r="Z18246">
            <v>84.01</v>
          </cell>
        </row>
        <row r="18247">
          <cell r="Z18247">
            <v>84.02</v>
          </cell>
        </row>
        <row r="18248">
          <cell r="Z18248">
            <v>84.03</v>
          </cell>
        </row>
        <row r="18249">
          <cell r="Z18249">
            <v>84.04</v>
          </cell>
        </row>
        <row r="18250">
          <cell r="Z18250">
            <v>84.05</v>
          </cell>
        </row>
        <row r="18251">
          <cell r="Z18251">
            <v>84.06</v>
          </cell>
        </row>
        <row r="18252">
          <cell r="Z18252">
            <v>84.07</v>
          </cell>
        </row>
        <row r="18253">
          <cell r="Z18253">
            <v>84.08</v>
          </cell>
        </row>
        <row r="18254">
          <cell r="Z18254">
            <v>84.09</v>
          </cell>
        </row>
        <row r="18255">
          <cell r="Z18255">
            <v>84.1</v>
          </cell>
        </row>
        <row r="18256">
          <cell r="Z18256">
            <v>84.11</v>
          </cell>
        </row>
        <row r="18257">
          <cell r="Z18257">
            <v>84.12</v>
          </cell>
        </row>
        <row r="18258">
          <cell r="Z18258">
            <v>84.13</v>
          </cell>
        </row>
        <row r="18259">
          <cell r="Z18259">
            <v>84.14</v>
          </cell>
        </row>
        <row r="18260">
          <cell r="Z18260">
            <v>84.15</v>
          </cell>
        </row>
        <row r="18261">
          <cell r="Z18261">
            <v>84.16</v>
          </cell>
        </row>
        <row r="18262">
          <cell r="Z18262">
            <v>84.17</v>
          </cell>
        </row>
        <row r="18263">
          <cell r="Z18263">
            <v>84.18</v>
          </cell>
        </row>
        <row r="18264">
          <cell r="Z18264">
            <v>84.19</v>
          </cell>
        </row>
        <row r="18265">
          <cell r="Z18265">
            <v>84.2</v>
          </cell>
        </row>
        <row r="18266">
          <cell r="Z18266">
            <v>84.21</v>
          </cell>
        </row>
        <row r="18267">
          <cell r="Z18267">
            <v>84.22</v>
          </cell>
        </row>
        <row r="18268">
          <cell r="Z18268">
            <v>84.23</v>
          </cell>
        </row>
        <row r="18269">
          <cell r="Z18269">
            <v>84.24</v>
          </cell>
        </row>
        <row r="18270">
          <cell r="Z18270">
            <v>84.25</v>
          </cell>
        </row>
        <row r="18271">
          <cell r="Z18271">
            <v>84.26</v>
          </cell>
        </row>
        <row r="18272">
          <cell r="Z18272">
            <v>84.27</v>
          </cell>
        </row>
        <row r="18273">
          <cell r="Z18273">
            <v>84.28</v>
          </cell>
        </row>
        <row r="18274">
          <cell r="Z18274">
            <v>84.29</v>
          </cell>
        </row>
        <row r="18275">
          <cell r="Z18275">
            <v>84.3</v>
          </cell>
        </row>
        <row r="18276">
          <cell r="Z18276">
            <v>84.31</v>
          </cell>
        </row>
        <row r="18277">
          <cell r="Z18277">
            <v>84.32</v>
          </cell>
        </row>
        <row r="18278">
          <cell r="Z18278">
            <v>84.33</v>
          </cell>
        </row>
        <row r="18279">
          <cell r="Z18279">
            <v>84.34</v>
          </cell>
        </row>
        <row r="18280">
          <cell r="Z18280">
            <v>84.35</v>
          </cell>
        </row>
        <row r="18281">
          <cell r="Z18281">
            <v>84.36</v>
          </cell>
        </row>
        <row r="18282">
          <cell r="Z18282">
            <v>84.37</v>
          </cell>
        </row>
        <row r="18283">
          <cell r="Z18283">
            <v>84.38</v>
          </cell>
        </row>
        <row r="18284">
          <cell r="Z18284">
            <v>84.39</v>
          </cell>
        </row>
        <row r="18285">
          <cell r="Z18285">
            <v>84.4</v>
          </cell>
        </row>
        <row r="18286">
          <cell r="Z18286">
            <v>84.41</v>
          </cell>
        </row>
        <row r="18287">
          <cell r="Z18287">
            <v>84.42</v>
          </cell>
        </row>
        <row r="18288">
          <cell r="Z18288">
            <v>84.43</v>
          </cell>
        </row>
        <row r="18289">
          <cell r="Z18289">
            <v>84.44</v>
          </cell>
        </row>
        <row r="18290">
          <cell r="Z18290">
            <v>84.45</v>
          </cell>
        </row>
        <row r="18291">
          <cell r="Z18291">
            <v>84.46</v>
          </cell>
        </row>
        <row r="18292">
          <cell r="Z18292">
            <v>84.47</v>
          </cell>
        </row>
        <row r="18293">
          <cell r="Z18293">
            <v>84.48</v>
          </cell>
        </row>
        <row r="18294">
          <cell r="Z18294">
            <v>84.49</v>
          </cell>
        </row>
        <row r="18295">
          <cell r="Z18295">
            <v>84.5</v>
          </cell>
        </row>
        <row r="18296">
          <cell r="Z18296">
            <v>84.51</v>
          </cell>
        </row>
        <row r="18297">
          <cell r="Z18297">
            <v>84.52</v>
          </cell>
        </row>
        <row r="18298">
          <cell r="Z18298">
            <v>84.53</v>
          </cell>
        </row>
        <row r="18299">
          <cell r="Z18299">
            <v>84.54</v>
          </cell>
        </row>
        <row r="18300">
          <cell r="Z18300">
            <v>84.55</v>
          </cell>
        </row>
        <row r="18301">
          <cell r="Z18301">
            <v>84.56</v>
          </cell>
        </row>
        <row r="18302">
          <cell r="Z18302">
            <v>84.57</v>
          </cell>
        </row>
        <row r="18303">
          <cell r="Z18303">
            <v>84.58</v>
          </cell>
        </row>
        <row r="18304">
          <cell r="Z18304">
            <v>84.59</v>
          </cell>
        </row>
        <row r="18305">
          <cell r="Z18305">
            <v>84.6</v>
          </cell>
        </row>
        <row r="18306">
          <cell r="Z18306">
            <v>84.61</v>
          </cell>
        </row>
        <row r="18307">
          <cell r="Z18307">
            <v>84.62</v>
          </cell>
        </row>
        <row r="18308">
          <cell r="Z18308">
            <v>84.63</v>
          </cell>
        </row>
        <row r="18309">
          <cell r="Z18309">
            <v>84.64</v>
          </cell>
        </row>
        <row r="18310">
          <cell r="Z18310">
            <v>84.65</v>
          </cell>
        </row>
        <row r="18311">
          <cell r="Z18311">
            <v>84.66</v>
          </cell>
        </row>
        <row r="18312">
          <cell r="Z18312">
            <v>84.67</v>
          </cell>
        </row>
        <row r="18313">
          <cell r="Z18313">
            <v>84.68</v>
          </cell>
        </row>
        <row r="18314">
          <cell r="Z18314">
            <v>84.69</v>
          </cell>
        </row>
        <row r="18315">
          <cell r="Z18315">
            <v>84.7</v>
          </cell>
        </row>
        <row r="18316">
          <cell r="Z18316">
            <v>84.71</v>
          </cell>
        </row>
        <row r="18317">
          <cell r="Z18317">
            <v>84.72</v>
          </cell>
        </row>
        <row r="18318">
          <cell r="Z18318">
            <v>84.73</v>
          </cell>
        </row>
        <row r="18319">
          <cell r="Z18319">
            <v>84.74</v>
          </cell>
        </row>
        <row r="18320">
          <cell r="Z18320">
            <v>84.75</v>
          </cell>
        </row>
        <row r="18321">
          <cell r="Z18321">
            <v>84.76</v>
          </cell>
        </row>
        <row r="18322">
          <cell r="Z18322">
            <v>84.77</v>
          </cell>
        </row>
        <row r="18323">
          <cell r="Z18323">
            <v>84.78</v>
          </cell>
        </row>
        <row r="18324">
          <cell r="Z18324">
            <v>84.79</v>
          </cell>
        </row>
        <row r="18325">
          <cell r="Z18325">
            <v>84.8</v>
          </cell>
        </row>
        <row r="18326">
          <cell r="Z18326">
            <v>84.81</v>
          </cell>
        </row>
        <row r="18327">
          <cell r="Z18327">
            <v>84.82</v>
          </cell>
        </row>
        <row r="18328">
          <cell r="Z18328">
            <v>84.83</v>
          </cell>
        </row>
        <row r="18329">
          <cell r="Z18329">
            <v>84.84</v>
          </cell>
        </row>
        <row r="18330">
          <cell r="Z18330">
            <v>84.85</v>
          </cell>
        </row>
        <row r="18331">
          <cell r="Z18331">
            <v>84.86</v>
          </cell>
        </row>
        <row r="18332">
          <cell r="Z18332">
            <v>84.87</v>
          </cell>
        </row>
        <row r="18333">
          <cell r="Z18333">
            <v>84.88</v>
          </cell>
        </row>
        <row r="18334">
          <cell r="Z18334">
            <v>84.89</v>
          </cell>
        </row>
        <row r="18335">
          <cell r="Z18335">
            <v>84.9</v>
          </cell>
        </row>
        <row r="18336">
          <cell r="Z18336">
            <v>84.91</v>
          </cell>
        </row>
        <row r="18337">
          <cell r="Z18337">
            <v>84.92</v>
          </cell>
        </row>
        <row r="18338">
          <cell r="Z18338">
            <v>84.93</v>
          </cell>
        </row>
        <row r="18339">
          <cell r="Z18339">
            <v>84.94</v>
          </cell>
        </row>
        <row r="18340">
          <cell r="Z18340">
            <v>84.95</v>
          </cell>
        </row>
        <row r="18341">
          <cell r="Z18341">
            <v>84.96</v>
          </cell>
        </row>
        <row r="18342">
          <cell r="Z18342">
            <v>84.97</v>
          </cell>
        </row>
        <row r="18343">
          <cell r="Z18343">
            <v>84.98</v>
          </cell>
        </row>
        <row r="18344">
          <cell r="Z18344">
            <v>84.99</v>
          </cell>
        </row>
        <row r="18345">
          <cell r="Z18345">
            <v>85</v>
          </cell>
        </row>
        <row r="18346">
          <cell r="Z18346">
            <v>85.01</v>
          </cell>
        </row>
        <row r="18347">
          <cell r="Z18347">
            <v>85.02</v>
          </cell>
        </row>
        <row r="18348">
          <cell r="Z18348">
            <v>85.03</v>
          </cell>
        </row>
        <row r="18349">
          <cell r="Z18349">
            <v>85.04</v>
          </cell>
        </row>
        <row r="18350">
          <cell r="Z18350">
            <v>85.05</v>
          </cell>
        </row>
        <row r="18351">
          <cell r="Z18351">
            <v>85.06</v>
          </cell>
        </row>
        <row r="18352">
          <cell r="Z18352">
            <v>85.07</v>
          </cell>
        </row>
        <row r="18353">
          <cell r="Z18353">
            <v>85.08</v>
          </cell>
        </row>
        <row r="18354">
          <cell r="Z18354">
            <v>85.09</v>
          </cell>
        </row>
        <row r="18355">
          <cell r="Z18355">
            <v>85.1</v>
          </cell>
        </row>
        <row r="18356">
          <cell r="Z18356">
            <v>85.11</v>
          </cell>
        </row>
        <row r="18357">
          <cell r="Z18357">
            <v>85.12</v>
          </cell>
        </row>
        <row r="18358">
          <cell r="Z18358">
            <v>85.13</v>
          </cell>
        </row>
        <row r="18359">
          <cell r="Z18359">
            <v>85.14</v>
          </cell>
        </row>
        <row r="18360">
          <cell r="Z18360">
            <v>85.15</v>
          </cell>
        </row>
        <row r="18361">
          <cell r="Z18361">
            <v>85.16</v>
          </cell>
        </row>
        <row r="18362">
          <cell r="Z18362">
            <v>85.17</v>
          </cell>
        </row>
        <row r="18363">
          <cell r="Z18363">
            <v>85.18</v>
          </cell>
        </row>
        <row r="18364">
          <cell r="Z18364">
            <v>85.19</v>
          </cell>
        </row>
        <row r="18365">
          <cell r="Z18365">
            <v>85.2</v>
          </cell>
        </row>
        <row r="18366">
          <cell r="Z18366">
            <v>85.21</v>
          </cell>
        </row>
        <row r="18367">
          <cell r="Z18367">
            <v>85.22</v>
          </cell>
        </row>
        <row r="18368">
          <cell r="Z18368">
            <v>85.23</v>
          </cell>
        </row>
        <row r="18369">
          <cell r="Z18369">
            <v>85.24</v>
          </cell>
        </row>
        <row r="18370">
          <cell r="Z18370">
            <v>85.25</v>
          </cell>
        </row>
        <row r="18371">
          <cell r="Z18371">
            <v>85.26</v>
          </cell>
        </row>
        <row r="18372">
          <cell r="Z18372">
            <v>85.27</v>
          </cell>
        </row>
        <row r="18373">
          <cell r="Z18373">
            <v>85.28</v>
          </cell>
        </row>
        <row r="18374">
          <cell r="Z18374">
            <v>85.29</v>
          </cell>
        </row>
        <row r="18375">
          <cell r="Z18375">
            <v>85.3</v>
          </cell>
        </row>
        <row r="18376">
          <cell r="Z18376">
            <v>85.31</v>
          </cell>
        </row>
        <row r="18377">
          <cell r="Z18377">
            <v>85.32</v>
          </cell>
        </row>
        <row r="18378">
          <cell r="Z18378">
            <v>85.33</v>
          </cell>
        </row>
        <row r="18379">
          <cell r="Z18379">
            <v>85.34</v>
          </cell>
        </row>
        <row r="18380">
          <cell r="Z18380">
            <v>85.35</v>
          </cell>
        </row>
        <row r="18381">
          <cell r="Z18381">
            <v>85.36</v>
          </cell>
        </row>
        <row r="18382">
          <cell r="Z18382">
            <v>85.37</v>
          </cell>
        </row>
        <row r="18383">
          <cell r="Z18383">
            <v>85.38</v>
          </cell>
        </row>
        <row r="18384">
          <cell r="Z18384">
            <v>85.39</v>
          </cell>
        </row>
        <row r="18385">
          <cell r="Z18385">
            <v>85.4</v>
          </cell>
        </row>
        <row r="18386">
          <cell r="Z18386">
            <v>85.41</v>
          </cell>
        </row>
        <row r="18387">
          <cell r="Z18387">
            <v>85.42</v>
          </cell>
        </row>
        <row r="18388">
          <cell r="Z18388">
            <v>85.43</v>
          </cell>
        </row>
        <row r="18389">
          <cell r="Z18389">
            <v>85.44</v>
          </cell>
        </row>
        <row r="18390">
          <cell r="Z18390">
            <v>85.45</v>
          </cell>
        </row>
        <row r="18391">
          <cell r="Z18391">
            <v>85.46</v>
          </cell>
        </row>
        <row r="18392">
          <cell r="Z18392">
            <v>85.47</v>
          </cell>
        </row>
        <row r="18393">
          <cell r="Z18393">
            <v>85.48</v>
          </cell>
        </row>
        <row r="18394">
          <cell r="Z18394">
            <v>85.49</v>
          </cell>
        </row>
        <row r="18395">
          <cell r="Z18395">
            <v>85.5</v>
          </cell>
        </row>
        <row r="18396">
          <cell r="Z18396">
            <v>85.51</v>
          </cell>
        </row>
        <row r="18397">
          <cell r="Z18397">
            <v>85.52</v>
          </cell>
        </row>
        <row r="18398">
          <cell r="Z18398">
            <v>85.53</v>
          </cell>
        </row>
        <row r="18399">
          <cell r="Z18399">
            <v>85.54</v>
          </cell>
        </row>
        <row r="18400">
          <cell r="Z18400">
            <v>85.55</v>
          </cell>
        </row>
        <row r="18401">
          <cell r="Z18401">
            <v>85.56</v>
          </cell>
        </row>
        <row r="18402">
          <cell r="Z18402">
            <v>85.57</v>
          </cell>
        </row>
        <row r="18403">
          <cell r="Z18403">
            <v>85.58</v>
          </cell>
        </row>
        <row r="18404">
          <cell r="Z18404">
            <v>85.59</v>
          </cell>
        </row>
        <row r="18405">
          <cell r="Z18405">
            <v>85.6</v>
          </cell>
        </row>
        <row r="18406">
          <cell r="Z18406">
            <v>85.61</v>
          </cell>
        </row>
        <row r="18407">
          <cell r="Z18407">
            <v>85.62</v>
          </cell>
        </row>
        <row r="18408">
          <cell r="Z18408">
            <v>85.63</v>
          </cell>
        </row>
        <row r="18409">
          <cell r="Z18409">
            <v>85.64</v>
          </cell>
        </row>
        <row r="18410">
          <cell r="Z18410">
            <v>85.65</v>
          </cell>
        </row>
        <row r="18411">
          <cell r="Z18411">
            <v>85.66</v>
          </cell>
        </row>
        <row r="18412">
          <cell r="Z18412">
            <v>85.67</v>
          </cell>
        </row>
        <row r="18413">
          <cell r="Z18413">
            <v>85.68</v>
          </cell>
        </row>
        <row r="18414">
          <cell r="Z18414">
            <v>85.69</v>
          </cell>
        </row>
        <row r="18415">
          <cell r="Z18415">
            <v>85.7</v>
          </cell>
        </row>
        <row r="18416">
          <cell r="Z18416">
            <v>85.71</v>
          </cell>
        </row>
        <row r="18417">
          <cell r="Z18417">
            <v>85.72</v>
          </cell>
        </row>
        <row r="18418">
          <cell r="Z18418">
            <v>85.73</v>
          </cell>
        </row>
        <row r="18419">
          <cell r="Z18419">
            <v>85.74</v>
          </cell>
        </row>
        <row r="18420">
          <cell r="Z18420">
            <v>85.75</v>
          </cell>
        </row>
        <row r="18421">
          <cell r="Z18421">
            <v>85.76</v>
          </cell>
        </row>
        <row r="18422">
          <cell r="Z18422">
            <v>85.77</v>
          </cell>
        </row>
        <row r="18423">
          <cell r="Z18423">
            <v>85.78</v>
          </cell>
        </row>
        <row r="18424">
          <cell r="Z18424">
            <v>85.79</v>
          </cell>
        </row>
        <row r="18425">
          <cell r="Z18425">
            <v>85.8</v>
          </cell>
        </row>
        <row r="18426">
          <cell r="Z18426">
            <v>85.81</v>
          </cell>
        </row>
        <row r="18427">
          <cell r="Z18427">
            <v>85.82</v>
          </cell>
        </row>
        <row r="18428">
          <cell r="Z18428">
            <v>85.83</v>
          </cell>
        </row>
        <row r="18429">
          <cell r="Z18429">
            <v>85.84</v>
          </cell>
        </row>
        <row r="18430">
          <cell r="Z18430">
            <v>85.85</v>
          </cell>
        </row>
        <row r="18431">
          <cell r="Z18431">
            <v>85.86</v>
          </cell>
        </row>
        <row r="18432">
          <cell r="Z18432">
            <v>85.87</v>
          </cell>
        </row>
        <row r="18433">
          <cell r="Z18433">
            <v>85.88</v>
          </cell>
        </row>
        <row r="18434">
          <cell r="Z18434">
            <v>85.89</v>
          </cell>
        </row>
        <row r="18435">
          <cell r="Z18435">
            <v>85.9</v>
          </cell>
        </row>
        <row r="18436">
          <cell r="Z18436">
            <v>85.91</v>
          </cell>
        </row>
        <row r="18437">
          <cell r="Z18437">
            <v>85.92</v>
          </cell>
        </row>
        <row r="18438">
          <cell r="Z18438">
            <v>85.93</v>
          </cell>
        </row>
        <row r="18439">
          <cell r="Z18439">
            <v>85.94</v>
          </cell>
        </row>
        <row r="18440">
          <cell r="Z18440">
            <v>85.95</v>
          </cell>
        </row>
        <row r="18441">
          <cell r="Z18441">
            <v>85.96</v>
          </cell>
        </row>
        <row r="18442">
          <cell r="Z18442">
            <v>85.97</v>
          </cell>
        </row>
        <row r="18443">
          <cell r="Z18443">
            <v>85.98</v>
          </cell>
        </row>
        <row r="18444">
          <cell r="Z18444">
            <v>85.99</v>
          </cell>
        </row>
        <row r="18445">
          <cell r="Z18445">
            <v>86</v>
          </cell>
        </row>
        <row r="18446">
          <cell r="Z18446">
            <v>86.01</v>
          </cell>
        </row>
        <row r="18447">
          <cell r="Z18447">
            <v>86.02</v>
          </cell>
        </row>
        <row r="18448">
          <cell r="Z18448">
            <v>86.03</v>
          </cell>
        </row>
        <row r="18449">
          <cell r="Z18449">
            <v>86.04</v>
          </cell>
        </row>
        <row r="18450">
          <cell r="Z18450">
            <v>86.05</v>
          </cell>
        </row>
        <row r="18451">
          <cell r="Z18451">
            <v>86.06</v>
          </cell>
        </row>
        <row r="18452">
          <cell r="Z18452">
            <v>86.07</v>
          </cell>
        </row>
        <row r="18453">
          <cell r="Z18453">
            <v>86.08</v>
          </cell>
        </row>
        <row r="18454">
          <cell r="Z18454">
            <v>86.09</v>
          </cell>
        </row>
        <row r="18455">
          <cell r="Z18455">
            <v>86.1</v>
          </cell>
        </row>
        <row r="18456">
          <cell r="Z18456">
            <v>86.11</v>
          </cell>
        </row>
        <row r="18457">
          <cell r="Z18457">
            <v>86.12</v>
          </cell>
        </row>
        <row r="18458">
          <cell r="Z18458">
            <v>86.13</v>
          </cell>
        </row>
        <row r="18459">
          <cell r="Z18459">
            <v>86.14</v>
          </cell>
        </row>
        <row r="18460">
          <cell r="Z18460">
            <v>86.15</v>
          </cell>
        </row>
        <row r="18461">
          <cell r="Z18461">
            <v>86.16</v>
          </cell>
        </row>
        <row r="18462">
          <cell r="Z18462">
            <v>86.17</v>
          </cell>
        </row>
        <row r="18463">
          <cell r="Z18463">
            <v>86.18</v>
          </cell>
        </row>
        <row r="18464">
          <cell r="Z18464">
            <v>86.19</v>
          </cell>
        </row>
        <row r="18465">
          <cell r="Z18465">
            <v>86.2</v>
          </cell>
        </row>
        <row r="18466">
          <cell r="Z18466">
            <v>86.21</v>
          </cell>
        </row>
        <row r="18467">
          <cell r="Z18467">
            <v>86.22</v>
          </cell>
        </row>
        <row r="18468">
          <cell r="Z18468">
            <v>86.23</v>
          </cell>
        </row>
        <row r="18469">
          <cell r="Z18469">
            <v>86.24</v>
          </cell>
        </row>
        <row r="18470">
          <cell r="Z18470">
            <v>86.25</v>
          </cell>
        </row>
        <row r="18471">
          <cell r="Z18471">
            <v>86.26</v>
          </cell>
        </row>
        <row r="18472">
          <cell r="Z18472">
            <v>86.27</v>
          </cell>
        </row>
        <row r="18473">
          <cell r="Z18473">
            <v>86.28</v>
          </cell>
        </row>
        <row r="18474">
          <cell r="Z18474">
            <v>86.29</v>
          </cell>
        </row>
        <row r="18475">
          <cell r="Z18475">
            <v>86.3</v>
          </cell>
        </row>
        <row r="18476">
          <cell r="Z18476">
            <v>86.31</v>
          </cell>
        </row>
        <row r="18477">
          <cell r="Z18477">
            <v>86.32</v>
          </cell>
        </row>
        <row r="18478">
          <cell r="Z18478">
            <v>86.33</v>
          </cell>
        </row>
        <row r="18479">
          <cell r="Z18479">
            <v>86.34</v>
          </cell>
        </row>
        <row r="18480">
          <cell r="Z18480">
            <v>86.35</v>
          </cell>
        </row>
        <row r="18481">
          <cell r="Z18481">
            <v>86.36</v>
          </cell>
        </row>
        <row r="18482">
          <cell r="Z18482">
            <v>86.37</v>
          </cell>
        </row>
        <row r="18483">
          <cell r="Z18483">
            <v>86.38</v>
          </cell>
        </row>
        <row r="18484">
          <cell r="Z18484">
            <v>86.39</v>
          </cell>
        </row>
        <row r="18485">
          <cell r="Z18485">
            <v>86.4</v>
          </cell>
        </row>
        <row r="18486">
          <cell r="Z18486">
            <v>86.41</v>
          </cell>
        </row>
        <row r="18487">
          <cell r="Z18487">
            <v>86.42</v>
          </cell>
        </row>
        <row r="18488">
          <cell r="Z18488">
            <v>86.43</v>
          </cell>
        </row>
        <row r="18489">
          <cell r="Z18489">
            <v>86.44</v>
          </cell>
        </row>
        <row r="18490">
          <cell r="Z18490">
            <v>86.45</v>
          </cell>
        </row>
        <row r="18491">
          <cell r="Z18491">
            <v>86.46</v>
          </cell>
        </row>
        <row r="18492">
          <cell r="Z18492">
            <v>86.47</v>
          </cell>
        </row>
        <row r="18493">
          <cell r="Z18493">
            <v>86.48</v>
          </cell>
        </row>
        <row r="18494">
          <cell r="Z18494">
            <v>86.49</v>
          </cell>
        </row>
        <row r="18495">
          <cell r="Z18495">
            <v>86.5</v>
          </cell>
        </row>
        <row r="18496">
          <cell r="Z18496">
            <v>86.51</v>
          </cell>
        </row>
        <row r="18497">
          <cell r="Z18497">
            <v>86.52</v>
          </cell>
        </row>
        <row r="18498">
          <cell r="Z18498">
            <v>86.53</v>
          </cell>
        </row>
        <row r="18499">
          <cell r="Z18499">
            <v>86.54</v>
          </cell>
        </row>
        <row r="18500">
          <cell r="Z18500">
            <v>86.55</v>
          </cell>
        </row>
        <row r="18501">
          <cell r="Z18501">
            <v>86.56</v>
          </cell>
        </row>
        <row r="18502">
          <cell r="Z18502">
            <v>86.57</v>
          </cell>
        </row>
        <row r="18503">
          <cell r="Z18503">
            <v>86.58</v>
          </cell>
        </row>
        <row r="18504">
          <cell r="Z18504">
            <v>86.59</v>
          </cell>
        </row>
        <row r="18505">
          <cell r="Z18505">
            <v>86.6</v>
          </cell>
        </row>
        <row r="18506">
          <cell r="Z18506">
            <v>86.61</v>
          </cell>
        </row>
        <row r="18507">
          <cell r="Z18507">
            <v>86.62</v>
          </cell>
        </row>
        <row r="18508">
          <cell r="Z18508">
            <v>86.63</v>
          </cell>
        </row>
        <row r="18509">
          <cell r="Z18509">
            <v>86.64</v>
          </cell>
        </row>
        <row r="18510">
          <cell r="Z18510">
            <v>86.65</v>
          </cell>
        </row>
        <row r="18511">
          <cell r="Z18511">
            <v>86.66</v>
          </cell>
        </row>
        <row r="18512">
          <cell r="Z18512">
            <v>86.67</v>
          </cell>
        </row>
        <row r="18513">
          <cell r="Z18513">
            <v>86.68</v>
          </cell>
        </row>
        <row r="18514">
          <cell r="Z18514">
            <v>86.69</v>
          </cell>
        </row>
        <row r="18515">
          <cell r="Z18515">
            <v>86.7</v>
          </cell>
        </row>
        <row r="18516">
          <cell r="Z18516">
            <v>86.71</v>
          </cell>
        </row>
        <row r="18517">
          <cell r="Z18517">
            <v>86.72</v>
          </cell>
        </row>
        <row r="18518">
          <cell r="Z18518">
            <v>86.73</v>
          </cell>
        </row>
        <row r="18519">
          <cell r="Z18519">
            <v>86.74</v>
          </cell>
        </row>
        <row r="18520">
          <cell r="Z18520">
            <v>86.75</v>
          </cell>
        </row>
        <row r="18521">
          <cell r="Z18521">
            <v>86.76</v>
          </cell>
        </row>
        <row r="18522">
          <cell r="Z18522">
            <v>86.77</v>
          </cell>
        </row>
        <row r="18523">
          <cell r="Z18523">
            <v>86.78</v>
          </cell>
        </row>
        <row r="18524">
          <cell r="Z18524">
            <v>86.79</v>
          </cell>
        </row>
        <row r="18525">
          <cell r="Z18525">
            <v>86.8</v>
          </cell>
        </row>
        <row r="18526">
          <cell r="Z18526">
            <v>86.81</v>
          </cell>
        </row>
        <row r="18527">
          <cell r="Z18527">
            <v>86.82</v>
          </cell>
        </row>
        <row r="18528">
          <cell r="Z18528">
            <v>86.83</v>
          </cell>
        </row>
        <row r="18529">
          <cell r="Z18529">
            <v>86.84</v>
          </cell>
        </row>
        <row r="18530">
          <cell r="Z18530">
            <v>86.85</v>
          </cell>
        </row>
        <row r="18531">
          <cell r="Z18531">
            <v>86.86</v>
          </cell>
        </row>
        <row r="18532">
          <cell r="Z18532">
            <v>86.87</v>
          </cell>
        </row>
        <row r="18533">
          <cell r="Z18533">
            <v>86.88</v>
          </cell>
        </row>
        <row r="18534">
          <cell r="Z18534">
            <v>86.89</v>
          </cell>
        </row>
        <row r="18535">
          <cell r="Z18535">
            <v>86.9</v>
          </cell>
        </row>
        <row r="18536">
          <cell r="Z18536">
            <v>86.91</v>
          </cell>
        </row>
        <row r="18537">
          <cell r="Z18537">
            <v>86.92</v>
          </cell>
        </row>
        <row r="18538">
          <cell r="Z18538">
            <v>86.93</v>
          </cell>
        </row>
        <row r="18539">
          <cell r="Z18539">
            <v>86.94</v>
          </cell>
        </row>
        <row r="18540">
          <cell r="Z18540">
            <v>86.95</v>
          </cell>
        </row>
        <row r="18541">
          <cell r="Z18541">
            <v>86.96</v>
          </cell>
        </row>
        <row r="18542">
          <cell r="Z18542">
            <v>86.97</v>
          </cell>
        </row>
        <row r="18543">
          <cell r="Z18543">
            <v>86.98</v>
          </cell>
        </row>
        <row r="18544">
          <cell r="Z18544">
            <v>86.99</v>
          </cell>
        </row>
        <row r="18545">
          <cell r="Z18545">
            <v>87</v>
          </cell>
        </row>
        <row r="18546">
          <cell r="Z18546">
            <v>87.01</v>
          </cell>
        </row>
        <row r="18547">
          <cell r="Z18547">
            <v>87.02</v>
          </cell>
        </row>
        <row r="18548">
          <cell r="Z18548">
            <v>87.03</v>
          </cell>
        </row>
        <row r="18549">
          <cell r="Z18549">
            <v>87.04</v>
          </cell>
        </row>
        <row r="18550">
          <cell r="Z18550">
            <v>87.05</v>
          </cell>
        </row>
        <row r="18551">
          <cell r="Z18551">
            <v>87.06</v>
          </cell>
        </row>
        <row r="18552">
          <cell r="Z18552">
            <v>87.07</v>
          </cell>
        </row>
        <row r="18553">
          <cell r="Z18553">
            <v>87.08</v>
          </cell>
        </row>
        <row r="18554">
          <cell r="Z18554">
            <v>87.09</v>
          </cell>
        </row>
        <row r="18555">
          <cell r="Z18555">
            <v>87.1</v>
          </cell>
        </row>
        <row r="18556">
          <cell r="Z18556">
            <v>87.11</v>
          </cell>
        </row>
        <row r="18557">
          <cell r="Z18557">
            <v>87.12</v>
          </cell>
        </row>
        <row r="18558">
          <cell r="Z18558">
            <v>87.13</v>
          </cell>
        </row>
        <row r="18559">
          <cell r="Z18559">
            <v>87.14</v>
          </cell>
        </row>
        <row r="18560">
          <cell r="Z18560">
            <v>87.15</v>
          </cell>
        </row>
        <row r="18561">
          <cell r="Z18561">
            <v>87.16</v>
          </cell>
        </row>
        <row r="18562">
          <cell r="Z18562">
            <v>87.17</v>
          </cell>
        </row>
        <row r="18563">
          <cell r="Z18563">
            <v>87.18</v>
          </cell>
        </row>
        <row r="18564">
          <cell r="Z18564">
            <v>87.19</v>
          </cell>
        </row>
        <row r="18565">
          <cell r="Z18565">
            <v>87.2</v>
          </cell>
        </row>
        <row r="18566">
          <cell r="Z18566">
            <v>87.21</v>
          </cell>
        </row>
        <row r="18567">
          <cell r="Z18567">
            <v>87.22</v>
          </cell>
        </row>
        <row r="18568">
          <cell r="Z18568">
            <v>87.23</v>
          </cell>
        </row>
        <row r="18569">
          <cell r="Z18569">
            <v>87.24</v>
          </cell>
        </row>
        <row r="18570">
          <cell r="Z18570">
            <v>87.25</v>
          </cell>
        </row>
        <row r="18571">
          <cell r="Z18571">
            <v>87.26</v>
          </cell>
        </row>
        <row r="18572">
          <cell r="Z18572">
            <v>87.27</v>
          </cell>
        </row>
        <row r="18573">
          <cell r="Z18573">
            <v>87.28</v>
          </cell>
        </row>
        <row r="18574">
          <cell r="Z18574">
            <v>87.29</v>
          </cell>
        </row>
        <row r="18575">
          <cell r="Z18575">
            <v>87.3</v>
          </cell>
        </row>
        <row r="18576">
          <cell r="Z18576">
            <v>87.31</v>
          </cell>
        </row>
        <row r="18577">
          <cell r="Z18577">
            <v>87.32</v>
          </cell>
        </row>
        <row r="18578">
          <cell r="Z18578">
            <v>87.33</v>
          </cell>
        </row>
        <row r="18579">
          <cell r="Z18579">
            <v>87.34</v>
          </cell>
        </row>
        <row r="18580">
          <cell r="Z18580">
            <v>87.35</v>
          </cell>
        </row>
        <row r="18581">
          <cell r="Z18581">
            <v>87.36</v>
          </cell>
        </row>
        <row r="18582">
          <cell r="Z18582">
            <v>87.37</v>
          </cell>
        </row>
        <row r="18583">
          <cell r="Z18583">
            <v>87.38</v>
          </cell>
        </row>
        <row r="18584">
          <cell r="Z18584">
            <v>87.39</v>
          </cell>
        </row>
        <row r="18585">
          <cell r="Z18585">
            <v>87.4</v>
          </cell>
        </row>
        <row r="18586">
          <cell r="Z18586">
            <v>87.41</v>
          </cell>
        </row>
        <row r="18587">
          <cell r="Z18587">
            <v>87.42</v>
          </cell>
        </row>
        <row r="18588">
          <cell r="Z18588">
            <v>87.43</v>
          </cell>
        </row>
        <row r="18589">
          <cell r="Z18589">
            <v>87.44</v>
          </cell>
        </row>
        <row r="18590">
          <cell r="Z18590">
            <v>87.45</v>
          </cell>
        </row>
        <row r="18591">
          <cell r="Z18591">
            <v>87.46</v>
          </cell>
        </row>
        <row r="18592">
          <cell r="Z18592">
            <v>87.47</v>
          </cell>
        </row>
        <row r="18593">
          <cell r="Z18593">
            <v>87.48</v>
          </cell>
        </row>
        <row r="18594">
          <cell r="Z18594">
            <v>87.49</v>
          </cell>
        </row>
        <row r="18595">
          <cell r="Z18595">
            <v>87.5</v>
          </cell>
        </row>
        <row r="18596">
          <cell r="Z18596">
            <v>87.51</v>
          </cell>
        </row>
        <row r="18597">
          <cell r="Z18597">
            <v>87.52</v>
          </cell>
        </row>
        <row r="18598">
          <cell r="Z18598">
            <v>87.53</v>
          </cell>
        </row>
        <row r="18599">
          <cell r="Z18599">
            <v>87.54</v>
          </cell>
        </row>
        <row r="18600">
          <cell r="Z18600">
            <v>87.55</v>
          </cell>
        </row>
        <row r="18601">
          <cell r="Z18601">
            <v>87.56</v>
          </cell>
        </row>
        <row r="18602">
          <cell r="Z18602">
            <v>87.57</v>
          </cell>
        </row>
        <row r="18603">
          <cell r="Z18603">
            <v>87.58</v>
          </cell>
        </row>
        <row r="18604">
          <cell r="Z18604">
            <v>87.59</v>
          </cell>
        </row>
        <row r="18605">
          <cell r="Z18605">
            <v>87.6</v>
          </cell>
        </row>
        <row r="18606">
          <cell r="Z18606">
            <v>87.61</v>
          </cell>
        </row>
        <row r="18607">
          <cell r="Z18607">
            <v>87.62</v>
          </cell>
        </row>
        <row r="18608">
          <cell r="Z18608">
            <v>87.63</v>
          </cell>
        </row>
        <row r="18609">
          <cell r="Z18609">
            <v>87.64</v>
          </cell>
        </row>
        <row r="18610">
          <cell r="Z18610">
            <v>87.65</v>
          </cell>
        </row>
        <row r="18611">
          <cell r="Z18611">
            <v>87.66</v>
          </cell>
        </row>
        <row r="18612">
          <cell r="Z18612">
            <v>87.67</v>
          </cell>
        </row>
        <row r="18613">
          <cell r="Z18613">
            <v>87.68</v>
          </cell>
        </row>
        <row r="18614">
          <cell r="Z18614">
            <v>87.69</v>
          </cell>
        </row>
        <row r="18615">
          <cell r="Z18615">
            <v>87.7</v>
          </cell>
        </row>
        <row r="18616">
          <cell r="Z18616">
            <v>87.71</v>
          </cell>
        </row>
        <row r="18617">
          <cell r="Z18617">
            <v>87.72</v>
          </cell>
        </row>
        <row r="18618">
          <cell r="Z18618">
            <v>87.73</v>
          </cell>
        </row>
        <row r="18619">
          <cell r="Z18619">
            <v>87.74</v>
          </cell>
        </row>
        <row r="18620">
          <cell r="Z18620">
            <v>87.75</v>
          </cell>
        </row>
        <row r="18621">
          <cell r="Z18621">
            <v>87.76</v>
          </cell>
        </row>
        <row r="18622">
          <cell r="Z18622">
            <v>87.77</v>
          </cell>
        </row>
        <row r="18623">
          <cell r="Z18623">
            <v>87.78</v>
          </cell>
        </row>
        <row r="18624">
          <cell r="Z18624">
            <v>87.79</v>
          </cell>
        </row>
        <row r="18625">
          <cell r="Z18625">
            <v>87.8</v>
          </cell>
        </row>
        <row r="18626">
          <cell r="Z18626">
            <v>87.81</v>
          </cell>
        </row>
        <row r="18627">
          <cell r="Z18627">
            <v>87.82</v>
          </cell>
        </row>
        <row r="18628">
          <cell r="Z18628">
            <v>87.83</v>
          </cell>
        </row>
        <row r="18629">
          <cell r="Z18629">
            <v>87.84</v>
          </cell>
        </row>
        <row r="18630">
          <cell r="Z18630">
            <v>87.85</v>
          </cell>
        </row>
        <row r="18631">
          <cell r="Z18631">
            <v>87.86</v>
          </cell>
        </row>
        <row r="18632">
          <cell r="Z18632">
            <v>87.87</v>
          </cell>
        </row>
        <row r="18633">
          <cell r="Z18633">
            <v>87.88</v>
          </cell>
        </row>
        <row r="18634">
          <cell r="Z18634">
            <v>87.89</v>
          </cell>
        </row>
        <row r="18635">
          <cell r="Z18635">
            <v>87.9</v>
          </cell>
        </row>
        <row r="18636">
          <cell r="Z18636">
            <v>87.91</v>
          </cell>
        </row>
        <row r="18637">
          <cell r="Z18637">
            <v>87.92</v>
          </cell>
        </row>
        <row r="18638">
          <cell r="Z18638">
            <v>87.93</v>
          </cell>
        </row>
        <row r="18639">
          <cell r="Z18639">
            <v>87.94</v>
          </cell>
        </row>
        <row r="18640">
          <cell r="Z18640">
            <v>87.95</v>
          </cell>
        </row>
        <row r="18641">
          <cell r="Z18641">
            <v>87.96</v>
          </cell>
        </row>
        <row r="18642">
          <cell r="Z18642">
            <v>87.97</v>
          </cell>
        </row>
        <row r="18643">
          <cell r="Z18643">
            <v>87.98</v>
          </cell>
        </row>
        <row r="18644">
          <cell r="Z18644">
            <v>87.99</v>
          </cell>
        </row>
        <row r="18645">
          <cell r="Z18645">
            <v>88</v>
          </cell>
        </row>
        <row r="18646">
          <cell r="Z18646">
            <v>88.01</v>
          </cell>
        </row>
        <row r="18647">
          <cell r="Z18647">
            <v>88.02</v>
          </cell>
        </row>
        <row r="18648">
          <cell r="Z18648">
            <v>88.03</v>
          </cell>
        </row>
        <row r="18649">
          <cell r="Z18649">
            <v>88.04</v>
          </cell>
        </row>
        <row r="18650">
          <cell r="Z18650">
            <v>88.05</v>
          </cell>
        </row>
        <row r="18651">
          <cell r="Z18651">
            <v>88.06</v>
          </cell>
        </row>
        <row r="18652">
          <cell r="Z18652">
            <v>88.07</v>
          </cell>
        </row>
        <row r="18653">
          <cell r="Z18653">
            <v>88.08</v>
          </cell>
        </row>
        <row r="18654">
          <cell r="Z18654">
            <v>88.09</v>
          </cell>
        </row>
        <row r="18655">
          <cell r="Z18655">
            <v>88.1</v>
          </cell>
        </row>
        <row r="18656">
          <cell r="Z18656">
            <v>88.11</v>
          </cell>
        </row>
        <row r="18657">
          <cell r="Z18657">
            <v>88.12</v>
          </cell>
        </row>
        <row r="18658">
          <cell r="Z18658">
            <v>88.13</v>
          </cell>
        </row>
        <row r="18659">
          <cell r="Z18659">
            <v>88.14</v>
          </cell>
        </row>
        <row r="18660">
          <cell r="Z18660">
            <v>88.15</v>
          </cell>
        </row>
        <row r="18661">
          <cell r="Z18661">
            <v>88.16</v>
          </cell>
        </row>
        <row r="18662">
          <cell r="Z18662">
            <v>88.17</v>
          </cell>
        </row>
        <row r="18663">
          <cell r="Z18663">
            <v>88.18</v>
          </cell>
        </row>
        <row r="18664">
          <cell r="Z18664">
            <v>88.19</v>
          </cell>
        </row>
        <row r="18665">
          <cell r="Z18665">
            <v>88.2</v>
          </cell>
        </row>
        <row r="18666">
          <cell r="Z18666">
            <v>88.21</v>
          </cell>
        </row>
        <row r="18667">
          <cell r="Z18667">
            <v>88.22</v>
          </cell>
        </row>
        <row r="18668">
          <cell r="Z18668">
            <v>88.23</v>
          </cell>
        </row>
        <row r="18669">
          <cell r="Z18669">
            <v>88.24</v>
          </cell>
        </row>
        <row r="18670">
          <cell r="Z18670">
            <v>88.25</v>
          </cell>
        </row>
        <row r="18671">
          <cell r="Z18671">
            <v>88.26</v>
          </cell>
        </row>
        <row r="18672">
          <cell r="Z18672">
            <v>88.27</v>
          </cell>
        </row>
        <row r="18673">
          <cell r="Z18673">
            <v>88.28</v>
          </cell>
        </row>
        <row r="18674">
          <cell r="Z18674">
            <v>88.29</v>
          </cell>
        </row>
        <row r="18675">
          <cell r="Z18675">
            <v>88.3</v>
          </cell>
        </row>
        <row r="18676">
          <cell r="Z18676">
            <v>88.31</v>
          </cell>
        </row>
        <row r="18677">
          <cell r="Z18677">
            <v>88.32</v>
          </cell>
        </row>
        <row r="18678">
          <cell r="Z18678">
            <v>88.33</v>
          </cell>
        </row>
        <row r="18679">
          <cell r="Z18679">
            <v>88.34</v>
          </cell>
        </row>
        <row r="18680">
          <cell r="Z18680">
            <v>88.35</v>
          </cell>
        </row>
        <row r="18681">
          <cell r="Z18681">
            <v>88.36</v>
          </cell>
        </row>
        <row r="18682">
          <cell r="Z18682">
            <v>88.37</v>
          </cell>
        </row>
        <row r="18683">
          <cell r="Z18683">
            <v>88.38</v>
          </cell>
        </row>
        <row r="18684">
          <cell r="Z18684">
            <v>88.39</v>
          </cell>
        </row>
        <row r="18685">
          <cell r="Z18685">
            <v>88.4</v>
          </cell>
        </row>
        <row r="18686">
          <cell r="Z18686">
            <v>88.41</v>
          </cell>
        </row>
        <row r="18687">
          <cell r="Z18687">
            <v>88.42</v>
          </cell>
        </row>
        <row r="18688">
          <cell r="Z18688">
            <v>88.43</v>
          </cell>
        </row>
        <row r="18689">
          <cell r="Z18689">
            <v>88.44</v>
          </cell>
        </row>
        <row r="18690">
          <cell r="Z18690">
            <v>88.45</v>
          </cell>
        </row>
        <row r="18691">
          <cell r="Z18691">
            <v>88.46</v>
          </cell>
        </row>
        <row r="18692">
          <cell r="Z18692">
            <v>88.47</v>
          </cell>
        </row>
        <row r="18693">
          <cell r="Z18693">
            <v>88.48</v>
          </cell>
        </row>
        <row r="18694">
          <cell r="Z18694">
            <v>88.49</v>
          </cell>
        </row>
        <row r="18695">
          <cell r="Z18695">
            <v>88.5</v>
          </cell>
        </row>
        <row r="18696">
          <cell r="Z18696">
            <v>88.51</v>
          </cell>
        </row>
        <row r="18697">
          <cell r="Z18697">
            <v>88.52</v>
          </cell>
        </row>
        <row r="18698">
          <cell r="Z18698">
            <v>88.53</v>
          </cell>
        </row>
        <row r="18699">
          <cell r="Z18699">
            <v>88.54</v>
          </cell>
        </row>
        <row r="18700">
          <cell r="Z18700">
            <v>88.55</v>
          </cell>
        </row>
        <row r="18701">
          <cell r="Z18701">
            <v>88.56</v>
          </cell>
        </row>
        <row r="18702">
          <cell r="Z18702">
            <v>88.57</v>
          </cell>
        </row>
        <row r="18703">
          <cell r="Z18703">
            <v>88.58</v>
          </cell>
        </row>
        <row r="18704">
          <cell r="Z18704">
            <v>88.59</v>
          </cell>
        </row>
        <row r="18705">
          <cell r="Z18705">
            <v>88.6</v>
          </cell>
        </row>
        <row r="18706">
          <cell r="Z18706">
            <v>88.61</v>
          </cell>
        </row>
        <row r="18707">
          <cell r="Z18707">
            <v>88.62</v>
          </cell>
        </row>
        <row r="18708">
          <cell r="Z18708">
            <v>88.63</v>
          </cell>
        </row>
        <row r="18709">
          <cell r="Z18709">
            <v>88.64</v>
          </cell>
        </row>
        <row r="18710">
          <cell r="Z18710">
            <v>88.65</v>
          </cell>
        </row>
        <row r="18711">
          <cell r="Z18711">
            <v>88.66</v>
          </cell>
        </row>
        <row r="18712">
          <cell r="Z18712">
            <v>88.67</v>
          </cell>
        </row>
        <row r="18713">
          <cell r="Z18713">
            <v>88.68</v>
          </cell>
        </row>
        <row r="18714">
          <cell r="Z18714">
            <v>88.69</v>
          </cell>
        </row>
        <row r="18715">
          <cell r="Z18715">
            <v>88.7</v>
          </cell>
        </row>
        <row r="18716">
          <cell r="Z18716">
            <v>88.71</v>
          </cell>
        </row>
        <row r="18717">
          <cell r="Z18717">
            <v>88.72</v>
          </cell>
        </row>
        <row r="18718">
          <cell r="Z18718">
            <v>88.73</v>
          </cell>
        </row>
        <row r="18719">
          <cell r="Z18719">
            <v>88.74</v>
          </cell>
        </row>
        <row r="18720">
          <cell r="Z18720">
            <v>88.75</v>
          </cell>
        </row>
        <row r="18721">
          <cell r="Z18721">
            <v>88.76</v>
          </cell>
        </row>
        <row r="18722">
          <cell r="Z18722">
            <v>88.77</v>
          </cell>
        </row>
        <row r="18723">
          <cell r="Z18723">
            <v>88.78</v>
          </cell>
        </row>
        <row r="18724">
          <cell r="Z18724">
            <v>88.79</v>
          </cell>
        </row>
        <row r="18725">
          <cell r="Z18725">
            <v>88.8</v>
          </cell>
        </row>
        <row r="18726">
          <cell r="Z18726">
            <v>88.81</v>
          </cell>
        </row>
        <row r="18727">
          <cell r="Z18727">
            <v>88.82</v>
          </cell>
        </row>
        <row r="18728">
          <cell r="Z18728">
            <v>88.83</v>
          </cell>
        </row>
        <row r="18729">
          <cell r="Z18729">
            <v>88.84</v>
          </cell>
        </row>
        <row r="18730">
          <cell r="Z18730">
            <v>88.85</v>
          </cell>
        </row>
        <row r="18731">
          <cell r="Z18731">
            <v>88.86</v>
          </cell>
        </row>
        <row r="18732">
          <cell r="Z18732">
            <v>88.87</v>
          </cell>
        </row>
        <row r="18733">
          <cell r="Z18733">
            <v>88.88</v>
          </cell>
        </row>
        <row r="18734">
          <cell r="Z18734">
            <v>88.89</v>
          </cell>
        </row>
        <row r="18735">
          <cell r="Z18735">
            <v>88.9</v>
          </cell>
        </row>
        <row r="18736">
          <cell r="Z18736">
            <v>88.91</v>
          </cell>
        </row>
        <row r="18737">
          <cell r="Z18737">
            <v>88.92</v>
          </cell>
        </row>
        <row r="18738">
          <cell r="Z18738">
            <v>88.93</v>
          </cell>
        </row>
        <row r="18739">
          <cell r="Z18739">
            <v>88.94</v>
          </cell>
        </row>
        <row r="18740">
          <cell r="Z18740">
            <v>88.95</v>
          </cell>
        </row>
        <row r="18741">
          <cell r="Z18741">
            <v>88.96</v>
          </cell>
        </row>
        <row r="18742">
          <cell r="Z18742">
            <v>88.97</v>
          </cell>
        </row>
        <row r="18743">
          <cell r="Z18743">
            <v>88.98</v>
          </cell>
        </row>
        <row r="18744">
          <cell r="Z18744">
            <v>88.99</v>
          </cell>
        </row>
        <row r="18745">
          <cell r="Z18745">
            <v>89</v>
          </cell>
        </row>
        <row r="18746">
          <cell r="Z18746">
            <v>89.01</v>
          </cell>
        </row>
        <row r="18747">
          <cell r="Z18747">
            <v>89.02</v>
          </cell>
        </row>
        <row r="18748">
          <cell r="Z18748">
            <v>89.03</v>
          </cell>
        </row>
        <row r="18749">
          <cell r="Z18749">
            <v>89.04</v>
          </cell>
        </row>
        <row r="18750">
          <cell r="Z18750">
            <v>89.05</v>
          </cell>
        </row>
        <row r="18751">
          <cell r="Z18751">
            <v>89.06</v>
          </cell>
        </row>
        <row r="18752">
          <cell r="Z18752">
            <v>89.07</v>
          </cell>
        </row>
        <row r="18753">
          <cell r="Z18753">
            <v>89.08</v>
          </cell>
        </row>
        <row r="18754">
          <cell r="Z18754">
            <v>89.09</v>
          </cell>
        </row>
        <row r="18755">
          <cell r="Z18755">
            <v>89.1</v>
          </cell>
        </row>
        <row r="18756">
          <cell r="Z18756">
            <v>89.11</v>
          </cell>
        </row>
        <row r="18757">
          <cell r="Z18757">
            <v>89.12</v>
          </cell>
        </row>
        <row r="18758">
          <cell r="Z18758">
            <v>89.13</v>
          </cell>
        </row>
        <row r="18759">
          <cell r="Z18759">
            <v>89.14</v>
          </cell>
        </row>
        <row r="18760">
          <cell r="Z18760">
            <v>89.15</v>
          </cell>
        </row>
        <row r="18761">
          <cell r="Z18761">
            <v>89.16</v>
          </cell>
        </row>
        <row r="18762">
          <cell r="Z18762">
            <v>89.17</v>
          </cell>
        </row>
        <row r="18763">
          <cell r="Z18763">
            <v>89.18</v>
          </cell>
        </row>
        <row r="18764">
          <cell r="Z18764">
            <v>89.19</v>
          </cell>
        </row>
        <row r="18765">
          <cell r="Z18765">
            <v>89.2</v>
          </cell>
        </row>
        <row r="18766">
          <cell r="Z18766">
            <v>89.21</v>
          </cell>
        </row>
        <row r="18767">
          <cell r="Z18767">
            <v>89.22</v>
          </cell>
        </row>
        <row r="18768">
          <cell r="Z18768">
            <v>89.23</v>
          </cell>
        </row>
        <row r="18769">
          <cell r="Z18769">
            <v>89.24</v>
          </cell>
        </row>
        <row r="18770">
          <cell r="Z18770">
            <v>89.25</v>
          </cell>
        </row>
        <row r="18771">
          <cell r="Z18771">
            <v>89.26</v>
          </cell>
        </row>
        <row r="18772">
          <cell r="Z18772">
            <v>89.27</v>
          </cell>
        </row>
        <row r="18773">
          <cell r="Z18773">
            <v>89.28</v>
          </cell>
        </row>
        <row r="18774">
          <cell r="Z18774">
            <v>89.29</v>
          </cell>
        </row>
        <row r="18775">
          <cell r="Z18775">
            <v>89.3</v>
          </cell>
        </row>
        <row r="18776">
          <cell r="Z18776">
            <v>89.31</v>
          </cell>
        </row>
        <row r="18777">
          <cell r="Z18777">
            <v>89.32</v>
          </cell>
        </row>
        <row r="18778">
          <cell r="Z18778">
            <v>89.33</v>
          </cell>
        </row>
        <row r="18779">
          <cell r="Z18779">
            <v>89.34</v>
          </cell>
        </row>
        <row r="18780">
          <cell r="Z18780">
            <v>89.35</v>
          </cell>
        </row>
        <row r="18781">
          <cell r="Z18781">
            <v>89.36</v>
          </cell>
        </row>
        <row r="18782">
          <cell r="Z18782">
            <v>89.37</v>
          </cell>
        </row>
        <row r="18783">
          <cell r="Z18783">
            <v>89.38</v>
          </cell>
        </row>
        <row r="18784">
          <cell r="Z18784">
            <v>89.39</v>
          </cell>
        </row>
        <row r="18785">
          <cell r="Z18785">
            <v>89.4</v>
          </cell>
        </row>
        <row r="18786">
          <cell r="Z18786">
            <v>89.41</v>
          </cell>
        </row>
        <row r="18787">
          <cell r="Z18787">
            <v>89.42</v>
          </cell>
        </row>
        <row r="18788">
          <cell r="Z18788">
            <v>89.43</v>
          </cell>
        </row>
        <row r="18789">
          <cell r="Z18789">
            <v>89.44</v>
          </cell>
        </row>
        <row r="18790">
          <cell r="Z18790">
            <v>89.45</v>
          </cell>
        </row>
        <row r="18791">
          <cell r="Z18791">
            <v>89.46</v>
          </cell>
        </row>
        <row r="18792">
          <cell r="Z18792">
            <v>89.47</v>
          </cell>
        </row>
        <row r="18793">
          <cell r="Z18793">
            <v>89.48</v>
          </cell>
        </row>
        <row r="18794">
          <cell r="Z18794">
            <v>89.49</v>
          </cell>
        </row>
        <row r="18795">
          <cell r="Z18795">
            <v>89.5</v>
          </cell>
        </row>
        <row r="18796">
          <cell r="Z18796">
            <v>89.51</v>
          </cell>
        </row>
        <row r="18797">
          <cell r="Z18797">
            <v>89.52</v>
          </cell>
        </row>
        <row r="18798">
          <cell r="Z18798">
            <v>89.53</v>
          </cell>
        </row>
        <row r="18799">
          <cell r="Z18799">
            <v>89.54</v>
          </cell>
        </row>
        <row r="18800">
          <cell r="Z18800">
            <v>89.55</v>
          </cell>
        </row>
        <row r="18801">
          <cell r="Z18801">
            <v>89.56</v>
          </cell>
        </row>
        <row r="18802">
          <cell r="Z18802">
            <v>89.57</v>
          </cell>
        </row>
        <row r="18803">
          <cell r="Z18803">
            <v>89.58</v>
          </cell>
        </row>
        <row r="18804">
          <cell r="Z18804">
            <v>89.59</v>
          </cell>
        </row>
        <row r="18805">
          <cell r="Z18805">
            <v>89.6</v>
          </cell>
        </row>
        <row r="18806">
          <cell r="Z18806">
            <v>89.61</v>
          </cell>
        </row>
        <row r="18807">
          <cell r="Z18807">
            <v>89.62</v>
          </cell>
        </row>
        <row r="18808">
          <cell r="Z18808">
            <v>89.63</v>
          </cell>
        </row>
        <row r="18809">
          <cell r="Z18809">
            <v>89.64</v>
          </cell>
        </row>
        <row r="18810">
          <cell r="Z18810">
            <v>89.65</v>
          </cell>
        </row>
        <row r="18811">
          <cell r="Z18811">
            <v>89.66</v>
          </cell>
        </row>
        <row r="18812">
          <cell r="Z18812">
            <v>89.67</v>
          </cell>
        </row>
        <row r="18813">
          <cell r="Z18813">
            <v>89.68</v>
          </cell>
        </row>
        <row r="18814">
          <cell r="Z18814">
            <v>89.69</v>
          </cell>
        </row>
        <row r="18815">
          <cell r="Z18815">
            <v>89.7</v>
          </cell>
        </row>
        <row r="18816">
          <cell r="Z18816">
            <v>89.71</v>
          </cell>
        </row>
        <row r="18817">
          <cell r="Z18817">
            <v>89.72</v>
          </cell>
        </row>
        <row r="18818">
          <cell r="Z18818">
            <v>89.73</v>
          </cell>
        </row>
        <row r="18819">
          <cell r="Z18819">
            <v>89.74</v>
          </cell>
        </row>
        <row r="18820">
          <cell r="Z18820">
            <v>89.75</v>
          </cell>
        </row>
        <row r="18821">
          <cell r="Z18821">
            <v>89.76</v>
          </cell>
        </row>
        <row r="18822">
          <cell r="Z18822">
            <v>89.77</v>
          </cell>
        </row>
        <row r="18823">
          <cell r="Z18823">
            <v>89.78</v>
          </cell>
        </row>
        <row r="18824">
          <cell r="Z18824">
            <v>89.79</v>
          </cell>
        </row>
        <row r="18825">
          <cell r="Z18825">
            <v>89.8</v>
          </cell>
        </row>
        <row r="18826">
          <cell r="Z18826">
            <v>89.81</v>
          </cell>
        </row>
        <row r="18827">
          <cell r="Z18827">
            <v>89.82</v>
          </cell>
        </row>
        <row r="18828">
          <cell r="Z18828">
            <v>89.83</v>
          </cell>
        </row>
        <row r="18829">
          <cell r="Z18829">
            <v>89.84</v>
          </cell>
        </row>
        <row r="18830">
          <cell r="Z18830">
            <v>89.85</v>
          </cell>
        </row>
        <row r="18831">
          <cell r="Z18831">
            <v>89.86</v>
          </cell>
        </row>
        <row r="18832">
          <cell r="Z18832">
            <v>89.87</v>
          </cell>
        </row>
        <row r="18833">
          <cell r="Z18833">
            <v>89.88</v>
          </cell>
        </row>
        <row r="18834">
          <cell r="Z18834">
            <v>89.89</v>
          </cell>
        </row>
        <row r="18835">
          <cell r="Z18835">
            <v>89.9</v>
          </cell>
        </row>
        <row r="18836">
          <cell r="Z18836">
            <v>89.91</v>
          </cell>
        </row>
        <row r="18837">
          <cell r="Z18837">
            <v>89.92</v>
          </cell>
        </row>
        <row r="18838">
          <cell r="Z18838">
            <v>89.93</v>
          </cell>
        </row>
        <row r="18839">
          <cell r="Z18839">
            <v>89.94</v>
          </cell>
        </row>
        <row r="18840">
          <cell r="Z18840">
            <v>89.95</v>
          </cell>
        </row>
        <row r="18841">
          <cell r="Z18841">
            <v>89.96</v>
          </cell>
        </row>
        <row r="18842">
          <cell r="Z18842">
            <v>89.97</v>
          </cell>
        </row>
        <row r="18843">
          <cell r="Z18843">
            <v>89.98</v>
          </cell>
        </row>
        <row r="18844">
          <cell r="Z18844">
            <v>89.99</v>
          </cell>
        </row>
        <row r="18845">
          <cell r="Z18845">
            <v>90</v>
          </cell>
        </row>
        <row r="18846">
          <cell r="Z18846">
            <v>90.01</v>
          </cell>
        </row>
        <row r="18847">
          <cell r="Z18847">
            <v>90.02</v>
          </cell>
        </row>
        <row r="18848">
          <cell r="Z18848">
            <v>90.03</v>
          </cell>
        </row>
        <row r="18849">
          <cell r="Z18849">
            <v>90.04</v>
          </cell>
        </row>
        <row r="18850">
          <cell r="Z18850">
            <v>90.05</v>
          </cell>
        </row>
        <row r="18851">
          <cell r="Z18851">
            <v>90.06</v>
          </cell>
        </row>
        <row r="18852">
          <cell r="Z18852">
            <v>90.07</v>
          </cell>
        </row>
        <row r="18853">
          <cell r="Z18853">
            <v>90.08</v>
          </cell>
        </row>
        <row r="18854">
          <cell r="Z18854">
            <v>90.09</v>
          </cell>
        </row>
        <row r="18855">
          <cell r="Z18855">
            <v>90.1</v>
          </cell>
        </row>
        <row r="18856">
          <cell r="Z18856">
            <v>90.11</v>
          </cell>
        </row>
        <row r="18857">
          <cell r="Z18857">
            <v>90.12</v>
          </cell>
        </row>
        <row r="18858">
          <cell r="Z18858">
            <v>90.13</v>
          </cell>
        </row>
        <row r="18859">
          <cell r="Z18859">
            <v>90.14</v>
          </cell>
        </row>
        <row r="18860">
          <cell r="Z18860">
            <v>90.15</v>
          </cell>
        </row>
        <row r="18861">
          <cell r="Z18861">
            <v>90.16</v>
          </cell>
        </row>
        <row r="18862">
          <cell r="Z18862">
            <v>90.17</v>
          </cell>
        </row>
        <row r="18863">
          <cell r="Z18863">
            <v>90.18</v>
          </cell>
        </row>
        <row r="18864">
          <cell r="Z18864">
            <v>90.19</v>
          </cell>
        </row>
        <row r="18865">
          <cell r="Z18865">
            <v>90.2</v>
          </cell>
        </row>
        <row r="18866">
          <cell r="Z18866">
            <v>90.21</v>
          </cell>
        </row>
        <row r="18867">
          <cell r="Z18867">
            <v>90.22</v>
          </cell>
        </row>
        <row r="18868">
          <cell r="Z18868">
            <v>90.23</v>
          </cell>
        </row>
        <row r="18869">
          <cell r="Z18869">
            <v>90.24</v>
          </cell>
        </row>
        <row r="18870">
          <cell r="Z18870">
            <v>90.25</v>
          </cell>
        </row>
        <row r="18871">
          <cell r="Z18871">
            <v>90.26</v>
          </cell>
        </row>
        <row r="18872">
          <cell r="Z18872">
            <v>90.27</v>
          </cell>
        </row>
        <row r="18873">
          <cell r="Z18873">
            <v>90.28</v>
          </cell>
        </row>
        <row r="18874">
          <cell r="Z18874">
            <v>90.29</v>
          </cell>
        </row>
        <row r="18875">
          <cell r="Z18875">
            <v>90.3</v>
          </cell>
        </row>
        <row r="18876">
          <cell r="Z18876">
            <v>90.31</v>
          </cell>
        </row>
        <row r="18877">
          <cell r="Z18877">
            <v>90.32</v>
          </cell>
        </row>
        <row r="18878">
          <cell r="Z18878">
            <v>90.33</v>
          </cell>
        </row>
        <row r="18879">
          <cell r="Z18879">
            <v>90.34</v>
          </cell>
        </row>
        <row r="18880">
          <cell r="Z18880">
            <v>90.35</v>
          </cell>
        </row>
        <row r="18881">
          <cell r="Z18881">
            <v>90.36</v>
          </cell>
        </row>
        <row r="18882">
          <cell r="Z18882">
            <v>90.37</v>
          </cell>
        </row>
        <row r="18883">
          <cell r="Z18883">
            <v>90.38</v>
          </cell>
        </row>
        <row r="18884">
          <cell r="Z18884">
            <v>90.39</v>
          </cell>
        </row>
        <row r="18885">
          <cell r="Z18885">
            <v>90.4</v>
          </cell>
        </row>
        <row r="18886">
          <cell r="Z18886">
            <v>90.41</v>
          </cell>
        </row>
        <row r="18887">
          <cell r="Z18887">
            <v>90.42</v>
          </cell>
        </row>
        <row r="18888">
          <cell r="Z18888">
            <v>90.43</v>
          </cell>
        </row>
        <row r="18889">
          <cell r="Z18889">
            <v>90.44</v>
          </cell>
        </row>
        <row r="18890">
          <cell r="Z18890">
            <v>90.45</v>
          </cell>
        </row>
        <row r="18891">
          <cell r="Z18891">
            <v>90.46</v>
          </cell>
        </row>
        <row r="18892">
          <cell r="Z18892">
            <v>90.47</v>
          </cell>
        </row>
        <row r="18893">
          <cell r="Z18893">
            <v>90.48</v>
          </cell>
        </row>
        <row r="18894">
          <cell r="Z18894">
            <v>90.49</v>
          </cell>
        </row>
        <row r="18895">
          <cell r="Z18895">
            <v>90.5</v>
          </cell>
        </row>
        <row r="18896">
          <cell r="Z18896">
            <v>90.51</v>
          </cell>
        </row>
        <row r="18897">
          <cell r="Z18897">
            <v>90.52</v>
          </cell>
        </row>
        <row r="18898">
          <cell r="Z18898">
            <v>90.53</v>
          </cell>
        </row>
        <row r="18899">
          <cell r="Z18899">
            <v>90.54</v>
          </cell>
        </row>
        <row r="18900">
          <cell r="Z18900">
            <v>90.55</v>
          </cell>
        </row>
        <row r="18901">
          <cell r="Z18901">
            <v>90.56</v>
          </cell>
        </row>
        <row r="18902">
          <cell r="Z18902">
            <v>90.57</v>
          </cell>
        </row>
        <row r="18903">
          <cell r="Z18903">
            <v>90.58</v>
          </cell>
        </row>
        <row r="18904">
          <cell r="Z18904">
            <v>90.59</v>
          </cell>
        </row>
        <row r="18905">
          <cell r="Z18905">
            <v>90.6</v>
          </cell>
        </row>
        <row r="18906">
          <cell r="Z18906">
            <v>90.61</v>
          </cell>
        </row>
        <row r="18907">
          <cell r="Z18907">
            <v>90.62</v>
          </cell>
        </row>
        <row r="18908">
          <cell r="Z18908">
            <v>90.63</v>
          </cell>
        </row>
        <row r="18909">
          <cell r="Z18909">
            <v>90.64</v>
          </cell>
        </row>
        <row r="18910">
          <cell r="Z18910">
            <v>90.65</v>
          </cell>
        </row>
        <row r="18911">
          <cell r="Z18911">
            <v>90.66</v>
          </cell>
        </row>
        <row r="18912">
          <cell r="Z18912">
            <v>90.67</v>
          </cell>
        </row>
        <row r="18913">
          <cell r="Z18913">
            <v>90.68</v>
          </cell>
        </row>
        <row r="18914">
          <cell r="Z18914">
            <v>90.69</v>
          </cell>
        </row>
        <row r="18915">
          <cell r="Z18915">
            <v>90.7</v>
          </cell>
        </row>
        <row r="18916">
          <cell r="Z18916">
            <v>90.71</v>
          </cell>
        </row>
        <row r="18917">
          <cell r="Z18917">
            <v>90.72</v>
          </cell>
        </row>
        <row r="18918">
          <cell r="Z18918">
            <v>90.73</v>
          </cell>
        </row>
        <row r="18919">
          <cell r="Z18919">
            <v>90.74</v>
          </cell>
        </row>
        <row r="18920">
          <cell r="Z18920">
            <v>90.75</v>
          </cell>
        </row>
        <row r="18921">
          <cell r="Z18921">
            <v>90.76</v>
          </cell>
        </row>
        <row r="18922">
          <cell r="Z18922">
            <v>90.77</v>
          </cell>
        </row>
        <row r="18923">
          <cell r="Z18923">
            <v>90.78</v>
          </cell>
        </row>
        <row r="18924">
          <cell r="Z18924">
            <v>90.79</v>
          </cell>
        </row>
        <row r="18925">
          <cell r="Z18925">
            <v>90.8</v>
          </cell>
        </row>
        <row r="18926">
          <cell r="Z18926">
            <v>90.81</v>
          </cell>
        </row>
        <row r="18927">
          <cell r="Z18927">
            <v>90.82</v>
          </cell>
        </row>
        <row r="18928">
          <cell r="Z18928">
            <v>90.83</v>
          </cell>
        </row>
        <row r="18929">
          <cell r="Z18929">
            <v>90.84</v>
          </cell>
        </row>
        <row r="18930">
          <cell r="Z18930">
            <v>90.85</v>
          </cell>
        </row>
        <row r="18931">
          <cell r="Z18931">
            <v>90.86</v>
          </cell>
        </row>
        <row r="18932">
          <cell r="Z18932">
            <v>90.87</v>
          </cell>
        </row>
        <row r="18933">
          <cell r="Z18933">
            <v>90.88</v>
          </cell>
        </row>
        <row r="18934">
          <cell r="Z18934">
            <v>90.89</v>
          </cell>
        </row>
        <row r="18935">
          <cell r="Z18935">
            <v>90.9</v>
          </cell>
        </row>
        <row r="18936">
          <cell r="Z18936">
            <v>90.91</v>
          </cell>
        </row>
        <row r="18937">
          <cell r="Z18937">
            <v>90.92</v>
          </cell>
        </row>
        <row r="18938">
          <cell r="Z18938">
            <v>90.93</v>
          </cell>
        </row>
        <row r="18939">
          <cell r="Z18939">
            <v>90.94</v>
          </cell>
        </row>
        <row r="18940">
          <cell r="Z18940">
            <v>90.95</v>
          </cell>
        </row>
        <row r="18941">
          <cell r="Z18941">
            <v>90.96</v>
          </cell>
        </row>
        <row r="18942">
          <cell r="Z18942">
            <v>90.97</v>
          </cell>
        </row>
        <row r="18943">
          <cell r="Z18943">
            <v>90.98</v>
          </cell>
        </row>
        <row r="18944">
          <cell r="Z18944">
            <v>90.99</v>
          </cell>
        </row>
        <row r="18945">
          <cell r="Z18945">
            <v>91</v>
          </cell>
        </row>
        <row r="18946">
          <cell r="Z18946">
            <v>91.01</v>
          </cell>
        </row>
        <row r="18947">
          <cell r="Z18947">
            <v>91.02</v>
          </cell>
        </row>
        <row r="18948">
          <cell r="Z18948">
            <v>91.03</v>
          </cell>
        </row>
        <row r="18949">
          <cell r="Z18949">
            <v>91.04</v>
          </cell>
        </row>
        <row r="18950">
          <cell r="Z18950">
            <v>91.05</v>
          </cell>
        </row>
        <row r="18951">
          <cell r="Z18951">
            <v>91.06</v>
          </cell>
        </row>
        <row r="18952">
          <cell r="Z18952">
            <v>91.07</v>
          </cell>
        </row>
        <row r="18953">
          <cell r="Z18953">
            <v>91.08</v>
          </cell>
        </row>
        <row r="18954">
          <cell r="Z18954">
            <v>91.09</v>
          </cell>
        </row>
        <row r="18955">
          <cell r="Z18955">
            <v>91.1</v>
          </cell>
        </row>
        <row r="18956">
          <cell r="Z18956">
            <v>91.11</v>
          </cell>
        </row>
        <row r="18957">
          <cell r="Z18957">
            <v>91.12</v>
          </cell>
        </row>
        <row r="18958">
          <cell r="Z18958">
            <v>91.13</v>
          </cell>
        </row>
        <row r="18959">
          <cell r="Z18959">
            <v>91.14</v>
          </cell>
        </row>
        <row r="18960">
          <cell r="Z18960">
            <v>91.15</v>
          </cell>
        </row>
        <row r="18961">
          <cell r="Z18961">
            <v>91.16</v>
          </cell>
        </row>
        <row r="18962">
          <cell r="Z18962">
            <v>91.17</v>
          </cell>
        </row>
        <row r="18963">
          <cell r="Z18963">
            <v>91.18</v>
          </cell>
        </row>
        <row r="18964">
          <cell r="Z18964">
            <v>91.19</v>
          </cell>
        </row>
        <row r="18965">
          <cell r="Z18965">
            <v>91.2</v>
          </cell>
        </row>
        <row r="18966">
          <cell r="Z18966">
            <v>91.21</v>
          </cell>
        </row>
        <row r="18967">
          <cell r="Z18967">
            <v>91.22</v>
          </cell>
        </row>
        <row r="18968">
          <cell r="Z18968">
            <v>91.23</v>
          </cell>
        </row>
        <row r="18969">
          <cell r="Z18969">
            <v>91.24</v>
          </cell>
        </row>
        <row r="18970">
          <cell r="Z18970">
            <v>91.25</v>
          </cell>
        </row>
        <row r="18971">
          <cell r="Z18971">
            <v>91.26</v>
          </cell>
        </row>
        <row r="18972">
          <cell r="Z18972">
            <v>91.27</v>
          </cell>
        </row>
        <row r="18973">
          <cell r="Z18973">
            <v>91.28</v>
          </cell>
        </row>
        <row r="18974">
          <cell r="Z18974">
            <v>91.29</v>
          </cell>
        </row>
        <row r="18975">
          <cell r="Z18975">
            <v>91.3</v>
          </cell>
        </row>
        <row r="18976">
          <cell r="Z18976">
            <v>91.31</v>
          </cell>
        </row>
        <row r="18977">
          <cell r="Z18977">
            <v>91.32</v>
          </cell>
        </row>
        <row r="18978">
          <cell r="Z18978">
            <v>91.33</v>
          </cell>
        </row>
        <row r="18979">
          <cell r="Z18979">
            <v>91.34</v>
          </cell>
        </row>
        <row r="18980">
          <cell r="Z18980">
            <v>91.35</v>
          </cell>
        </row>
        <row r="18981">
          <cell r="Z18981">
            <v>91.36</v>
          </cell>
        </row>
        <row r="18982">
          <cell r="Z18982">
            <v>91.37</v>
          </cell>
        </row>
        <row r="18983">
          <cell r="Z18983">
            <v>91.38</v>
          </cell>
        </row>
        <row r="18984">
          <cell r="Z18984">
            <v>91.39</v>
          </cell>
        </row>
        <row r="18985">
          <cell r="Z18985">
            <v>91.4</v>
          </cell>
        </row>
        <row r="18986">
          <cell r="Z18986">
            <v>91.41</v>
          </cell>
        </row>
        <row r="18987">
          <cell r="Z18987">
            <v>91.42</v>
          </cell>
        </row>
        <row r="18988">
          <cell r="Z18988">
            <v>91.43</v>
          </cell>
        </row>
        <row r="18989">
          <cell r="Z18989">
            <v>91.44</v>
          </cell>
        </row>
        <row r="18990">
          <cell r="Z18990">
            <v>91.45</v>
          </cell>
        </row>
        <row r="18991">
          <cell r="Z18991">
            <v>91.46</v>
          </cell>
        </row>
        <row r="18992">
          <cell r="Z18992">
            <v>91.47</v>
          </cell>
        </row>
        <row r="18993">
          <cell r="Z18993">
            <v>91.48</v>
          </cell>
        </row>
        <row r="18994">
          <cell r="Z18994">
            <v>91.49</v>
          </cell>
        </row>
        <row r="18995">
          <cell r="Z18995">
            <v>91.5</v>
          </cell>
        </row>
        <row r="18996">
          <cell r="Z18996">
            <v>91.51</v>
          </cell>
        </row>
        <row r="18997">
          <cell r="Z18997">
            <v>91.52</v>
          </cell>
        </row>
        <row r="18998">
          <cell r="Z18998">
            <v>91.53</v>
          </cell>
        </row>
        <row r="18999">
          <cell r="Z18999">
            <v>91.54</v>
          </cell>
        </row>
        <row r="19000">
          <cell r="Z19000">
            <v>91.55</v>
          </cell>
        </row>
        <row r="19001">
          <cell r="Z19001">
            <v>91.56</v>
          </cell>
        </row>
        <row r="19002">
          <cell r="Z19002">
            <v>91.57</v>
          </cell>
        </row>
        <row r="19003">
          <cell r="Z19003">
            <v>91.58</v>
          </cell>
        </row>
        <row r="19004">
          <cell r="Z19004">
            <v>91.59</v>
          </cell>
        </row>
        <row r="19005">
          <cell r="Z19005">
            <v>91.6</v>
          </cell>
        </row>
        <row r="19006">
          <cell r="Z19006">
            <v>91.61</v>
          </cell>
        </row>
        <row r="19007">
          <cell r="Z19007">
            <v>91.62</v>
          </cell>
        </row>
        <row r="19008">
          <cell r="Z19008">
            <v>91.63</v>
          </cell>
        </row>
        <row r="19009">
          <cell r="Z19009">
            <v>91.64</v>
          </cell>
        </row>
        <row r="19010">
          <cell r="Z19010">
            <v>91.65</v>
          </cell>
        </row>
        <row r="19011">
          <cell r="Z19011">
            <v>91.66</v>
          </cell>
        </row>
        <row r="19012">
          <cell r="Z19012">
            <v>91.67</v>
          </cell>
        </row>
        <row r="19013">
          <cell r="Z19013">
            <v>91.68</v>
          </cell>
        </row>
        <row r="19014">
          <cell r="Z19014">
            <v>91.69</v>
          </cell>
        </row>
        <row r="19015">
          <cell r="Z19015">
            <v>91.7</v>
          </cell>
        </row>
        <row r="19016">
          <cell r="Z19016">
            <v>91.71</v>
          </cell>
        </row>
        <row r="19017">
          <cell r="Z19017">
            <v>91.72</v>
          </cell>
        </row>
        <row r="19018">
          <cell r="Z19018">
            <v>91.73</v>
          </cell>
        </row>
        <row r="19019">
          <cell r="Z19019">
            <v>91.74</v>
          </cell>
        </row>
        <row r="19020">
          <cell r="Z19020">
            <v>91.75</v>
          </cell>
        </row>
        <row r="19021">
          <cell r="Z19021">
            <v>91.76</v>
          </cell>
        </row>
        <row r="19022">
          <cell r="Z19022">
            <v>91.77</v>
          </cell>
        </row>
        <row r="19023">
          <cell r="Z19023">
            <v>91.78</v>
          </cell>
        </row>
        <row r="19024">
          <cell r="Z19024">
            <v>91.79</v>
          </cell>
        </row>
        <row r="19025">
          <cell r="Z19025">
            <v>91.8</v>
          </cell>
        </row>
        <row r="19026">
          <cell r="Z19026">
            <v>91.81</v>
          </cell>
        </row>
        <row r="19027">
          <cell r="Z19027">
            <v>91.82</v>
          </cell>
        </row>
        <row r="19028">
          <cell r="Z19028">
            <v>91.83</v>
          </cell>
        </row>
        <row r="19029">
          <cell r="Z19029">
            <v>91.84</v>
          </cell>
        </row>
        <row r="19030">
          <cell r="Z19030">
            <v>91.85</v>
          </cell>
        </row>
        <row r="19031">
          <cell r="Z19031">
            <v>91.86</v>
          </cell>
        </row>
        <row r="19032">
          <cell r="Z19032">
            <v>91.87</v>
          </cell>
        </row>
        <row r="19033">
          <cell r="Z19033">
            <v>91.88</v>
          </cell>
        </row>
        <row r="19034">
          <cell r="Z19034">
            <v>91.89</v>
          </cell>
        </row>
        <row r="19035">
          <cell r="Z19035">
            <v>91.9</v>
          </cell>
        </row>
        <row r="19036">
          <cell r="Z19036">
            <v>91.91</v>
          </cell>
        </row>
        <row r="19037">
          <cell r="Z19037">
            <v>91.92</v>
          </cell>
        </row>
        <row r="19038">
          <cell r="Z19038">
            <v>91.93</v>
          </cell>
        </row>
        <row r="19039">
          <cell r="Z19039">
            <v>91.94</v>
          </cell>
        </row>
        <row r="19040">
          <cell r="Z19040">
            <v>91.95</v>
          </cell>
        </row>
        <row r="19041">
          <cell r="Z19041">
            <v>91.96</v>
          </cell>
        </row>
        <row r="19042">
          <cell r="Z19042">
            <v>91.97</v>
          </cell>
        </row>
        <row r="19043">
          <cell r="Z19043">
            <v>91.98</v>
          </cell>
        </row>
        <row r="19044">
          <cell r="Z19044">
            <v>91.99</v>
          </cell>
        </row>
        <row r="19045">
          <cell r="Z19045">
            <v>92</v>
          </cell>
        </row>
        <row r="19046">
          <cell r="Z19046">
            <v>92.01</v>
          </cell>
        </row>
        <row r="19047">
          <cell r="Z19047">
            <v>92.02</v>
          </cell>
        </row>
        <row r="19048">
          <cell r="Z19048">
            <v>92.03</v>
          </cell>
        </row>
        <row r="19049">
          <cell r="Z19049">
            <v>92.04</v>
          </cell>
        </row>
        <row r="19050">
          <cell r="Z19050">
            <v>92.05</v>
          </cell>
        </row>
        <row r="19051">
          <cell r="Z19051">
            <v>92.06</v>
          </cell>
        </row>
        <row r="19052">
          <cell r="Z19052">
            <v>92.07</v>
          </cell>
        </row>
        <row r="19053">
          <cell r="Z19053">
            <v>92.08</v>
          </cell>
        </row>
        <row r="19054">
          <cell r="Z19054">
            <v>92.09</v>
          </cell>
        </row>
        <row r="19055">
          <cell r="Z19055">
            <v>92.1</v>
          </cell>
        </row>
        <row r="19056">
          <cell r="Z19056">
            <v>92.11</v>
          </cell>
        </row>
        <row r="19057">
          <cell r="Z19057">
            <v>92.12</v>
          </cell>
        </row>
        <row r="19058">
          <cell r="Z19058">
            <v>92.13</v>
          </cell>
        </row>
        <row r="19059">
          <cell r="Z19059">
            <v>92.14</v>
          </cell>
        </row>
        <row r="19060">
          <cell r="Z19060">
            <v>92.15</v>
          </cell>
        </row>
        <row r="19061">
          <cell r="Z19061">
            <v>92.16</v>
          </cell>
        </row>
        <row r="19062">
          <cell r="Z19062">
            <v>92.17</v>
          </cell>
        </row>
        <row r="19063">
          <cell r="Z19063">
            <v>92.18</v>
          </cell>
        </row>
        <row r="19064">
          <cell r="Z19064">
            <v>92.19</v>
          </cell>
        </row>
        <row r="19065">
          <cell r="Z19065">
            <v>92.2</v>
          </cell>
        </row>
        <row r="19066">
          <cell r="Z19066">
            <v>92.21</v>
          </cell>
        </row>
        <row r="19067">
          <cell r="Z19067">
            <v>92.22</v>
          </cell>
        </row>
        <row r="19068">
          <cell r="Z19068">
            <v>92.23</v>
          </cell>
        </row>
        <row r="19069">
          <cell r="Z19069">
            <v>92.24</v>
          </cell>
        </row>
        <row r="19070">
          <cell r="Z19070">
            <v>92.25</v>
          </cell>
        </row>
        <row r="19071">
          <cell r="Z19071">
            <v>92.26</v>
          </cell>
        </row>
        <row r="19072">
          <cell r="Z19072">
            <v>92.27</v>
          </cell>
        </row>
        <row r="19073">
          <cell r="Z19073">
            <v>92.28</v>
          </cell>
        </row>
        <row r="19074">
          <cell r="Z19074">
            <v>92.29</v>
          </cell>
        </row>
        <row r="19075">
          <cell r="Z19075">
            <v>92.3</v>
          </cell>
        </row>
        <row r="19076">
          <cell r="Z19076">
            <v>92.31</v>
          </cell>
        </row>
        <row r="19077">
          <cell r="Z19077">
            <v>92.32</v>
          </cell>
        </row>
        <row r="19078">
          <cell r="Z19078">
            <v>92.33</v>
          </cell>
        </row>
        <row r="19079">
          <cell r="Z19079">
            <v>92.34</v>
          </cell>
        </row>
        <row r="19080">
          <cell r="Z19080">
            <v>92.35</v>
          </cell>
        </row>
        <row r="19081">
          <cell r="Z19081">
            <v>92.36</v>
          </cell>
        </row>
        <row r="19082">
          <cell r="Z19082">
            <v>92.37</v>
          </cell>
        </row>
        <row r="19083">
          <cell r="Z19083">
            <v>92.38</v>
          </cell>
        </row>
        <row r="19084">
          <cell r="Z19084">
            <v>92.39</v>
          </cell>
        </row>
        <row r="19085">
          <cell r="Z19085">
            <v>92.4</v>
          </cell>
        </row>
        <row r="19086">
          <cell r="Z19086">
            <v>92.41</v>
          </cell>
        </row>
        <row r="19087">
          <cell r="Z19087">
            <v>92.42</v>
          </cell>
        </row>
        <row r="19088">
          <cell r="Z19088">
            <v>92.43</v>
          </cell>
        </row>
        <row r="19089">
          <cell r="Z19089">
            <v>92.44</v>
          </cell>
        </row>
        <row r="19090">
          <cell r="Z19090">
            <v>92.45</v>
          </cell>
        </row>
        <row r="19091">
          <cell r="Z19091">
            <v>92.46</v>
          </cell>
        </row>
        <row r="19092">
          <cell r="Z19092">
            <v>92.47</v>
          </cell>
        </row>
        <row r="19093">
          <cell r="Z19093">
            <v>92.48</v>
          </cell>
        </row>
        <row r="19094">
          <cell r="Z19094">
            <v>92.49</v>
          </cell>
        </row>
        <row r="19095">
          <cell r="Z19095">
            <v>92.5</v>
          </cell>
        </row>
        <row r="19096">
          <cell r="Z19096">
            <v>92.51</v>
          </cell>
        </row>
        <row r="19097">
          <cell r="Z19097">
            <v>92.52</v>
          </cell>
        </row>
        <row r="19098">
          <cell r="Z19098">
            <v>92.53</v>
          </cell>
        </row>
        <row r="19099">
          <cell r="Z19099">
            <v>92.54</v>
          </cell>
        </row>
        <row r="19100">
          <cell r="Z19100">
            <v>92.55</v>
          </cell>
        </row>
        <row r="19101">
          <cell r="Z19101">
            <v>92.56</v>
          </cell>
        </row>
        <row r="19102">
          <cell r="Z19102">
            <v>92.57</v>
          </cell>
        </row>
        <row r="19103">
          <cell r="Z19103">
            <v>92.58</v>
          </cell>
        </row>
        <row r="19104">
          <cell r="Z19104">
            <v>92.59</v>
          </cell>
        </row>
        <row r="19105">
          <cell r="Z19105">
            <v>92.6</v>
          </cell>
        </row>
        <row r="19106">
          <cell r="Z19106">
            <v>92.61</v>
          </cell>
        </row>
        <row r="19107">
          <cell r="Z19107">
            <v>92.62</v>
          </cell>
        </row>
        <row r="19108">
          <cell r="Z19108">
            <v>92.63</v>
          </cell>
        </row>
        <row r="19109">
          <cell r="Z19109">
            <v>92.64</v>
          </cell>
        </row>
        <row r="19110">
          <cell r="Z19110">
            <v>92.65</v>
          </cell>
        </row>
        <row r="19111">
          <cell r="Z19111">
            <v>92.66</v>
          </cell>
        </row>
        <row r="19112">
          <cell r="Z19112">
            <v>92.67</v>
          </cell>
        </row>
        <row r="19113">
          <cell r="Z19113">
            <v>92.68</v>
          </cell>
        </row>
        <row r="19114">
          <cell r="Z19114">
            <v>92.69</v>
          </cell>
        </row>
        <row r="19115">
          <cell r="Z19115">
            <v>92.7</v>
          </cell>
        </row>
        <row r="19116">
          <cell r="Z19116">
            <v>92.71</v>
          </cell>
        </row>
        <row r="19117">
          <cell r="Z19117">
            <v>92.72</v>
          </cell>
        </row>
        <row r="19118">
          <cell r="Z19118">
            <v>92.73</v>
          </cell>
        </row>
        <row r="19119">
          <cell r="Z19119">
            <v>92.74</v>
          </cell>
        </row>
        <row r="19120">
          <cell r="Z19120">
            <v>92.75</v>
          </cell>
        </row>
        <row r="19121">
          <cell r="Z19121">
            <v>92.76</v>
          </cell>
        </row>
        <row r="19122">
          <cell r="Z19122">
            <v>92.77</v>
          </cell>
        </row>
        <row r="19123">
          <cell r="Z19123">
            <v>92.78</v>
          </cell>
        </row>
        <row r="19124">
          <cell r="Z19124">
            <v>92.79</v>
          </cell>
        </row>
        <row r="19125">
          <cell r="Z19125">
            <v>92.8</v>
          </cell>
        </row>
        <row r="19126">
          <cell r="Z19126">
            <v>92.81</v>
          </cell>
        </row>
        <row r="19127">
          <cell r="Z19127">
            <v>92.82</v>
          </cell>
        </row>
        <row r="19128">
          <cell r="Z19128">
            <v>92.83</v>
          </cell>
        </row>
        <row r="19129">
          <cell r="Z19129">
            <v>92.84</v>
          </cell>
        </row>
        <row r="19130">
          <cell r="Z19130">
            <v>92.85</v>
          </cell>
        </row>
        <row r="19131">
          <cell r="Z19131">
            <v>92.86</v>
          </cell>
        </row>
        <row r="19132">
          <cell r="Z19132">
            <v>92.87</v>
          </cell>
        </row>
        <row r="19133">
          <cell r="Z19133">
            <v>92.88</v>
          </cell>
        </row>
        <row r="19134">
          <cell r="Z19134">
            <v>92.89</v>
          </cell>
        </row>
        <row r="19135">
          <cell r="Z19135">
            <v>92.9</v>
          </cell>
        </row>
        <row r="19136">
          <cell r="Z19136">
            <v>92.91</v>
          </cell>
        </row>
        <row r="19137">
          <cell r="Z19137">
            <v>92.92</v>
          </cell>
        </row>
        <row r="19138">
          <cell r="Z19138">
            <v>92.93</v>
          </cell>
        </row>
        <row r="19139">
          <cell r="Z19139">
            <v>92.94</v>
          </cell>
        </row>
        <row r="19140">
          <cell r="Z19140">
            <v>92.95</v>
          </cell>
        </row>
        <row r="19141">
          <cell r="Z19141">
            <v>92.96</v>
          </cell>
        </row>
        <row r="19142">
          <cell r="Z19142">
            <v>92.97</v>
          </cell>
        </row>
        <row r="19143">
          <cell r="Z19143">
            <v>92.98</v>
          </cell>
        </row>
        <row r="19144">
          <cell r="Z19144">
            <v>92.99</v>
          </cell>
        </row>
        <row r="19145">
          <cell r="Z19145">
            <v>93</v>
          </cell>
        </row>
        <row r="19146">
          <cell r="Z19146">
            <v>93.01</v>
          </cell>
        </row>
        <row r="19147">
          <cell r="Z19147">
            <v>93.02</v>
          </cell>
        </row>
        <row r="19148">
          <cell r="Z19148">
            <v>93.03</v>
          </cell>
        </row>
        <row r="19149">
          <cell r="Z19149">
            <v>93.04</v>
          </cell>
        </row>
        <row r="19150">
          <cell r="Z19150">
            <v>93.05</v>
          </cell>
        </row>
        <row r="19151">
          <cell r="Z19151">
            <v>93.06</v>
          </cell>
        </row>
        <row r="19152">
          <cell r="Z19152">
            <v>93.07</v>
          </cell>
        </row>
        <row r="19153">
          <cell r="Z19153">
            <v>93.08</v>
          </cell>
        </row>
        <row r="19154">
          <cell r="Z19154">
            <v>93.09</v>
          </cell>
        </row>
        <row r="19155">
          <cell r="Z19155">
            <v>93.1</v>
          </cell>
        </row>
        <row r="19156">
          <cell r="Z19156">
            <v>93.11</v>
          </cell>
        </row>
        <row r="19157">
          <cell r="Z19157">
            <v>93.12</v>
          </cell>
        </row>
        <row r="19158">
          <cell r="Z19158">
            <v>93.13</v>
          </cell>
        </row>
        <row r="19159">
          <cell r="Z19159">
            <v>93.14</v>
          </cell>
        </row>
        <row r="19160">
          <cell r="Z19160">
            <v>93.15</v>
          </cell>
        </row>
        <row r="19161">
          <cell r="Z19161">
            <v>93.16</v>
          </cell>
        </row>
        <row r="19162">
          <cell r="Z19162">
            <v>93.17</v>
          </cell>
        </row>
        <row r="19163">
          <cell r="Z19163">
            <v>93.18</v>
          </cell>
        </row>
        <row r="19164">
          <cell r="Z19164">
            <v>93.19</v>
          </cell>
        </row>
        <row r="19165">
          <cell r="Z19165">
            <v>93.2</v>
          </cell>
        </row>
        <row r="19166">
          <cell r="Z19166">
            <v>93.21</v>
          </cell>
        </row>
        <row r="19167">
          <cell r="Z19167">
            <v>93.22</v>
          </cell>
        </row>
        <row r="19168">
          <cell r="Z19168">
            <v>93.23</v>
          </cell>
        </row>
        <row r="19169">
          <cell r="Z19169">
            <v>93.24</v>
          </cell>
        </row>
        <row r="19170">
          <cell r="Z19170">
            <v>93.25</v>
          </cell>
        </row>
        <row r="19171">
          <cell r="Z19171">
            <v>93.26</v>
          </cell>
        </row>
        <row r="19172">
          <cell r="Z19172">
            <v>93.27</v>
          </cell>
        </row>
        <row r="19173">
          <cell r="Z19173">
            <v>93.28</v>
          </cell>
        </row>
        <row r="19174">
          <cell r="Z19174">
            <v>93.29</v>
          </cell>
        </row>
        <row r="19175">
          <cell r="Z19175">
            <v>93.3</v>
          </cell>
        </row>
        <row r="19176">
          <cell r="Z19176">
            <v>93.31</v>
          </cell>
        </row>
        <row r="19177">
          <cell r="Z19177">
            <v>93.32</v>
          </cell>
        </row>
        <row r="19178">
          <cell r="Z19178">
            <v>93.33</v>
          </cell>
        </row>
        <row r="19179">
          <cell r="Z19179">
            <v>93.34</v>
          </cell>
        </row>
        <row r="19180">
          <cell r="Z19180">
            <v>93.35</v>
          </cell>
        </row>
        <row r="19181">
          <cell r="Z19181">
            <v>93.36</v>
          </cell>
        </row>
        <row r="19182">
          <cell r="Z19182">
            <v>93.37</v>
          </cell>
        </row>
        <row r="19183">
          <cell r="Z19183">
            <v>93.38</v>
          </cell>
        </row>
        <row r="19184">
          <cell r="Z19184">
            <v>93.39</v>
          </cell>
        </row>
        <row r="19185">
          <cell r="Z19185">
            <v>93.4</v>
          </cell>
        </row>
        <row r="19186">
          <cell r="Z19186">
            <v>93.41</v>
          </cell>
        </row>
        <row r="19187">
          <cell r="Z19187">
            <v>93.42</v>
          </cell>
        </row>
        <row r="19188">
          <cell r="Z19188">
            <v>93.43</v>
          </cell>
        </row>
        <row r="19189">
          <cell r="Z19189">
            <v>93.44</v>
          </cell>
        </row>
        <row r="19190">
          <cell r="Z19190">
            <v>93.45</v>
          </cell>
        </row>
        <row r="19191">
          <cell r="Z19191">
            <v>93.46</v>
          </cell>
        </row>
        <row r="19192">
          <cell r="Z19192">
            <v>93.47</v>
          </cell>
        </row>
        <row r="19193">
          <cell r="Z19193">
            <v>93.48</v>
          </cell>
        </row>
        <row r="19194">
          <cell r="Z19194">
            <v>93.49</v>
          </cell>
        </row>
        <row r="19195">
          <cell r="Z19195">
            <v>93.5</v>
          </cell>
        </row>
        <row r="19196">
          <cell r="Z19196">
            <v>93.51</v>
          </cell>
        </row>
        <row r="19197">
          <cell r="Z19197">
            <v>93.52</v>
          </cell>
        </row>
        <row r="19198">
          <cell r="Z19198">
            <v>93.53</v>
          </cell>
        </row>
        <row r="19199">
          <cell r="Z19199">
            <v>93.54</v>
          </cell>
        </row>
        <row r="19200">
          <cell r="Z19200">
            <v>93.55</v>
          </cell>
        </row>
        <row r="19201">
          <cell r="Z19201">
            <v>93.56</v>
          </cell>
        </row>
        <row r="19202">
          <cell r="Z19202">
            <v>93.57</v>
          </cell>
        </row>
        <row r="19203">
          <cell r="Z19203">
            <v>93.58</v>
          </cell>
        </row>
        <row r="19204">
          <cell r="Z19204">
            <v>93.59</v>
          </cell>
        </row>
        <row r="19205">
          <cell r="Z19205">
            <v>93.6</v>
          </cell>
        </row>
        <row r="19206">
          <cell r="Z19206">
            <v>93.61</v>
          </cell>
        </row>
        <row r="19207">
          <cell r="Z19207">
            <v>93.62</v>
          </cell>
        </row>
        <row r="19208">
          <cell r="Z19208">
            <v>93.63</v>
          </cell>
        </row>
        <row r="19209">
          <cell r="Z19209">
            <v>93.64</v>
          </cell>
        </row>
        <row r="19210">
          <cell r="Z19210">
            <v>93.65</v>
          </cell>
        </row>
        <row r="19211">
          <cell r="Z19211">
            <v>93.66</v>
          </cell>
        </row>
        <row r="19212">
          <cell r="Z19212">
            <v>93.67</v>
          </cell>
        </row>
        <row r="19213">
          <cell r="Z19213">
            <v>93.68</v>
          </cell>
        </row>
        <row r="19214">
          <cell r="Z19214">
            <v>93.69</v>
          </cell>
        </row>
        <row r="19215">
          <cell r="Z19215">
            <v>93.7</v>
          </cell>
        </row>
        <row r="19216">
          <cell r="Z19216">
            <v>93.71</v>
          </cell>
        </row>
        <row r="19217">
          <cell r="Z19217">
            <v>93.72</v>
          </cell>
        </row>
        <row r="19218">
          <cell r="Z19218">
            <v>93.73</v>
          </cell>
        </row>
        <row r="19219">
          <cell r="Z19219">
            <v>93.74</v>
          </cell>
        </row>
        <row r="19220">
          <cell r="Z19220">
            <v>93.75</v>
          </cell>
        </row>
        <row r="19221">
          <cell r="Z19221">
            <v>93.76</v>
          </cell>
        </row>
        <row r="19222">
          <cell r="Z19222">
            <v>93.77</v>
          </cell>
        </row>
        <row r="19223">
          <cell r="Z19223">
            <v>93.78</v>
          </cell>
        </row>
        <row r="19224">
          <cell r="Z19224">
            <v>93.79</v>
          </cell>
        </row>
        <row r="19225">
          <cell r="Z19225">
            <v>93.8</v>
          </cell>
        </row>
        <row r="19226">
          <cell r="Z19226">
            <v>93.81</v>
          </cell>
        </row>
        <row r="19227">
          <cell r="Z19227">
            <v>93.82</v>
          </cell>
        </row>
        <row r="19228">
          <cell r="Z19228">
            <v>93.83</v>
          </cell>
        </row>
        <row r="19229">
          <cell r="Z19229">
            <v>93.84</v>
          </cell>
        </row>
        <row r="19230">
          <cell r="Z19230">
            <v>93.85</v>
          </cell>
        </row>
        <row r="19231">
          <cell r="Z19231">
            <v>93.86</v>
          </cell>
        </row>
        <row r="19232">
          <cell r="Z19232">
            <v>93.87</v>
          </cell>
        </row>
        <row r="19233">
          <cell r="Z19233">
            <v>93.88</v>
          </cell>
        </row>
        <row r="19234">
          <cell r="Z19234">
            <v>93.89</v>
          </cell>
        </row>
        <row r="19235">
          <cell r="Z19235">
            <v>93.9</v>
          </cell>
        </row>
        <row r="19236">
          <cell r="Z19236">
            <v>93.91</v>
          </cell>
        </row>
        <row r="19237">
          <cell r="Z19237">
            <v>93.92</v>
          </cell>
        </row>
        <row r="19238">
          <cell r="Z19238">
            <v>93.93</v>
          </cell>
        </row>
        <row r="19239">
          <cell r="Z19239">
            <v>93.94</v>
          </cell>
        </row>
        <row r="19240">
          <cell r="Z19240">
            <v>93.95</v>
          </cell>
        </row>
        <row r="19241">
          <cell r="Z19241">
            <v>93.96</v>
          </cell>
        </row>
        <row r="19242">
          <cell r="Z19242">
            <v>93.97</v>
          </cell>
        </row>
        <row r="19243">
          <cell r="Z19243">
            <v>93.98</v>
          </cell>
        </row>
        <row r="19244">
          <cell r="Z19244">
            <v>93.99</v>
          </cell>
        </row>
        <row r="19245">
          <cell r="Z19245">
            <v>94</v>
          </cell>
        </row>
        <row r="19246">
          <cell r="Z19246">
            <v>94.01</v>
          </cell>
        </row>
        <row r="19247">
          <cell r="Z19247">
            <v>94.02</v>
          </cell>
        </row>
        <row r="19248">
          <cell r="Z19248">
            <v>94.03</v>
          </cell>
        </row>
        <row r="19249">
          <cell r="Z19249">
            <v>94.04</v>
          </cell>
        </row>
        <row r="19250">
          <cell r="Z19250">
            <v>94.05</v>
          </cell>
        </row>
        <row r="19251">
          <cell r="Z19251">
            <v>94.06</v>
          </cell>
        </row>
        <row r="19252">
          <cell r="Z19252">
            <v>94.07</v>
          </cell>
        </row>
        <row r="19253">
          <cell r="Z19253">
            <v>94.08</v>
          </cell>
        </row>
        <row r="19254">
          <cell r="Z19254">
            <v>94.09</v>
          </cell>
        </row>
        <row r="19255">
          <cell r="Z19255">
            <v>94.1</v>
          </cell>
        </row>
        <row r="19256">
          <cell r="Z19256">
            <v>94.11</v>
          </cell>
        </row>
        <row r="19257">
          <cell r="Z19257">
            <v>94.12</v>
          </cell>
        </row>
        <row r="19258">
          <cell r="Z19258">
            <v>94.13</v>
          </cell>
        </row>
        <row r="19259">
          <cell r="Z19259">
            <v>94.14</v>
          </cell>
        </row>
        <row r="19260">
          <cell r="Z19260">
            <v>94.15</v>
          </cell>
        </row>
        <row r="19261">
          <cell r="Z19261">
            <v>94.16</v>
          </cell>
        </row>
        <row r="19262">
          <cell r="Z19262">
            <v>94.17</v>
          </cell>
        </row>
        <row r="19263">
          <cell r="Z19263">
            <v>94.18</v>
          </cell>
        </row>
        <row r="19264">
          <cell r="Z19264">
            <v>94.19</v>
          </cell>
        </row>
        <row r="19265">
          <cell r="Z19265">
            <v>94.2</v>
          </cell>
        </row>
        <row r="19266">
          <cell r="Z19266">
            <v>94.21</v>
          </cell>
        </row>
        <row r="19267">
          <cell r="Z19267">
            <v>94.22</v>
          </cell>
        </row>
        <row r="19268">
          <cell r="Z19268">
            <v>94.23</v>
          </cell>
        </row>
        <row r="19269">
          <cell r="Z19269">
            <v>94.24</v>
          </cell>
        </row>
        <row r="19270">
          <cell r="Z19270">
            <v>94.25</v>
          </cell>
        </row>
        <row r="19271">
          <cell r="Z19271">
            <v>94.26</v>
          </cell>
        </row>
        <row r="19272">
          <cell r="Z19272">
            <v>94.27</v>
          </cell>
        </row>
        <row r="19273">
          <cell r="Z19273">
            <v>94.28</v>
          </cell>
        </row>
        <row r="19274">
          <cell r="Z19274">
            <v>94.29</v>
          </cell>
        </row>
        <row r="19275">
          <cell r="Z19275">
            <v>94.3</v>
          </cell>
        </row>
        <row r="19276">
          <cell r="Z19276">
            <v>94.31</v>
          </cell>
        </row>
        <row r="19277">
          <cell r="Z19277">
            <v>94.32</v>
          </cell>
        </row>
        <row r="19278">
          <cell r="Z19278">
            <v>94.33</v>
          </cell>
        </row>
        <row r="19279">
          <cell r="Z19279">
            <v>94.34</v>
          </cell>
        </row>
        <row r="19280">
          <cell r="Z19280">
            <v>94.35</v>
          </cell>
        </row>
        <row r="19281">
          <cell r="Z19281">
            <v>94.36</v>
          </cell>
        </row>
        <row r="19282">
          <cell r="Z19282">
            <v>94.37</v>
          </cell>
        </row>
        <row r="19283">
          <cell r="Z19283">
            <v>94.38</v>
          </cell>
        </row>
        <row r="19284">
          <cell r="Z19284">
            <v>94.39</v>
          </cell>
        </row>
        <row r="19285">
          <cell r="Z19285">
            <v>94.4</v>
          </cell>
        </row>
        <row r="19286">
          <cell r="Z19286">
            <v>94.41</v>
          </cell>
        </row>
        <row r="19287">
          <cell r="Z19287">
            <v>94.42</v>
          </cell>
        </row>
        <row r="19288">
          <cell r="Z19288">
            <v>94.43</v>
          </cell>
        </row>
        <row r="19289">
          <cell r="Z19289">
            <v>94.44</v>
          </cell>
        </row>
        <row r="19290">
          <cell r="Z19290">
            <v>94.45</v>
          </cell>
        </row>
        <row r="19291">
          <cell r="Z19291">
            <v>94.46</v>
          </cell>
        </row>
        <row r="19292">
          <cell r="Z19292">
            <v>94.47</v>
          </cell>
        </row>
        <row r="19293">
          <cell r="Z19293">
            <v>94.48</v>
          </cell>
        </row>
        <row r="19294">
          <cell r="Z19294">
            <v>94.49</v>
          </cell>
        </row>
        <row r="19295">
          <cell r="Z19295">
            <v>94.5</v>
          </cell>
        </row>
        <row r="19296">
          <cell r="Z19296">
            <v>94.51</v>
          </cell>
        </row>
        <row r="19297">
          <cell r="Z19297">
            <v>94.52</v>
          </cell>
        </row>
        <row r="19298">
          <cell r="Z19298">
            <v>94.53</v>
          </cell>
        </row>
        <row r="19299">
          <cell r="Z19299">
            <v>94.54</v>
          </cell>
        </row>
        <row r="19300">
          <cell r="Z19300">
            <v>94.55</v>
          </cell>
        </row>
        <row r="19301">
          <cell r="Z19301">
            <v>94.56</v>
          </cell>
        </row>
        <row r="19302">
          <cell r="Z19302">
            <v>94.57</v>
          </cell>
        </row>
        <row r="19303">
          <cell r="Z19303">
            <v>94.58</v>
          </cell>
        </row>
        <row r="19304">
          <cell r="Z19304">
            <v>94.59</v>
          </cell>
        </row>
        <row r="19305">
          <cell r="Z19305">
            <v>94.6</v>
          </cell>
        </row>
        <row r="19306">
          <cell r="Z19306">
            <v>94.61</v>
          </cell>
        </row>
        <row r="19307">
          <cell r="Z19307">
            <v>94.62</v>
          </cell>
        </row>
        <row r="19308">
          <cell r="Z19308">
            <v>94.63</v>
          </cell>
        </row>
        <row r="19309">
          <cell r="Z19309">
            <v>94.64</v>
          </cell>
        </row>
        <row r="19310">
          <cell r="Z19310">
            <v>94.65</v>
          </cell>
        </row>
        <row r="19311">
          <cell r="Z19311">
            <v>94.66</v>
          </cell>
        </row>
        <row r="19312">
          <cell r="Z19312">
            <v>94.67</v>
          </cell>
        </row>
        <row r="19313">
          <cell r="Z19313">
            <v>94.68</v>
          </cell>
        </row>
        <row r="19314">
          <cell r="Z19314">
            <v>94.69</v>
          </cell>
        </row>
        <row r="19315">
          <cell r="Z19315">
            <v>94.7</v>
          </cell>
        </row>
        <row r="19316">
          <cell r="Z19316">
            <v>94.71</v>
          </cell>
        </row>
        <row r="19317">
          <cell r="Z19317">
            <v>94.72</v>
          </cell>
        </row>
        <row r="19318">
          <cell r="Z19318">
            <v>94.73</v>
          </cell>
        </row>
        <row r="19319">
          <cell r="Z19319">
            <v>94.74</v>
          </cell>
        </row>
        <row r="19320">
          <cell r="Z19320">
            <v>94.75</v>
          </cell>
        </row>
        <row r="19321">
          <cell r="Z19321">
            <v>94.76</v>
          </cell>
        </row>
        <row r="19322">
          <cell r="Z19322">
            <v>94.77</v>
          </cell>
        </row>
        <row r="19323">
          <cell r="Z19323">
            <v>94.78</v>
          </cell>
        </row>
        <row r="19324">
          <cell r="Z19324">
            <v>94.79</v>
          </cell>
        </row>
        <row r="19325">
          <cell r="Z19325">
            <v>94.8</v>
          </cell>
        </row>
        <row r="19326">
          <cell r="Z19326">
            <v>94.81</v>
          </cell>
        </row>
        <row r="19327">
          <cell r="Z19327">
            <v>94.82</v>
          </cell>
        </row>
        <row r="19328">
          <cell r="Z19328">
            <v>94.83</v>
          </cell>
        </row>
        <row r="19329">
          <cell r="Z19329">
            <v>94.84</v>
          </cell>
        </row>
        <row r="19330">
          <cell r="Z19330">
            <v>94.85</v>
          </cell>
        </row>
        <row r="19331">
          <cell r="Z19331">
            <v>94.86</v>
          </cell>
        </row>
        <row r="19332">
          <cell r="Z19332">
            <v>94.87</v>
          </cell>
        </row>
        <row r="19333">
          <cell r="Z19333">
            <v>94.88</v>
          </cell>
        </row>
        <row r="19334">
          <cell r="Z19334">
            <v>94.89</v>
          </cell>
        </row>
        <row r="19335">
          <cell r="Z19335">
            <v>94.9</v>
          </cell>
        </row>
        <row r="19336">
          <cell r="Z19336">
            <v>94.91</v>
          </cell>
        </row>
        <row r="19337">
          <cell r="Z19337">
            <v>94.92</v>
          </cell>
        </row>
        <row r="19338">
          <cell r="Z19338">
            <v>94.93</v>
          </cell>
        </row>
        <row r="19339">
          <cell r="Z19339">
            <v>94.94</v>
          </cell>
        </row>
        <row r="19340">
          <cell r="Z19340">
            <v>94.95</v>
          </cell>
        </row>
        <row r="19341">
          <cell r="Z19341">
            <v>94.96</v>
          </cell>
        </row>
        <row r="19342">
          <cell r="Z19342">
            <v>94.97</v>
          </cell>
        </row>
        <row r="19343">
          <cell r="Z19343">
            <v>94.98</v>
          </cell>
        </row>
        <row r="19344">
          <cell r="Z19344">
            <v>94.99</v>
          </cell>
        </row>
        <row r="19345">
          <cell r="Z19345">
            <v>95</v>
          </cell>
        </row>
        <row r="19346">
          <cell r="Z19346">
            <v>95.01</v>
          </cell>
        </row>
        <row r="19347">
          <cell r="Z19347">
            <v>95.02</v>
          </cell>
        </row>
        <row r="19348">
          <cell r="Z19348">
            <v>95.03</v>
          </cell>
        </row>
        <row r="19349">
          <cell r="Z19349">
            <v>95.04</v>
          </cell>
        </row>
        <row r="19350">
          <cell r="Z19350">
            <v>95.05</v>
          </cell>
        </row>
        <row r="19351">
          <cell r="Z19351">
            <v>95.06</v>
          </cell>
        </row>
        <row r="19352">
          <cell r="Z19352">
            <v>95.07</v>
          </cell>
        </row>
        <row r="19353">
          <cell r="Z19353">
            <v>95.08</v>
          </cell>
        </row>
        <row r="19354">
          <cell r="Z19354">
            <v>95.09</v>
          </cell>
        </row>
        <row r="19355">
          <cell r="Z19355">
            <v>95.1</v>
          </cell>
        </row>
        <row r="19356">
          <cell r="Z19356">
            <v>95.11</v>
          </cell>
        </row>
        <row r="19357">
          <cell r="Z19357">
            <v>95.12</v>
          </cell>
        </row>
        <row r="19358">
          <cell r="Z19358">
            <v>95.13</v>
          </cell>
        </row>
        <row r="19359">
          <cell r="Z19359">
            <v>95.14</v>
          </cell>
        </row>
        <row r="19360">
          <cell r="Z19360">
            <v>95.15</v>
          </cell>
        </row>
        <row r="19361">
          <cell r="Z19361">
            <v>95.16</v>
          </cell>
        </row>
        <row r="19362">
          <cell r="Z19362">
            <v>95.17</v>
          </cell>
        </row>
        <row r="19363">
          <cell r="Z19363">
            <v>95.18</v>
          </cell>
        </row>
        <row r="19364">
          <cell r="Z19364">
            <v>95.19</v>
          </cell>
        </row>
        <row r="19365">
          <cell r="Z19365">
            <v>95.2</v>
          </cell>
        </row>
        <row r="19366">
          <cell r="Z19366">
            <v>95.21</v>
          </cell>
        </row>
        <row r="19367">
          <cell r="Z19367">
            <v>95.22</v>
          </cell>
        </row>
        <row r="19368">
          <cell r="Z19368">
            <v>95.23</v>
          </cell>
        </row>
        <row r="19369">
          <cell r="Z19369">
            <v>95.24</v>
          </cell>
        </row>
        <row r="19370">
          <cell r="Z19370">
            <v>95.25</v>
          </cell>
        </row>
        <row r="19371">
          <cell r="Z19371">
            <v>95.26</v>
          </cell>
        </row>
        <row r="19372">
          <cell r="Z19372">
            <v>95.27</v>
          </cell>
        </row>
        <row r="19373">
          <cell r="Z19373">
            <v>95.28</v>
          </cell>
        </row>
        <row r="19374">
          <cell r="Z19374">
            <v>95.29</v>
          </cell>
        </row>
        <row r="19375">
          <cell r="Z19375">
            <v>95.3</v>
          </cell>
        </row>
        <row r="19376">
          <cell r="Z19376">
            <v>95.31</v>
          </cell>
        </row>
        <row r="19377">
          <cell r="Z19377">
            <v>95.32</v>
          </cell>
        </row>
        <row r="19378">
          <cell r="Z19378">
            <v>95.33</v>
          </cell>
        </row>
        <row r="19379">
          <cell r="Z19379">
            <v>95.34</v>
          </cell>
        </row>
        <row r="19380">
          <cell r="Z19380">
            <v>95.35</v>
          </cell>
        </row>
        <row r="19381">
          <cell r="Z19381">
            <v>95.36</v>
          </cell>
        </row>
        <row r="19382">
          <cell r="Z19382">
            <v>95.37</v>
          </cell>
        </row>
        <row r="19383">
          <cell r="Z19383">
            <v>95.38</v>
          </cell>
        </row>
        <row r="19384">
          <cell r="Z19384">
            <v>95.39</v>
          </cell>
        </row>
        <row r="19385">
          <cell r="Z19385">
            <v>95.4</v>
          </cell>
        </row>
        <row r="19386">
          <cell r="Z19386">
            <v>95.41</v>
          </cell>
        </row>
        <row r="19387">
          <cell r="Z19387">
            <v>95.42</v>
          </cell>
        </row>
        <row r="19388">
          <cell r="Z19388">
            <v>95.43</v>
          </cell>
        </row>
        <row r="19389">
          <cell r="Z19389">
            <v>95.44</v>
          </cell>
        </row>
        <row r="19390">
          <cell r="Z19390">
            <v>95.45</v>
          </cell>
        </row>
        <row r="19391">
          <cell r="Z19391">
            <v>95.46</v>
          </cell>
        </row>
        <row r="19392">
          <cell r="Z19392">
            <v>95.47</v>
          </cell>
        </row>
        <row r="19393">
          <cell r="Z19393">
            <v>95.48</v>
          </cell>
        </row>
        <row r="19394">
          <cell r="Z19394">
            <v>95.49</v>
          </cell>
        </row>
        <row r="19395">
          <cell r="Z19395">
            <v>95.5</v>
          </cell>
        </row>
        <row r="19396">
          <cell r="Z19396">
            <v>95.51</v>
          </cell>
        </row>
        <row r="19397">
          <cell r="Z19397">
            <v>95.52</v>
          </cell>
        </row>
        <row r="19398">
          <cell r="Z19398">
            <v>95.53</v>
          </cell>
        </row>
        <row r="19399">
          <cell r="Z19399">
            <v>95.54</v>
          </cell>
        </row>
        <row r="19400">
          <cell r="Z19400">
            <v>95.55</v>
          </cell>
        </row>
        <row r="19401">
          <cell r="Z19401">
            <v>95.56</v>
          </cell>
        </row>
        <row r="19402">
          <cell r="Z19402">
            <v>95.57</v>
          </cell>
        </row>
        <row r="19403">
          <cell r="Z19403">
            <v>95.58</v>
          </cell>
        </row>
        <row r="19404">
          <cell r="Z19404">
            <v>95.59</v>
          </cell>
        </row>
        <row r="19405">
          <cell r="Z19405">
            <v>95.6</v>
          </cell>
        </row>
        <row r="19406">
          <cell r="Z19406">
            <v>95.61</v>
          </cell>
        </row>
        <row r="19407">
          <cell r="Z19407">
            <v>95.62</v>
          </cell>
        </row>
        <row r="19408">
          <cell r="Z19408">
            <v>95.63</v>
          </cell>
        </row>
        <row r="19409">
          <cell r="Z19409">
            <v>95.64</v>
          </cell>
        </row>
        <row r="19410">
          <cell r="Z19410">
            <v>95.65</v>
          </cell>
        </row>
        <row r="19411">
          <cell r="Z19411">
            <v>95.66</v>
          </cell>
        </row>
        <row r="19412">
          <cell r="Z19412">
            <v>95.67</v>
          </cell>
        </row>
        <row r="19413">
          <cell r="Z19413">
            <v>95.68</v>
          </cell>
        </row>
        <row r="19414">
          <cell r="Z19414">
            <v>95.69</v>
          </cell>
        </row>
        <row r="19415">
          <cell r="Z19415">
            <v>95.7</v>
          </cell>
        </row>
        <row r="19416">
          <cell r="Z19416">
            <v>95.71</v>
          </cell>
        </row>
        <row r="19417">
          <cell r="Z19417">
            <v>95.72</v>
          </cell>
        </row>
        <row r="19418">
          <cell r="Z19418">
            <v>95.73</v>
          </cell>
        </row>
        <row r="19419">
          <cell r="Z19419">
            <v>95.74</v>
          </cell>
        </row>
        <row r="19420">
          <cell r="Z19420">
            <v>95.75</v>
          </cell>
        </row>
        <row r="19421">
          <cell r="Z19421">
            <v>95.76</v>
          </cell>
        </row>
        <row r="19422">
          <cell r="Z19422">
            <v>95.77</v>
          </cell>
        </row>
        <row r="19423">
          <cell r="Z19423">
            <v>95.78</v>
          </cell>
        </row>
        <row r="19424">
          <cell r="Z19424">
            <v>95.79</v>
          </cell>
        </row>
        <row r="19425">
          <cell r="Z19425">
            <v>95.8</v>
          </cell>
        </row>
        <row r="19426">
          <cell r="Z19426">
            <v>95.81</v>
          </cell>
        </row>
        <row r="19427">
          <cell r="Z19427">
            <v>95.82</v>
          </cell>
        </row>
        <row r="19428">
          <cell r="Z19428">
            <v>95.83</v>
          </cell>
        </row>
        <row r="19429">
          <cell r="Z19429">
            <v>95.84</v>
          </cell>
        </row>
        <row r="19430">
          <cell r="Z19430">
            <v>95.85</v>
          </cell>
        </row>
        <row r="19431">
          <cell r="Z19431">
            <v>95.86</v>
          </cell>
        </row>
        <row r="19432">
          <cell r="Z19432">
            <v>95.87</v>
          </cell>
        </row>
        <row r="19433">
          <cell r="Z19433">
            <v>95.88</v>
          </cell>
        </row>
        <row r="19434">
          <cell r="Z19434">
            <v>95.89</v>
          </cell>
        </row>
        <row r="19435">
          <cell r="Z19435">
            <v>95.9</v>
          </cell>
        </row>
        <row r="19436">
          <cell r="Z19436">
            <v>95.91</v>
          </cell>
        </row>
        <row r="19437">
          <cell r="Z19437">
            <v>95.92</v>
          </cell>
        </row>
        <row r="19438">
          <cell r="Z19438">
            <v>95.93</v>
          </cell>
        </row>
        <row r="19439">
          <cell r="Z19439">
            <v>95.94</v>
          </cell>
        </row>
        <row r="19440">
          <cell r="Z19440">
            <v>95.95</v>
          </cell>
        </row>
        <row r="19441">
          <cell r="Z19441">
            <v>95.96</v>
          </cell>
        </row>
        <row r="19442">
          <cell r="Z19442">
            <v>95.97</v>
          </cell>
        </row>
        <row r="19443">
          <cell r="Z19443">
            <v>95.98</v>
          </cell>
        </row>
        <row r="19444">
          <cell r="Z19444">
            <v>95.99</v>
          </cell>
        </row>
        <row r="19445">
          <cell r="Z19445">
            <v>96</v>
          </cell>
        </row>
        <row r="19446">
          <cell r="Z19446">
            <v>96.01</v>
          </cell>
        </row>
        <row r="19447">
          <cell r="Z19447">
            <v>96.02</v>
          </cell>
        </row>
        <row r="19448">
          <cell r="Z19448">
            <v>96.03</v>
          </cell>
        </row>
        <row r="19449">
          <cell r="Z19449">
            <v>96.04</v>
          </cell>
        </row>
        <row r="19450">
          <cell r="Z19450">
            <v>96.05</v>
          </cell>
        </row>
        <row r="19451">
          <cell r="Z19451">
            <v>96.06</v>
          </cell>
        </row>
        <row r="19452">
          <cell r="Z19452">
            <v>96.07</v>
          </cell>
        </row>
        <row r="19453">
          <cell r="Z19453">
            <v>96.08</v>
          </cell>
        </row>
        <row r="19454">
          <cell r="Z19454">
            <v>96.09</v>
          </cell>
        </row>
        <row r="19455">
          <cell r="Z19455">
            <v>96.1</v>
          </cell>
        </row>
        <row r="19456">
          <cell r="Z19456">
            <v>96.11</v>
          </cell>
        </row>
        <row r="19457">
          <cell r="Z19457">
            <v>96.12</v>
          </cell>
        </row>
        <row r="19458">
          <cell r="Z19458">
            <v>96.13</v>
          </cell>
        </row>
        <row r="19459">
          <cell r="Z19459">
            <v>96.14</v>
          </cell>
        </row>
        <row r="19460">
          <cell r="Z19460">
            <v>96.15</v>
          </cell>
        </row>
        <row r="19461">
          <cell r="Z19461">
            <v>96.16</v>
          </cell>
        </row>
        <row r="19462">
          <cell r="Z19462">
            <v>96.17</v>
          </cell>
        </row>
        <row r="19463">
          <cell r="Z19463">
            <v>96.18</v>
          </cell>
        </row>
        <row r="19464">
          <cell r="Z19464">
            <v>96.19</v>
          </cell>
        </row>
        <row r="19465">
          <cell r="Z19465">
            <v>96.2</v>
          </cell>
        </row>
        <row r="19466">
          <cell r="Z19466">
            <v>96.21</v>
          </cell>
        </row>
        <row r="19467">
          <cell r="Z19467">
            <v>96.22</v>
          </cell>
        </row>
        <row r="19468">
          <cell r="Z19468">
            <v>96.23</v>
          </cell>
        </row>
        <row r="19469">
          <cell r="Z19469">
            <v>96.24</v>
          </cell>
        </row>
        <row r="19470">
          <cell r="Z19470">
            <v>96.25</v>
          </cell>
        </row>
        <row r="19471">
          <cell r="Z19471">
            <v>96.26</v>
          </cell>
        </row>
        <row r="19472">
          <cell r="Z19472">
            <v>96.27</v>
          </cell>
        </row>
        <row r="19473">
          <cell r="Z19473">
            <v>96.28</v>
          </cell>
        </row>
        <row r="19474">
          <cell r="Z19474">
            <v>96.29</v>
          </cell>
        </row>
        <row r="19475">
          <cell r="Z19475">
            <v>96.3</v>
          </cell>
        </row>
        <row r="19476">
          <cell r="Z19476">
            <v>96.31</v>
          </cell>
        </row>
        <row r="19477">
          <cell r="Z19477">
            <v>96.32</v>
          </cell>
        </row>
        <row r="19478">
          <cell r="Z19478">
            <v>96.33</v>
          </cell>
        </row>
        <row r="19479">
          <cell r="Z19479">
            <v>96.34</v>
          </cell>
        </row>
        <row r="19480">
          <cell r="Z19480">
            <v>96.35</v>
          </cell>
        </row>
        <row r="19481">
          <cell r="Z19481">
            <v>96.36</v>
          </cell>
        </row>
        <row r="19482">
          <cell r="Z19482">
            <v>96.37</v>
          </cell>
        </row>
        <row r="19483">
          <cell r="Z19483">
            <v>96.38</v>
          </cell>
        </row>
        <row r="19484">
          <cell r="Z19484">
            <v>96.39</v>
          </cell>
        </row>
        <row r="19485">
          <cell r="Z19485">
            <v>96.4</v>
          </cell>
        </row>
        <row r="19486">
          <cell r="Z19486">
            <v>96.41</v>
          </cell>
        </row>
        <row r="19487">
          <cell r="Z19487">
            <v>96.42</v>
          </cell>
        </row>
        <row r="19488">
          <cell r="Z19488">
            <v>96.43</v>
          </cell>
        </row>
        <row r="19489">
          <cell r="Z19489">
            <v>96.44</v>
          </cell>
        </row>
        <row r="19490">
          <cell r="Z19490">
            <v>96.45</v>
          </cell>
        </row>
        <row r="19491">
          <cell r="Z19491">
            <v>96.46</v>
          </cell>
        </row>
        <row r="19492">
          <cell r="Z19492">
            <v>96.47</v>
          </cell>
        </row>
        <row r="19493">
          <cell r="Z19493">
            <v>96.48</v>
          </cell>
        </row>
        <row r="19494">
          <cell r="Z19494">
            <v>96.49</v>
          </cell>
        </row>
        <row r="19495">
          <cell r="Z19495">
            <v>96.5</v>
          </cell>
        </row>
        <row r="19496">
          <cell r="Z19496">
            <v>96.51</v>
          </cell>
        </row>
        <row r="19497">
          <cell r="Z19497">
            <v>96.52</v>
          </cell>
        </row>
        <row r="19498">
          <cell r="Z19498">
            <v>96.53</v>
          </cell>
        </row>
        <row r="19499">
          <cell r="Z19499">
            <v>96.54</v>
          </cell>
        </row>
        <row r="19500">
          <cell r="Z19500">
            <v>96.55</v>
          </cell>
        </row>
        <row r="19501">
          <cell r="Z19501">
            <v>96.56</v>
          </cell>
        </row>
        <row r="19502">
          <cell r="Z19502">
            <v>96.57</v>
          </cell>
        </row>
        <row r="19503">
          <cell r="Z19503">
            <v>96.58</v>
          </cell>
        </row>
        <row r="19504">
          <cell r="Z19504">
            <v>96.59</v>
          </cell>
        </row>
        <row r="19505">
          <cell r="Z19505">
            <v>96.6</v>
          </cell>
        </row>
        <row r="19506">
          <cell r="Z19506">
            <v>96.61</v>
          </cell>
        </row>
        <row r="19507">
          <cell r="Z19507">
            <v>96.62</v>
          </cell>
        </row>
        <row r="19508">
          <cell r="Z19508">
            <v>96.63</v>
          </cell>
        </row>
        <row r="19509">
          <cell r="Z19509">
            <v>96.64</v>
          </cell>
        </row>
        <row r="19510">
          <cell r="Z19510">
            <v>96.65</v>
          </cell>
        </row>
        <row r="19511">
          <cell r="Z19511">
            <v>96.66</v>
          </cell>
        </row>
        <row r="19512">
          <cell r="Z19512">
            <v>96.67</v>
          </cell>
        </row>
        <row r="19513">
          <cell r="Z19513">
            <v>96.68</v>
          </cell>
        </row>
        <row r="19514">
          <cell r="Z19514">
            <v>96.69</v>
          </cell>
        </row>
        <row r="19515">
          <cell r="Z19515">
            <v>96.7</v>
          </cell>
        </row>
        <row r="19516">
          <cell r="Z19516">
            <v>96.71</v>
          </cell>
        </row>
        <row r="19517">
          <cell r="Z19517">
            <v>96.72</v>
          </cell>
        </row>
        <row r="19518">
          <cell r="Z19518">
            <v>96.73</v>
          </cell>
        </row>
        <row r="19519">
          <cell r="Z19519">
            <v>96.74</v>
          </cell>
        </row>
        <row r="19520">
          <cell r="Z19520">
            <v>96.75</v>
          </cell>
        </row>
        <row r="19521">
          <cell r="Z19521">
            <v>96.76</v>
          </cell>
        </row>
        <row r="19522">
          <cell r="Z19522">
            <v>96.77</v>
          </cell>
        </row>
        <row r="19523">
          <cell r="Z19523">
            <v>96.78</v>
          </cell>
        </row>
        <row r="19524">
          <cell r="Z19524">
            <v>96.79</v>
          </cell>
        </row>
        <row r="19525">
          <cell r="Z19525">
            <v>96.8</v>
          </cell>
        </row>
        <row r="19526">
          <cell r="Z19526">
            <v>96.81</v>
          </cell>
        </row>
        <row r="19527">
          <cell r="Z19527">
            <v>96.82</v>
          </cell>
        </row>
        <row r="19528">
          <cell r="Z19528">
            <v>96.83</v>
          </cell>
        </row>
        <row r="19529">
          <cell r="Z19529">
            <v>96.84</v>
          </cell>
        </row>
        <row r="19530">
          <cell r="Z19530">
            <v>96.85</v>
          </cell>
        </row>
        <row r="19531">
          <cell r="Z19531">
            <v>96.86</v>
          </cell>
        </row>
        <row r="19532">
          <cell r="Z19532">
            <v>96.87</v>
          </cell>
        </row>
        <row r="19533">
          <cell r="Z19533">
            <v>96.88</v>
          </cell>
        </row>
        <row r="19534">
          <cell r="Z19534">
            <v>96.89</v>
          </cell>
        </row>
        <row r="19535">
          <cell r="Z19535">
            <v>96.9</v>
          </cell>
        </row>
        <row r="19536">
          <cell r="Z19536">
            <v>96.91</v>
          </cell>
        </row>
        <row r="19537">
          <cell r="Z19537">
            <v>96.92</v>
          </cell>
        </row>
        <row r="19538">
          <cell r="Z19538">
            <v>96.93</v>
          </cell>
        </row>
        <row r="19539">
          <cell r="Z19539">
            <v>96.94</v>
          </cell>
        </row>
        <row r="19540">
          <cell r="Z19540">
            <v>96.95</v>
          </cell>
        </row>
        <row r="19541">
          <cell r="Z19541">
            <v>96.96</v>
          </cell>
        </row>
        <row r="19542">
          <cell r="Z19542">
            <v>96.97</v>
          </cell>
        </row>
        <row r="19543">
          <cell r="Z19543">
            <v>96.98</v>
          </cell>
        </row>
        <row r="19544">
          <cell r="Z19544">
            <v>96.99</v>
          </cell>
        </row>
        <row r="19545">
          <cell r="Z19545">
            <v>97</v>
          </cell>
        </row>
        <row r="19546">
          <cell r="Z19546">
            <v>97.01</v>
          </cell>
        </row>
        <row r="19547">
          <cell r="Z19547">
            <v>97.02</v>
          </cell>
        </row>
        <row r="19548">
          <cell r="Z19548">
            <v>97.03</v>
          </cell>
        </row>
        <row r="19549">
          <cell r="Z19549">
            <v>97.04</v>
          </cell>
        </row>
        <row r="19550">
          <cell r="Z19550">
            <v>97.05</v>
          </cell>
        </row>
        <row r="19551">
          <cell r="Z19551">
            <v>97.06</v>
          </cell>
        </row>
        <row r="19552">
          <cell r="Z19552">
            <v>97.07</v>
          </cell>
        </row>
        <row r="19553">
          <cell r="Z19553">
            <v>97.08</v>
          </cell>
        </row>
        <row r="19554">
          <cell r="Z19554">
            <v>97.09</v>
          </cell>
        </row>
        <row r="19555">
          <cell r="Z19555">
            <v>97.1</v>
          </cell>
        </row>
        <row r="19556">
          <cell r="Z19556">
            <v>97.11</v>
          </cell>
        </row>
        <row r="19557">
          <cell r="Z19557">
            <v>97.12</v>
          </cell>
        </row>
        <row r="19558">
          <cell r="Z19558">
            <v>97.13</v>
          </cell>
        </row>
        <row r="19559">
          <cell r="Z19559">
            <v>97.14</v>
          </cell>
        </row>
        <row r="19560">
          <cell r="Z19560">
            <v>97.15</v>
          </cell>
        </row>
        <row r="19561">
          <cell r="Z19561">
            <v>97.16</v>
          </cell>
        </row>
        <row r="19562">
          <cell r="Z19562">
            <v>97.17</v>
          </cell>
        </row>
        <row r="19563">
          <cell r="Z19563">
            <v>97.18</v>
          </cell>
        </row>
        <row r="19564">
          <cell r="Z19564">
            <v>97.19</v>
          </cell>
        </row>
        <row r="19565">
          <cell r="Z19565">
            <v>97.2</v>
          </cell>
        </row>
        <row r="19566">
          <cell r="Z19566">
            <v>97.21</v>
          </cell>
        </row>
        <row r="19567">
          <cell r="Z19567">
            <v>97.22</v>
          </cell>
        </row>
        <row r="19568">
          <cell r="Z19568">
            <v>97.23</v>
          </cell>
        </row>
        <row r="19569">
          <cell r="Z19569">
            <v>97.24</v>
          </cell>
        </row>
        <row r="19570">
          <cell r="Z19570">
            <v>97.25</v>
          </cell>
        </row>
        <row r="19571">
          <cell r="Z19571">
            <v>97.26</v>
          </cell>
        </row>
        <row r="19572">
          <cell r="Z19572">
            <v>97.27</v>
          </cell>
        </row>
        <row r="19573">
          <cell r="Z19573">
            <v>97.28</v>
          </cell>
        </row>
        <row r="19574">
          <cell r="Z19574">
            <v>97.29</v>
          </cell>
        </row>
        <row r="19575">
          <cell r="Z19575">
            <v>97.3</v>
          </cell>
        </row>
        <row r="19576">
          <cell r="Z19576">
            <v>97.31</v>
          </cell>
        </row>
        <row r="19577">
          <cell r="Z19577">
            <v>97.32</v>
          </cell>
        </row>
        <row r="19578">
          <cell r="Z19578">
            <v>97.33</v>
          </cell>
        </row>
        <row r="19579">
          <cell r="Z19579">
            <v>97.34</v>
          </cell>
        </row>
        <row r="19580">
          <cell r="Z19580">
            <v>97.35</v>
          </cell>
        </row>
        <row r="19581">
          <cell r="Z19581">
            <v>97.36</v>
          </cell>
        </row>
        <row r="19582">
          <cell r="Z19582">
            <v>97.37</v>
          </cell>
        </row>
        <row r="19583">
          <cell r="Z19583">
            <v>97.38</v>
          </cell>
        </row>
        <row r="19584">
          <cell r="Z19584">
            <v>97.39</v>
          </cell>
        </row>
        <row r="19585">
          <cell r="Z19585">
            <v>97.4</v>
          </cell>
        </row>
        <row r="19586">
          <cell r="Z19586">
            <v>97.41</v>
          </cell>
        </row>
        <row r="19587">
          <cell r="Z19587">
            <v>97.42</v>
          </cell>
        </row>
        <row r="19588">
          <cell r="Z19588">
            <v>97.43</v>
          </cell>
        </row>
        <row r="19589">
          <cell r="Z19589">
            <v>97.44</v>
          </cell>
        </row>
        <row r="19590">
          <cell r="Z19590">
            <v>97.45</v>
          </cell>
        </row>
        <row r="19591">
          <cell r="Z19591">
            <v>97.46</v>
          </cell>
        </row>
        <row r="19592">
          <cell r="Z19592">
            <v>97.47</v>
          </cell>
        </row>
        <row r="19593">
          <cell r="Z19593">
            <v>97.48</v>
          </cell>
        </row>
        <row r="19594">
          <cell r="Z19594">
            <v>97.49</v>
          </cell>
        </row>
        <row r="19595">
          <cell r="Z19595">
            <v>97.5</v>
          </cell>
        </row>
        <row r="19596">
          <cell r="Z19596">
            <v>97.51</v>
          </cell>
        </row>
        <row r="19597">
          <cell r="Z19597">
            <v>97.52</v>
          </cell>
        </row>
        <row r="19598">
          <cell r="Z19598">
            <v>97.53</v>
          </cell>
        </row>
        <row r="19599">
          <cell r="Z19599">
            <v>97.54</v>
          </cell>
        </row>
        <row r="19600">
          <cell r="Z19600">
            <v>97.55</v>
          </cell>
        </row>
        <row r="19601">
          <cell r="Z19601">
            <v>97.56</v>
          </cell>
        </row>
        <row r="19602">
          <cell r="Z19602">
            <v>97.57</v>
          </cell>
        </row>
        <row r="19603">
          <cell r="Z19603">
            <v>97.58</v>
          </cell>
        </row>
        <row r="19604">
          <cell r="Z19604">
            <v>97.59</v>
          </cell>
        </row>
        <row r="19605">
          <cell r="Z19605">
            <v>97.6</v>
          </cell>
        </row>
        <row r="19606">
          <cell r="Z19606">
            <v>97.61</v>
          </cell>
        </row>
        <row r="19607">
          <cell r="Z19607">
            <v>97.62</v>
          </cell>
        </row>
        <row r="19608">
          <cell r="Z19608">
            <v>97.63</v>
          </cell>
        </row>
        <row r="19609">
          <cell r="Z19609">
            <v>97.64</v>
          </cell>
        </row>
        <row r="19610">
          <cell r="Z19610">
            <v>97.65</v>
          </cell>
        </row>
        <row r="19611">
          <cell r="Z19611">
            <v>97.66</v>
          </cell>
        </row>
        <row r="19612">
          <cell r="Z19612">
            <v>97.67</v>
          </cell>
        </row>
        <row r="19613">
          <cell r="Z19613">
            <v>97.68</v>
          </cell>
        </row>
        <row r="19614">
          <cell r="Z19614">
            <v>97.69</v>
          </cell>
        </row>
        <row r="19615">
          <cell r="Z19615">
            <v>97.7</v>
          </cell>
        </row>
        <row r="19616">
          <cell r="Z19616">
            <v>97.71</v>
          </cell>
        </row>
        <row r="19617">
          <cell r="Z19617">
            <v>97.72</v>
          </cell>
        </row>
        <row r="19618">
          <cell r="Z19618">
            <v>97.73</v>
          </cell>
        </row>
        <row r="19619">
          <cell r="Z19619">
            <v>97.74</v>
          </cell>
        </row>
        <row r="19620">
          <cell r="Z19620">
            <v>97.75</v>
          </cell>
        </row>
        <row r="19621">
          <cell r="Z19621">
            <v>97.76</v>
          </cell>
        </row>
        <row r="19622">
          <cell r="Z19622">
            <v>97.77</v>
          </cell>
        </row>
        <row r="19623">
          <cell r="Z19623">
            <v>97.78</v>
          </cell>
        </row>
        <row r="19624">
          <cell r="Z19624">
            <v>97.79</v>
          </cell>
        </row>
        <row r="19625">
          <cell r="Z19625">
            <v>97.8</v>
          </cell>
        </row>
        <row r="19626">
          <cell r="Z19626">
            <v>97.81</v>
          </cell>
        </row>
        <row r="19627">
          <cell r="Z19627">
            <v>97.82</v>
          </cell>
        </row>
        <row r="19628">
          <cell r="Z19628">
            <v>97.83</v>
          </cell>
        </row>
        <row r="19629">
          <cell r="Z19629">
            <v>97.84</v>
          </cell>
        </row>
        <row r="19630">
          <cell r="Z19630">
            <v>97.85</v>
          </cell>
        </row>
        <row r="19631">
          <cell r="Z19631">
            <v>97.86</v>
          </cell>
        </row>
        <row r="19632">
          <cell r="Z19632">
            <v>97.87</v>
          </cell>
        </row>
        <row r="19633">
          <cell r="Z19633">
            <v>97.88</v>
          </cell>
        </row>
        <row r="19634">
          <cell r="Z19634">
            <v>97.89</v>
          </cell>
        </row>
        <row r="19635">
          <cell r="Z19635">
            <v>97.9</v>
          </cell>
        </row>
        <row r="19636">
          <cell r="Z19636">
            <v>97.91</v>
          </cell>
        </row>
        <row r="19637">
          <cell r="Z19637">
            <v>97.92</v>
          </cell>
        </row>
        <row r="19638">
          <cell r="Z19638">
            <v>97.93</v>
          </cell>
        </row>
        <row r="19639">
          <cell r="Z19639">
            <v>97.94</v>
          </cell>
        </row>
        <row r="19640">
          <cell r="Z19640">
            <v>97.95</v>
          </cell>
        </row>
        <row r="19641">
          <cell r="Z19641">
            <v>97.96</v>
          </cell>
        </row>
        <row r="19642">
          <cell r="Z19642">
            <v>97.97</v>
          </cell>
        </row>
        <row r="19643">
          <cell r="Z19643">
            <v>97.98</v>
          </cell>
        </row>
        <row r="19644">
          <cell r="Z19644">
            <v>97.99</v>
          </cell>
        </row>
        <row r="19645">
          <cell r="Z19645">
            <v>98</v>
          </cell>
        </row>
        <row r="19646">
          <cell r="Z19646">
            <v>98.01</v>
          </cell>
        </row>
        <row r="19647">
          <cell r="Z19647">
            <v>98.02</v>
          </cell>
        </row>
        <row r="19648">
          <cell r="Z19648">
            <v>98.03</v>
          </cell>
        </row>
        <row r="19649">
          <cell r="Z19649">
            <v>98.04</v>
          </cell>
        </row>
        <row r="19650">
          <cell r="Z19650">
            <v>98.05</v>
          </cell>
        </row>
        <row r="19651">
          <cell r="Z19651">
            <v>98.06</v>
          </cell>
        </row>
        <row r="19652">
          <cell r="Z19652">
            <v>98.07</v>
          </cell>
        </row>
        <row r="19653">
          <cell r="Z19653">
            <v>98.08</v>
          </cell>
        </row>
        <row r="19654">
          <cell r="Z19654">
            <v>98.09</v>
          </cell>
        </row>
        <row r="19655">
          <cell r="Z19655">
            <v>98.1</v>
          </cell>
        </row>
        <row r="19656">
          <cell r="Z19656">
            <v>98.11</v>
          </cell>
        </row>
        <row r="19657">
          <cell r="Z19657">
            <v>98.12</v>
          </cell>
        </row>
        <row r="19658">
          <cell r="Z19658">
            <v>98.13</v>
          </cell>
        </row>
        <row r="19659">
          <cell r="Z19659">
            <v>98.14</v>
          </cell>
        </row>
        <row r="19660">
          <cell r="Z19660">
            <v>98.15</v>
          </cell>
        </row>
        <row r="19661">
          <cell r="Z19661">
            <v>98.16</v>
          </cell>
        </row>
        <row r="19662">
          <cell r="Z19662">
            <v>98.17</v>
          </cell>
        </row>
        <row r="19663">
          <cell r="Z19663">
            <v>98.18</v>
          </cell>
        </row>
        <row r="19664">
          <cell r="Z19664">
            <v>98.19</v>
          </cell>
        </row>
        <row r="19665">
          <cell r="Z19665">
            <v>98.2</v>
          </cell>
        </row>
        <row r="19666">
          <cell r="Z19666">
            <v>98.21</v>
          </cell>
        </row>
        <row r="19667">
          <cell r="Z19667">
            <v>98.22</v>
          </cell>
        </row>
        <row r="19668">
          <cell r="Z19668">
            <v>98.23</v>
          </cell>
        </row>
        <row r="19669">
          <cell r="Z19669">
            <v>98.24</v>
          </cell>
        </row>
        <row r="19670">
          <cell r="Z19670">
            <v>98.25</v>
          </cell>
        </row>
        <row r="19671">
          <cell r="Z19671">
            <v>98.26</v>
          </cell>
        </row>
        <row r="19672">
          <cell r="Z19672">
            <v>98.27</v>
          </cell>
        </row>
        <row r="19673">
          <cell r="Z19673">
            <v>98.28</v>
          </cell>
        </row>
        <row r="19674">
          <cell r="Z19674">
            <v>98.29</v>
          </cell>
        </row>
        <row r="19675">
          <cell r="Z19675">
            <v>98.3</v>
          </cell>
        </row>
        <row r="19676">
          <cell r="Z19676">
            <v>98.31</v>
          </cell>
        </row>
        <row r="19677">
          <cell r="Z19677">
            <v>98.32</v>
          </cell>
        </row>
        <row r="19678">
          <cell r="Z19678">
            <v>98.33</v>
          </cell>
        </row>
        <row r="19679">
          <cell r="Z19679">
            <v>98.34</v>
          </cell>
        </row>
        <row r="19680">
          <cell r="Z19680">
            <v>98.35</v>
          </cell>
        </row>
        <row r="19681">
          <cell r="Z19681">
            <v>98.36</v>
          </cell>
        </row>
        <row r="19682">
          <cell r="Z19682">
            <v>98.37</v>
          </cell>
        </row>
        <row r="19683">
          <cell r="Z19683">
            <v>98.38</v>
          </cell>
        </row>
        <row r="19684">
          <cell r="Z19684">
            <v>98.39</v>
          </cell>
        </row>
        <row r="19685">
          <cell r="Z19685">
            <v>98.4</v>
          </cell>
        </row>
        <row r="19686">
          <cell r="Z19686">
            <v>98.41</v>
          </cell>
        </row>
        <row r="19687">
          <cell r="Z19687">
            <v>98.42</v>
          </cell>
        </row>
        <row r="19688">
          <cell r="Z19688">
            <v>98.43</v>
          </cell>
        </row>
        <row r="19689">
          <cell r="Z19689">
            <v>98.44</v>
          </cell>
        </row>
        <row r="19690">
          <cell r="Z19690">
            <v>98.45</v>
          </cell>
        </row>
        <row r="19691">
          <cell r="Z19691">
            <v>98.46</v>
          </cell>
        </row>
        <row r="19692">
          <cell r="Z19692">
            <v>98.47</v>
          </cell>
        </row>
        <row r="19693">
          <cell r="Z19693">
            <v>98.48</v>
          </cell>
        </row>
        <row r="19694">
          <cell r="Z19694">
            <v>98.49</v>
          </cell>
        </row>
        <row r="19695">
          <cell r="Z19695">
            <v>98.5</v>
          </cell>
        </row>
        <row r="19696">
          <cell r="Z19696">
            <v>98.51</v>
          </cell>
        </row>
        <row r="19697">
          <cell r="Z19697">
            <v>98.52</v>
          </cell>
        </row>
        <row r="19698">
          <cell r="Z19698">
            <v>98.53</v>
          </cell>
        </row>
        <row r="19699">
          <cell r="Z19699">
            <v>98.54</v>
          </cell>
        </row>
        <row r="19700">
          <cell r="Z19700">
            <v>98.55</v>
          </cell>
        </row>
        <row r="19701">
          <cell r="Z19701">
            <v>98.56</v>
          </cell>
        </row>
        <row r="19702">
          <cell r="Z19702">
            <v>98.57</v>
          </cell>
        </row>
        <row r="19703">
          <cell r="Z19703">
            <v>98.58</v>
          </cell>
        </row>
        <row r="19704">
          <cell r="Z19704">
            <v>98.59</v>
          </cell>
        </row>
        <row r="19705">
          <cell r="Z19705">
            <v>98.6</v>
          </cell>
        </row>
        <row r="19706">
          <cell r="Z19706">
            <v>98.61</v>
          </cell>
        </row>
        <row r="19707">
          <cell r="Z19707">
            <v>98.62</v>
          </cell>
        </row>
        <row r="19708">
          <cell r="Z19708">
            <v>98.63</v>
          </cell>
        </row>
        <row r="19709">
          <cell r="Z19709">
            <v>98.64</v>
          </cell>
        </row>
        <row r="19710">
          <cell r="Z19710">
            <v>98.65</v>
          </cell>
        </row>
        <row r="19711">
          <cell r="Z19711">
            <v>98.66</v>
          </cell>
        </row>
        <row r="19712">
          <cell r="Z19712">
            <v>98.67</v>
          </cell>
        </row>
        <row r="19713">
          <cell r="Z19713">
            <v>98.68</v>
          </cell>
        </row>
        <row r="19714">
          <cell r="Z19714">
            <v>98.69</v>
          </cell>
        </row>
        <row r="19715">
          <cell r="Z19715">
            <v>98.7</v>
          </cell>
        </row>
        <row r="19716">
          <cell r="Z19716">
            <v>98.71</v>
          </cell>
        </row>
        <row r="19717">
          <cell r="Z19717">
            <v>98.72</v>
          </cell>
        </row>
        <row r="19718">
          <cell r="Z19718">
            <v>98.73</v>
          </cell>
        </row>
        <row r="19719">
          <cell r="Z19719">
            <v>98.74</v>
          </cell>
        </row>
        <row r="19720">
          <cell r="Z19720">
            <v>98.75</v>
          </cell>
        </row>
        <row r="19721">
          <cell r="Z19721">
            <v>98.76</v>
          </cell>
        </row>
        <row r="19722">
          <cell r="Z19722">
            <v>98.77</v>
          </cell>
        </row>
        <row r="19723">
          <cell r="Z19723">
            <v>98.78</v>
          </cell>
        </row>
        <row r="19724">
          <cell r="Z19724">
            <v>98.79</v>
          </cell>
        </row>
        <row r="19725">
          <cell r="Z19725">
            <v>98.8</v>
          </cell>
        </row>
        <row r="19726">
          <cell r="Z19726">
            <v>98.81</v>
          </cell>
        </row>
        <row r="19727">
          <cell r="Z19727">
            <v>98.82</v>
          </cell>
        </row>
        <row r="19728">
          <cell r="Z19728">
            <v>98.83</v>
          </cell>
        </row>
        <row r="19729">
          <cell r="Z19729">
            <v>98.84</v>
          </cell>
        </row>
        <row r="19730">
          <cell r="Z19730">
            <v>98.85</v>
          </cell>
        </row>
        <row r="19731">
          <cell r="Z19731">
            <v>98.86</v>
          </cell>
        </row>
        <row r="19732">
          <cell r="Z19732">
            <v>98.87</v>
          </cell>
        </row>
        <row r="19733">
          <cell r="Z19733">
            <v>98.88</v>
          </cell>
        </row>
        <row r="19734">
          <cell r="Z19734">
            <v>98.89</v>
          </cell>
        </row>
        <row r="19735">
          <cell r="Z19735">
            <v>98.9</v>
          </cell>
        </row>
        <row r="19736">
          <cell r="Z19736">
            <v>98.91</v>
          </cell>
        </row>
        <row r="19737">
          <cell r="Z19737">
            <v>98.92</v>
          </cell>
        </row>
        <row r="19738">
          <cell r="Z19738">
            <v>98.93</v>
          </cell>
        </row>
        <row r="19739">
          <cell r="Z19739">
            <v>98.94</v>
          </cell>
        </row>
        <row r="19740">
          <cell r="Z19740">
            <v>98.95</v>
          </cell>
        </row>
        <row r="19741">
          <cell r="Z19741">
            <v>98.96</v>
          </cell>
        </row>
        <row r="19742">
          <cell r="Z19742">
            <v>98.97</v>
          </cell>
        </row>
        <row r="19743">
          <cell r="Z19743">
            <v>98.98</v>
          </cell>
        </row>
        <row r="19744">
          <cell r="Z19744">
            <v>98.99</v>
          </cell>
        </row>
        <row r="19745">
          <cell r="Z19745">
            <v>99</v>
          </cell>
        </row>
        <row r="19746">
          <cell r="Z19746">
            <v>99.01</v>
          </cell>
        </row>
        <row r="19747">
          <cell r="Z19747">
            <v>99.02</v>
          </cell>
        </row>
        <row r="19748">
          <cell r="Z19748">
            <v>99.03</v>
          </cell>
        </row>
        <row r="19749">
          <cell r="Z19749">
            <v>99.04</v>
          </cell>
        </row>
        <row r="19750">
          <cell r="Z19750">
            <v>99.05</v>
          </cell>
        </row>
        <row r="19751">
          <cell r="Z19751">
            <v>99.06</v>
          </cell>
        </row>
        <row r="19752">
          <cell r="Z19752">
            <v>99.07</v>
          </cell>
        </row>
        <row r="19753">
          <cell r="Z19753">
            <v>99.08</v>
          </cell>
        </row>
        <row r="19754">
          <cell r="Z19754">
            <v>99.09</v>
          </cell>
        </row>
        <row r="19755">
          <cell r="Z19755">
            <v>99.1</v>
          </cell>
        </row>
        <row r="19756">
          <cell r="Z19756">
            <v>99.11</v>
          </cell>
        </row>
        <row r="19757">
          <cell r="Z19757">
            <v>99.12</v>
          </cell>
        </row>
        <row r="19758">
          <cell r="Z19758">
            <v>99.13</v>
          </cell>
        </row>
        <row r="19759">
          <cell r="Z19759">
            <v>99.14</v>
          </cell>
        </row>
        <row r="19760">
          <cell r="Z19760">
            <v>99.15</v>
          </cell>
        </row>
        <row r="19761">
          <cell r="Z19761">
            <v>99.16</v>
          </cell>
        </row>
        <row r="19762">
          <cell r="Z19762">
            <v>99.17</v>
          </cell>
        </row>
        <row r="19763">
          <cell r="Z19763">
            <v>99.18</v>
          </cell>
        </row>
        <row r="19764">
          <cell r="Z19764">
            <v>99.19</v>
          </cell>
        </row>
        <row r="19765">
          <cell r="Z19765">
            <v>99.2</v>
          </cell>
        </row>
        <row r="19766">
          <cell r="Z19766">
            <v>99.21</v>
          </cell>
        </row>
        <row r="19767">
          <cell r="Z19767">
            <v>99.22</v>
          </cell>
        </row>
        <row r="19768">
          <cell r="Z19768">
            <v>99.23</v>
          </cell>
        </row>
        <row r="19769">
          <cell r="Z19769">
            <v>99.24</v>
          </cell>
        </row>
        <row r="19770">
          <cell r="Z19770">
            <v>99.25</v>
          </cell>
        </row>
        <row r="19771">
          <cell r="Z19771">
            <v>99.26</v>
          </cell>
        </row>
        <row r="19772">
          <cell r="Z19772">
            <v>99.27</v>
          </cell>
        </row>
        <row r="19773">
          <cell r="Z19773">
            <v>99.28</v>
          </cell>
        </row>
        <row r="19774">
          <cell r="Z19774">
            <v>99.29</v>
          </cell>
        </row>
        <row r="19775">
          <cell r="Z19775">
            <v>99.3</v>
          </cell>
        </row>
        <row r="19776">
          <cell r="Z19776">
            <v>99.31</v>
          </cell>
        </row>
        <row r="19777">
          <cell r="Z19777">
            <v>99.32</v>
          </cell>
        </row>
        <row r="19778">
          <cell r="Z19778">
            <v>99.33</v>
          </cell>
        </row>
        <row r="19779">
          <cell r="Z19779">
            <v>99.34</v>
          </cell>
        </row>
        <row r="19780">
          <cell r="Z19780">
            <v>99.35</v>
          </cell>
        </row>
        <row r="19781">
          <cell r="Z19781">
            <v>99.36</v>
          </cell>
        </row>
        <row r="19782">
          <cell r="Z19782">
            <v>99.37</v>
          </cell>
        </row>
        <row r="19783">
          <cell r="Z19783">
            <v>99.38</v>
          </cell>
        </row>
        <row r="19784">
          <cell r="Z19784">
            <v>99.39</v>
          </cell>
        </row>
        <row r="19785">
          <cell r="Z19785">
            <v>99.4</v>
          </cell>
        </row>
        <row r="19786">
          <cell r="Z19786">
            <v>99.41</v>
          </cell>
        </row>
        <row r="19787">
          <cell r="Z19787">
            <v>99.42</v>
          </cell>
        </row>
        <row r="19788">
          <cell r="Z19788">
            <v>99.43</v>
          </cell>
        </row>
        <row r="19789">
          <cell r="Z19789">
            <v>99.44</v>
          </cell>
        </row>
        <row r="19790">
          <cell r="Z19790">
            <v>99.45</v>
          </cell>
        </row>
        <row r="19791">
          <cell r="Z19791">
            <v>99.46</v>
          </cell>
        </row>
        <row r="19792">
          <cell r="Z19792">
            <v>99.47</v>
          </cell>
        </row>
        <row r="19793">
          <cell r="Z19793">
            <v>99.48</v>
          </cell>
        </row>
        <row r="19794">
          <cell r="Z19794">
            <v>99.49</v>
          </cell>
        </row>
        <row r="19795">
          <cell r="Z19795">
            <v>99.5</v>
          </cell>
        </row>
        <row r="19796">
          <cell r="Z19796">
            <v>99.51</v>
          </cell>
        </row>
        <row r="19797">
          <cell r="Z19797">
            <v>99.52</v>
          </cell>
        </row>
        <row r="19798">
          <cell r="Z19798">
            <v>99.53</v>
          </cell>
        </row>
        <row r="19799">
          <cell r="Z19799">
            <v>99.54</v>
          </cell>
        </row>
        <row r="19800">
          <cell r="Z19800">
            <v>99.55</v>
          </cell>
        </row>
        <row r="19801">
          <cell r="Z19801">
            <v>99.56</v>
          </cell>
        </row>
        <row r="19802">
          <cell r="Z19802">
            <v>99.57</v>
          </cell>
        </row>
        <row r="19803">
          <cell r="Z19803">
            <v>99.58</v>
          </cell>
        </row>
        <row r="19804">
          <cell r="Z19804">
            <v>99.59</v>
          </cell>
        </row>
        <row r="19805">
          <cell r="Z19805">
            <v>99.6</v>
          </cell>
        </row>
        <row r="19806">
          <cell r="Z19806">
            <v>99.61</v>
          </cell>
        </row>
        <row r="19807">
          <cell r="Z19807">
            <v>99.62</v>
          </cell>
        </row>
        <row r="19808">
          <cell r="Z19808">
            <v>99.63</v>
          </cell>
        </row>
        <row r="19809">
          <cell r="Z19809">
            <v>99.64</v>
          </cell>
        </row>
        <row r="19810">
          <cell r="Z19810">
            <v>99.65</v>
          </cell>
        </row>
        <row r="19811">
          <cell r="Z19811">
            <v>99.66</v>
          </cell>
        </row>
        <row r="19812">
          <cell r="Z19812">
            <v>99.67</v>
          </cell>
        </row>
        <row r="19813">
          <cell r="Z19813">
            <v>99.68</v>
          </cell>
        </row>
        <row r="19814">
          <cell r="Z19814">
            <v>99.69</v>
          </cell>
        </row>
        <row r="19815">
          <cell r="Z19815">
            <v>99.7</v>
          </cell>
        </row>
        <row r="19816">
          <cell r="Z19816">
            <v>99.71</v>
          </cell>
        </row>
        <row r="19817">
          <cell r="Z19817">
            <v>99.72</v>
          </cell>
        </row>
        <row r="19818">
          <cell r="Z19818">
            <v>99.73</v>
          </cell>
        </row>
        <row r="19819">
          <cell r="Z19819">
            <v>99.74</v>
          </cell>
        </row>
        <row r="19820">
          <cell r="Z19820">
            <v>99.75</v>
          </cell>
        </row>
        <row r="19821">
          <cell r="Z19821">
            <v>99.76</v>
          </cell>
        </row>
        <row r="19822">
          <cell r="Z19822">
            <v>99.77</v>
          </cell>
        </row>
        <row r="19823">
          <cell r="Z19823">
            <v>99.78</v>
          </cell>
        </row>
        <row r="19824">
          <cell r="Z19824">
            <v>99.79</v>
          </cell>
        </row>
        <row r="19825">
          <cell r="Z19825">
            <v>99.8</v>
          </cell>
        </row>
        <row r="19826">
          <cell r="Z19826">
            <v>99.81</v>
          </cell>
        </row>
        <row r="19827">
          <cell r="Z19827">
            <v>99.82</v>
          </cell>
        </row>
        <row r="19828">
          <cell r="Z19828">
            <v>99.83</v>
          </cell>
        </row>
        <row r="19829">
          <cell r="Z19829">
            <v>99.84</v>
          </cell>
        </row>
        <row r="19830">
          <cell r="Z19830">
            <v>99.85</v>
          </cell>
        </row>
        <row r="19831">
          <cell r="Z19831">
            <v>99.86</v>
          </cell>
        </row>
        <row r="19832">
          <cell r="Z19832">
            <v>99.87</v>
          </cell>
        </row>
        <row r="19833">
          <cell r="Z19833">
            <v>99.88</v>
          </cell>
        </row>
        <row r="19834">
          <cell r="Z19834">
            <v>99.89</v>
          </cell>
        </row>
        <row r="19835">
          <cell r="Z19835">
            <v>99.9</v>
          </cell>
        </row>
        <row r="19836">
          <cell r="Z19836">
            <v>99.91</v>
          </cell>
        </row>
        <row r="19837">
          <cell r="Z19837">
            <v>99.92</v>
          </cell>
        </row>
        <row r="19838">
          <cell r="Z19838">
            <v>99.93</v>
          </cell>
        </row>
        <row r="19839">
          <cell r="Z19839">
            <v>99.94</v>
          </cell>
        </row>
        <row r="19840">
          <cell r="Z19840">
            <v>99.95</v>
          </cell>
        </row>
        <row r="19841">
          <cell r="Z19841">
            <v>99.96</v>
          </cell>
        </row>
        <row r="19842">
          <cell r="Z19842">
            <v>99.97</v>
          </cell>
        </row>
        <row r="19843">
          <cell r="Z19843">
            <v>99.98</v>
          </cell>
        </row>
        <row r="19844">
          <cell r="Z19844">
            <v>99.99</v>
          </cell>
        </row>
        <row r="19845">
          <cell r="Z19845">
            <v>100</v>
          </cell>
        </row>
      </sheetData>
      <sheetData sheetId="2"/>
      <sheetData sheetId="3"/>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5"/>
      <sheetName val="Hoja6"/>
      <sheetName val="Hoja8"/>
      <sheetName val="Hoja9"/>
      <sheetName val="INFORME  - EJECUCIÓn"/>
      <sheetName val="CRON DE ACT AMPLIADO"/>
      <sheetName val="PROYECTOS A ACTUALIZAR"/>
      <sheetName val="CRON DE ACTUALI DETALLADO"/>
      <sheetName val="PROYECTOS VIEJOS"/>
      <sheetName val="PROGRAMACIÓN"/>
      <sheetName val="TABLA DINAMICA"/>
      <sheetName val="PRESUPUESTO POR INDICADOR"/>
      <sheetName val="Hoja4"/>
      <sheetName val="PRESUPUESTO POR DEPENDENCIA"/>
      <sheetName val="INFORME BANCO DE PROYECTOS"/>
      <sheetName val="Hoja12"/>
      <sheetName val="NUEVOS  - ANTIGUOS"/>
      <sheetName val="Hoja11"/>
      <sheetName val="PRESUPUESTO POR DEPENDENCIA (2)"/>
      <sheetName val="Hoja7"/>
      <sheetName val="Hoja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D PROYECTOS VIEJOS"/>
      <sheetName val="RECURSOS DISPONIBLES INFRAESTRU"/>
      <sheetName val="Hoja2"/>
      <sheetName val="Hoja1"/>
      <sheetName val="PRESUPUESTO DEPEN - JUNIO 26 VI"/>
      <sheetName val="TD PROYECTOS NUEVOS"/>
      <sheetName val="Hoja4"/>
      <sheetName val="PRESUPUESTO DEPEN - JUNIO 2 NU"/>
      <sheetName val="PROYECTOS 2012 - 2015"/>
      <sheetName val="Hoja3"/>
      <sheetName val="Hoja6"/>
      <sheetName val="TD PROYECTOS NUEVOS (2)"/>
      <sheetName val="Hoja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NELES"/>
      <sheetName val="SERVICIOS TECNICOS"/>
      <sheetName val="PLANTA PROCESOS"/>
      <sheetName val="ALMACENAMIENTO"/>
      <sheetName val="PORTERIA"/>
      <sheetName val="oficinas"/>
      <sheetName val="SERV. AL PERSONAL"/>
      <sheetName val="fundaciones bodega"/>
      <sheetName val="COLUMNAS TOTAL"/>
    </sheetNames>
    <sheetDataSet>
      <sheetData sheetId="0"/>
      <sheetData sheetId="1">
        <row r="3">
          <cell r="M3" t="str">
            <v xml:space="preserve"># </v>
          </cell>
          <cell r="N3" t="str">
            <v>PESO BARRA</v>
          </cell>
        </row>
        <row r="4">
          <cell r="M4">
            <v>2</v>
          </cell>
          <cell r="N4">
            <v>0.25</v>
          </cell>
        </row>
        <row r="5">
          <cell r="M5">
            <v>3</v>
          </cell>
          <cell r="N5">
            <v>0.56000000000000005</v>
          </cell>
        </row>
        <row r="6">
          <cell r="M6">
            <v>4</v>
          </cell>
          <cell r="N6">
            <v>0.99399999999999999</v>
          </cell>
        </row>
        <row r="7">
          <cell r="M7">
            <v>5</v>
          </cell>
          <cell r="N7">
            <v>1.552</v>
          </cell>
        </row>
        <row r="8">
          <cell r="M8">
            <v>6</v>
          </cell>
          <cell r="N8">
            <v>2.2349999999999999</v>
          </cell>
        </row>
      </sheetData>
      <sheetData sheetId="2"/>
      <sheetData sheetId="3"/>
      <sheetData sheetId="4"/>
      <sheetData sheetId="5"/>
      <sheetData sheetId="6"/>
      <sheetData sheetId="7"/>
      <sheetData sheetId="8"/>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BASE PARA IMPRIMIR"/>
      <sheetName val="PRELIM"/>
      <sheetName val="TUBERIA"/>
      <sheetName val="EXCAVA"/>
      <sheetName val="REDES"/>
      <sheetName val="APU Re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6F_3 Presupuesto"/>
      <sheetName val="Presupuesto"/>
      <sheetName val="cant"/>
      <sheetName val="3-Memoria Cant"/>
      <sheetName val="Hoja2"/>
      <sheetName val="Precios Támesis"/>
      <sheetName val="Prst Soc"/>
    </sheetNames>
    <sheetDataSet>
      <sheetData sheetId="0"/>
      <sheetData sheetId="1"/>
      <sheetData sheetId="2"/>
      <sheetData sheetId="3"/>
      <sheetData sheetId="4"/>
      <sheetData sheetId="5"/>
      <sheetData sheetId="6"/>
      <sheetData sheetId="7"/>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4">
          <cell r="D14">
            <v>400000</v>
          </cell>
        </row>
      </sheetData>
      <sheetData sheetId="12"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3"/>
    </sheetNames>
    <sheetDataSet>
      <sheetData sheetId="0"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LAS PUENTES"/>
      <sheetName val="VIGA CABEZAL PUENTE"/>
      <sheetName val="OTROS PUENTE"/>
      <sheetName val="ALCANT"/>
      <sheetName val="ACTO"/>
      <sheetName val="GAS"/>
      <sheetName val="RCI"/>
      <sheetName val="EQUIPO"/>
      <sheetName val="MDEO"/>
      <sheetName val="MAT"/>
      <sheetName val="SUBMDEO"/>
      <sheetName val="APU COMPLEM"/>
      <sheetName val="RESUMEN OU"/>
      <sheetName val="APUs"/>
    </sheetNames>
    <sheetDataSet>
      <sheetData sheetId="0"/>
      <sheetData sheetId="1"/>
      <sheetData sheetId="2"/>
      <sheetData sheetId="3"/>
      <sheetData sheetId="4"/>
      <sheetData sheetId="5"/>
      <sheetData sheetId="6"/>
      <sheetData sheetId="7">
        <row r="4">
          <cell r="C4" t="str">
            <v>ANDAMIOS</v>
          </cell>
        </row>
      </sheetData>
      <sheetData sheetId="8">
        <row r="5">
          <cell r="C5" t="str">
            <v>AYUDANTE ENTENDIDO</v>
          </cell>
        </row>
      </sheetData>
      <sheetData sheetId="9">
        <row r="4">
          <cell r="D4" t="str">
            <v>ACERO REFUERZO G-60 FIGURADO</v>
          </cell>
        </row>
      </sheetData>
      <sheetData sheetId="10">
        <row r="9">
          <cell r="B9">
            <v>1</v>
          </cell>
          <cell r="C9" t="str">
            <v>1.1.1</v>
          </cell>
          <cell r="D9" t="str">
            <v xml:space="preserve">LOCALIZACIÓN, TRAZADO Y REPLANTEO. SE UTILIZARÁ PERSONAL EXPERTO CON EQUIPO DE PRECISIÓN (REPLANTEO GENERAL Y ESTUDIO DE VOLUMENES). </v>
          </cell>
          <cell r="E9" t="str">
            <v>GB</v>
          </cell>
          <cell r="F9">
            <v>1</v>
          </cell>
          <cell r="G9">
            <v>15600000</v>
          </cell>
        </row>
        <row r="13">
          <cell r="C13">
            <v>1.2</v>
          </cell>
          <cell r="D13" t="str">
            <v>DESCAPOTE</v>
          </cell>
        </row>
        <row r="14">
          <cell r="B14">
            <v>2</v>
          </cell>
          <cell r="C14" t="str">
            <v>1.2.1</v>
          </cell>
          <cell r="D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E14" t="str">
            <v>M2</v>
          </cell>
          <cell r="F14">
            <v>22133</v>
          </cell>
        </row>
        <row r="15">
          <cell r="B15">
            <v>3</v>
          </cell>
          <cell r="C15" t="str">
            <v>1.2.2</v>
          </cell>
          <cell r="D15" t="str">
            <v>DESCAPOTE A MÁQUINA. INCLUYE EL DESENRAICE SI ES NECESARIO CARGUE TRANSPORTE Y BOTADA DE MATERIAL SOBRANTE EN BOTADEROS OFICIALES. MEDIDO EN SITIO. HASTA UNA ALTURA DE 0.10 M3</v>
          </cell>
          <cell r="E15" t="str">
            <v>M2</v>
          </cell>
          <cell r="F15">
            <v>22133</v>
          </cell>
        </row>
        <row r="16">
          <cell r="C16" t="str">
            <v>1.3.</v>
          </cell>
          <cell r="D16" t="str">
            <v>INSTALACIONES PROVISIONALES</v>
          </cell>
        </row>
        <row r="17">
          <cell r="B17">
            <v>4</v>
          </cell>
          <cell r="C17" t="str">
            <v>1.3.1</v>
          </cell>
          <cell r="D17" t="str">
            <v>REPARACION DE CERRAMIENTO PROVISIONAL EN TELA VERDE CON UNA ALTURA DE 2,1 M. INCLUYE SUMINISTRO, TRANSPORTE E INSTALACIÓN DE LA TELA, ESTRUCTURA EN LARGUERO COMÚN, CONCRETO DE 17.5 MPA PARA FIJACIÓN DE ESTRUCTURA EN MADERA COMÚN,  EXCAVACIÓN MANUAL EN CUALQUIER MATERIAL, CARGUE, TRANSPORTE Y BOTADA DE MATERIAL Y TODOS LOS DEMÁS ELEMENTOS NECESARIOS PARA SU CORRECTA INSTALACIÓN.</v>
          </cell>
          <cell r="E17" t="str">
            <v>GB</v>
          </cell>
          <cell r="F17">
            <v>1</v>
          </cell>
        </row>
        <row r="18">
          <cell r="B18">
            <v>5</v>
          </cell>
          <cell r="C18" t="str">
            <v>1.3.2</v>
          </cell>
          <cell r="D18" t="str">
            <v>MEJORAMIENTO Y ADICION DEL CAMPAMENTO</v>
          </cell>
          <cell r="E18" t="str">
            <v>GB</v>
          </cell>
          <cell r="F18">
            <v>1</v>
          </cell>
        </row>
        <row r="19">
          <cell r="B19">
            <v>6</v>
          </cell>
          <cell r="C19" t="str">
            <v>1.3.3</v>
          </cell>
          <cell r="D19" t="str">
            <v>PROVISIONAL DE ACUEDUCTO</v>
          </cell>
          <cell r="E19" t="str">
            <v>GB</v>
          </cell>
          <cell r="F19">
            <v>1</v>
          </cell>
        </row>
        <row r="20">
          <cell r="B20">
            <v>7</v>
          </cell>
          <cell r="C20" t="str">
            <v>1.3.4</v>
          </cell>
          <cell r="D20" t="str">
            <v>PROVISIONAL DE ENERGIA</v>
          </cell>
          <cell r="E20" t="str">
            <v>GB</v>
          </cell>
          <cell r="F20">
            <v>1</v>
          </cell>
        </row>
        <row r="21">
          <cell r="B21">
            <v>8</v>
          </cell>
          <cell r="C21" t="str">
            <v>1.3.5</v>
          </cell>
          <cell r="D21" t="str">
            <v>PROVISIONAL ALCANTARILLADO</v>
          </cell>
          <cell r="E21" t="str">
            <v>GB</v>
          </cell>
          <cell r="F21">
            <v>1</v>
          </cell>
        </row>
        <row r="22">
          <cell r="C22">
            <v>2</v>
          </cell>
          <cell r="D22" t="str">
            <v>DEMOLICIONES Y RETIROS</v>
          </cell>
        </row>
        <row r="23">
          <cell r="C23">
            <v>2.1</v>
          </cell>
          <cell r="D23" t="str">
            <v>DEMOLICIONES</v>
          </cell>
        </row>
        <row r="24">
          <cell r="B24">
            <v>9</v>
          </cell>
          <cell r="C24" t="str">
            <v>2,1,1</v>
          </cell>
          <cell r="D24" t="str">
            <v>DEMOLICION CAMPAMENTO</v>
          </cell>
          <cell r="E24" t="str">
            <v>GB</v>
          </cell>
          <cell r="F24">
            <v>1</v>
          </cell>
        </row>
        <row r="25">
          <cell r="B25">
            <v>10</v>
          </cell>
          <cell r="C25" t="str">
            <v>2,1,2</v>
          </cell>
          <cell r="D25" t="str">
            <v>DEMOLICION ESTRUCTURAS EXISTENTES (COLUMNAS, VIGAS Y PLACA DE CIMENTACION)</v>
          </cell>
          <cell r="E25" t="str">
            <v>GB</v>
          </cell>
          <cell r="F25">
            <v>1</v>
          </cell>
        </row>
        <row r="26">
          <cell r="C26">
            <v>2.2000000000000002</v>
          </cell>
          <cell r="D26" t="str">
            <v>TALA Y TRANSPLANTE DE ÁRBOLES</v>
          </cell>
        </row>
        <row r="27">
          <cell r="B27">
            <v>11</v>
          </cell>
          <cell r="C27" t="str">
            <v>2.1.1</v>
          </cell>
          <cell r="D27" t="str">
            <v>TALA, CARGUE Y RETIRO DE ÁRBOLES BAJO CUALQUIER CONDICIÓN, ALTURA VARIABLE. INCLUYE TROZADO, CHIPIADO, RETIRO DE RAÍCES COMPLETAS, TRANSPORTE Y DISPOSICIÓN DEL MATERIAL RESULTANTE. SE REALIZARÁ EN AQUELLOS ÁRBOLES QUE DADA SU UBICACIÓN INTERFIEREN CON EL PROYECTO O QUE OFREZCAN ALGÚN RIESGO PARA LA COMUNIDAD Y QUE NO JUSTIFIQUE SU TRASPLANTE. SEGÚN DEFINICIÓN DEL PLAN DE MANEJO ARBÓREO.</v>
          </cell>
          <cell r="E27" t="str">
            <v>GB</v>
          </cell>
          <cell r="F27">
            <v>1</v>
          </cell>
          <cell r="G27">
            <v>5668994</v>
          </cell>
        </row>
        <row r="28">
          <cell r="C28">
            <v>3</v>
          </cell>
          <cell r="D28" t="str">
            <v>MOVIMIENTOS DE TIERRA</v>
          </cell>
        </row>
        <row r="29">
          <cell r="C29">
            <v>3.1</v>
          </cell>
          <cell r="D29" t="str">
            <v>EXCAVACIÓN Y RETIRO DE MATERIAL EXPLANACION LOTE</v>
          </cell>
        </row>
        <row r="30">
          <cell r="B30">
            <v>12</v>
          </cell>
          <cell r="C30" t="str">
            <v>3.1.1</v>
          </cell>
          <cell r="D30" t="str">
            <v>EXPLANACIÓN Y NIVELACIÓN MECÁNICA DEL  TERRENO, BAJO CUALQUIER GRADO DE HUMEDAD CON BOLAS DE ROCA DE HASTA 0.35 M3, INCLUYE CORTE DE TALUDES Y TERRACEOS REQUERIDOS SEGÚN PLANOS, MEDIDO IN SITU. INCLUYE CARGUE Y TRANSPORTE INTERNO. NO INCLUYE BOTADERO.</v>
          </cell>
          <cell r="E30" t="str">
            <v>M3</v>
          </cell>
          <cell r="F30">
            <v>14000</v>
          </cell>
          <cell r="G30">
            <v>22000</v>
          </cell>
        </row>
        <row r="48">
          <cell r="C48">
            <v>3.3</v>
          </cell>
          <cell r="D48" t="str">
            <v>LLENOS</v>
          </cell>
        </row>
        <row r="49">
          <cell r="B49">
            <v>13</v>
          </cell>
          <cell r="C49" t="str">
            <v>3.3.1</v>
          </cell>
          <cell r="D49"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49" t="str">
            <v>M3</v>
          </cell>
          <cell r="F49">
            <v>0</v>
          </cell>
          <cell r="G49">
            <v>5000</v>
          </cell>
        </row>
        <row r="50">
          <cell r="B50">
            <v>14</v>
          </cell>
          <cell r="C50" t="str">
            <v>3.3.2</v>
          </cell>
          <cell r="D50" t="str">
            <v>LLENOS EN MATERIAL PROVENIENTES DE LA EXCAVACIÓN, COMPACTADOS MECÁNICAMENTE HASTA OBTENER UNA DENSIDAD DEL 95% DE LA MÁXIMA OBTENIDA EN EL ENSAYO DEL PRÓCTOR MODIFICADO. INCLUYE TRANSPORTE INTERNO. SU MEDIDA SERÁ EN SITIO YA COMPACTADO.</v>
          </cell>
          <cell r="E50" t="str">
            <v>M3</v>
          </cell>
          <cell r="F50">
            <v>9500</v>
          </cell>
          <cell r="G50">
            <v>5000</v>
          </cell>
        </row>
        <row r="52">
          <cell r="C52">
            <v>3.4</v>
          </cell>
          <cell r="D52" t="str">
            <v>CARGUE, TRANSPORTE Y BOTADA DE MATERIAL</v>
          </cell>
        </row>
        <row r="53">
          <cell r="B53">
            <v>15</v>
          </cell>
          <cell r="C53" t="str">
            <v>3.4.1</v>
          </cell>
          <cell r="D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53" t="str">
            <v>M3</v>
          </cell>
          <cell r="F53">
            <v>4500</v>
          </cell>
        </row>
        <row r="55">
          <cell r="C55" t="str">
            <v>II</v>
          </cell>
          <cell r="D55" t="str">
            <v>OBRAS EXTERIORES Y DE URBANISMO</v>
          </cell>
        </row>
        <row r="56">
          <cell r="C56">
            <v>1</v>
          </cell>
          <cell r="D56" t="str">
            <v>PUENTES DE ACCESO A LOS APARTAMENTOS</v>
          </cell>
        </row>
        <row r="57">
          <cell r="C57">
            <v>1.1000000000000001</v>
          </cell>
          <cell r="D57"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58">
          <cell r="B58">
            <v>16</v>
          </cell>
          <cell r="C58" t="str">
            <v>1.1.1</v>
          </cell>
          <cell r="D58" t="str">
            <v>EXCAVACION PARA PILAS DE 0,0 A 6,0 m DE PROFUNDIDAD</v>
          </cell>
          <cell r="E58" t="str">
            <v>ML</v>
          </cell>
          <cell r="F58">
            <v>62.4</v>
          </cell>
          <cell r="G58">
            <v>75000</v>
          </cell>
        </row>
        <row r="59">
          <cell r="B59">
            <v>17</v>
          </cell>
          <cell r="C59" t="str">
            <v>1.1.2</v>
          </cell>
          <cell r="D59" t="str">
            <v>EXCAVACION PARA PILAS DE 6,0 A 12,0 m DE PROFUNDIDAD</v>
          </cell>
          <cell r="E59" t="str">
            <v>ML</v>
          </cell>
          <cell r="F59">
            <v>0</v>
          </cell>
          <cell r="G59">
            <v>95000</v>
          </cell>
        </row>
        <row r="60">
          <cell r="C60">
            <v>1.2</v>
          </cell>
          <cell r="D60" t="str">
            <v xml:space="preserve">EXCAVACIÓN Y RETIRO DE MATERIAL PARA CAMPANAS EN PILAS DE FUNDACION, EN MATERIAL HETEROGÉNEO, CON PIEDRAS DE HASTA 0.35 M3. INCLUYE MOLINETE, MOTOBOMBA, EXTRACCIÓN DEL MATERIAL DE LA PILA Y ACARREO INTERNO DE MATERIALES. INCLUYE BOTADERO. </v>
          </cell>
        </row>
        <row r="61">
          <cell r="B61">
            <v>18</v>
          </cell>
          <cell r="C61" t="str">
            <v>1.2.1</v>
          </cell>
          <cell r="D61" t="str">
            <v>EXCAVACION PARA CAMPANAS EN PILAS HASTA DE 6.0 m DE PROFUNDIDAD</v>
          </cell>
          <cell r="E61" t="str">
            <v>M3</v>
          </cell>
          <cell r="F61">
            <v>0</v>
          </cell>
          <cell r="G61">
            <v>75000</v>
          </cell>
        </row>
        <row r="62">
          <cell r="B62">
            <v>19</v>
          </cell>
          <cell r="C62" t="str">
            <v>1.2.2</v>
          </cell>
          <cell r="D62" t="str">
            <v>EXCAVACION PARA CAMPANAS EN PILAS HASTA DE 12.0 m DE PROFUNDIDAD</v>
          </cell>
          <cell r="E62" t="str">
            <v>M3</v>
          </cell>
          <cell r="F62">
            <v>0</v>
          </cell>
          <cell r="G62">
            <v>95000</v>
          </cell>
        </row>
        <row r="63">
          <cell r="C63">
            <v>1.3</v>
          </cell>
          <cell r="D63" t="str">
            <v>EXCAVACION EN ROCA</v>
          </cell>
        </row>
        <row r="64">
          <cell r="B64">
            <v>20</v>
          </cell>
          <cell r="C64" t="str">
            <v>1.3.1</v>
          </cell>
          <cell r="D64"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64" t="str">
            <v>M3</v>
          </cell>
          <cell r="F64">
            <v>0</v>
          </cell>
          <cell r="G64">
            <v>150000</v>
          </cell>
        </row>
        <row r="65">
          <cell r="B65">
            <v>21</v>
          </cell>
          <cell r="C65" t="str">
            <v>1.3.2</v>
          </cell>
          <cell r="D65"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65" t="str">
            <v>M3</v>
          </cell>
          <cell r="F65">
            <v>0</v>
          </cell>
          <cell r="G65">
            <v>150000</v>
          </cell>
        </row>
        <row r="66">
          <cell r="B66">
            <v>22</v>
          </cell>
          <cell r="C66" t="str">
            <v>1.3.3</v>
          </cell>
          <cell r="D66"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66" t="str">
            <v>M3</v>
          </cell>
          <cell r="F66">
            <v>0</v>
          </cell>
          <cell r="G66">
            <v>150000</v>
          </cell>
        </row>
        <row r="67">
          <cell r="C67">
            <v>1.4</v>
          </cell>
          <cell r="D67" t="str">
            <v>CONCRETOS</v>
          </cell>
        </row>
        <row r="68">
          <cell r="B68">
            <v>23</v>
          </cell>
          <cell r="C68" t="str">
            <v>1.4.1</v>
          </cell>
          <cell r="D68" t="str">
            <v>CONSTRUCCIÓN DE PILAS EN CONCRETO DE 17.5 MPA Y Ø1.00mts. INCLUYE SUMINISTRO, TRANSPORTE Y COLOCACIÓN DEL CONCRETO, MANO DE OBRA, VIBRADO, PROTECCIÓN Y CURADO, PARA ESTRUCTURAS DE ACUERDO CON LAS DIFERENTES DIMENSIONES ESTABLECIDAS EN LOS PLANOS Y DISEÑOS Y TODOS LOS DEMÁS ELEMENTOS NECESARIOS PARA SU CORRECTO VACIADO, INCLUYE TRANSPORTE INTERNO. EL ACERO DE REFUERZO SE PAGA EN SU ÍTEM CORRESPONDIENTE.</v>
          </cell>
          <cell r="E68" t="str">
            <v>M3</v>
          </cell>
          <cell r="F68">
            <v>39.6</v>
          </cell>
          <cell r="G68">
            <v>100000</v>
          </cell>
        </row>
        <row r="69">
          <cell r="B69">
            <v>24</v>
          </cell>
          <cell r="C69" t="str">
            <v>1.4.2</v>
          </cell>
          <cell r="D69" t="str">
            <v>CONSTRUCCIÓN DE VIGA DE CABEZAL DE 0,40x0,60x1.70m EN CONCRETO DE 21 MPA. INCLUYE EL SUMINISTRO Y TRANSPORTE DEL CONCRETO, MANO DE OBRA, VIBRADO, PROTECCIÓN Y CURADO, PARA ESTRUCTURAS DE ACUERDO CON LAS DIFERENTES DIMENSIONES ESTABLECIDAS EN LOS PLANOS Y DISEÑOS. NO INCLUYE REFUERZO.</v>
          </cell>
          <cell r="E69" t="str">
            <v>M3</v>
          </cell>
          <cell r="F69">
            <v>4.5999999999999996</v>
          </cell>
          <cell r="G69">
            <v>60000</v>
          </cell>
        </row>
        <row r="70">
          <cell r="B70">
            <v>25</v>
          </cell>
          <cell r="C70" t="str">
            <v>1.4.3</v>
          </cell>
          <cell r="D70" t="str">
            <v>CONSTRUCCION CONCRETO DE 21 MPA COMO LOSA PUENTE SOBRE LAMINA METALDECK DE 2" CAL 22. INCLUYE ENDURECEDOR DE PISO. NO INCLUYE LAMINA SOPORTANTE TIPO METALDECK O SIMILAR. INCLUYE LAMINA</v>
          </cell>
          <cell r="E70" t="str">
            <v>M2</v>
          </cell>
          <cell r="F70">
            <v>198.7</v>
          </cell>
          <cell r="G70">
            <v>15000</v>
          </cell>
        </row>
        <row r="71">
          <cell r="C71">
            <v>1.5</v>
          </cell>
          <cell r="D71" t="str">
            <v>ESTRUUCTURA METALICA</v>
          </cell>
        </row>
        <row r="72">
          <cell r="B72">
            <v>26</v>
          </cell>
          <cell r="C72" t="str">
            <v>1.5.1</v>
          </cell>
          <cell r="D72" t="str">
            <v>ESTRUCTURA METALICA PUENTE. INCLUYE LAMINA SOPORTANTE METALDECK DE 2" CAL 22,  VIGA METALICA DE 0.20x0.30x4.5mm., VIGA METALICA DE 0.20x0.40x6.0mm., ANGULLO DE 3"x3/8" (ASTM A-36), PERNOS DE 5/8" ANCLADOS CON EPOXICO HIT-RE 500 DE HILTI O SIMILAR,  PLATINA METALICA DE 0.15x0.35x6mm., NEOPRENO DE 0.15x0.20x1" DUREZA 50</v>
          </cell>
          <cell r="E72" t="str">
            <v>KG</v>
          </cell>
          <cell r="F72">
            <v>7011.6</v>
          </cell>
          <cell r="G72">
            <v>8000</v>
          </cell>
        </row>
        <row r="73">
          <cell r="C73">
            <v>1.6</v>
          </cell>
          <cell r="D73" t="str">
            <v>ACERO DE REFUERZO Y MALLAS ESLABONADAS</v>
          </cell>
        </row>
        <row r="74">
          <cell r="C74" t="str">
            <v>1.6.1</v>
          </cell>
          <cell r="D74" t="str">
            <v>SUMINISTRO, TRANSPORTE E INSTALACIÓN DE ACERO DE REFUERZO FIGURADO FY= 420 Mpa-60000 PSI, CORRUGADO. INCLUYE TRANSPORTE INTERNO, ALAMBRE DE AMARRE Y TODOS LOS ELEMENTOS NECESARIOS PARA SU CORRECTA INSTALACIÓN, SEGÚN DISEÑO Y RECOMENDACIONES ESTRUCTURALES.</v>
          </cell>
        </row>
        <row r="75">
          <cell r="B75">
            <v>27</v>
          </cell>
          <cell r="C75" t="str">
            <v>1.6.1.1</v>
          </cell>
          <cell r="D75" t="str">
            <v>ACERO DE REFUERZO PARA PILAS</v>
          </cell>
          <cell r="E75" t="str">
            <v>KG</v>
          </cell>
          <cell r="F75">
            <v>3506.5</v>
          </cell>
          <cell r="G75">
            <v>1200</v>
          </cell>
        </row>
        <row r="76">
          <cell r="B76">
            <v>28</v>
          </cell>
          <cell r="C76" t="str">
            <v>1.6.1.2</v>
          </cell>
          <cell r="D76" t="str">
            <v>ACERO DE REFUERZO PARA VIGA CABEZAL</v>
          </cell>
          <cell r="E76" t="str">
            <v>KG</v>
          </cell>
          <cell r="F76">
            <v>608</v>
          </cell>
          <cell r="G76">
            <v>1200</v>
          </cell>
        </row>
        <row r="77">
          <cell r="C77" t="str">
            <v>1.6.2</v>
          </cell>
          <cell r="D77" t="str">
            <v>SUMINISTRO Y COLOCACIÓN DE MALLA ELECTROSOLDADA. INCLUYE EL SUMINISTRO Y EL TRANSPORTE DEL MATERIAL Y TODOS LOS ELEMENTOS NECESARIOS PARA SU CORRECTA COLOCACIÓN. INCLUYE TRASLAPOS</v>
          </cell>
        </row>
        <row r="78">
          <cell r="B78">
            <v>29</v>
          </cell>
          <cell r="C78" t="str">
            <v>1.6.2.1</v>
          </cell>
          <cell r="D78" t="str">
            <v>MALLA ELECTROSOLDADA PARA LOSA PUENTE</v>
          </cell>
          <cell r="E78" t="str">
            <v>KG</v>
          </cell>
          <cell r="F78">
            <v>331.2</v>
          </cell>
          <cell r="G78">
            <v>1200</v>
          </cell>
        </row>
        <row r="79">
          <cell r="C79">
            <v>1.7</v>
          </cell>
          <cell r="D79" t="str">
            <v>CARPINTERIA METALICA</v>
          </cell>
        </row>
        <row r="80">
          <cell r="B80">
            <v>30</v>
          </cell>
          <cell r="C80" t="str">
            <v>1.7.1</v>
          </cell>
          <cell r="D80"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80" t="str">
            <v>ML</v>
          </cell>
          <cell r="F80">
            <v>233.7</v>
          </cell>
          <cell r="G80">
            <v>110000</v>
          </cell>
        </row>
        <row r="81">
          <cell r="C81">
            <v>2</v>
          </cell>
          <cell r="D81" t="str">
            <v>RED EXTERNA DE AGUAS LLUVIAS Y RESIDUALES</v>
          </cell>
        </row>
        <row r="82">
          <cell r="C82">
            <v>2.1</v>
          </cell>
          <cell r="D82" t="str">
            <v>MOVIMIENTOS DE TIERRA</v>
          </cell>
        </row>
        <row r="83">
          <cell r="B83">
            <v>31</v>
          </cell>
          <cell r="C83" t="str">
            <v>2.1.1</v>
          </cell>
          <cell r="D83" t="str">
            <v xml:space="preserve">EXCAVACION MECANICA DE MATERIAL HETEROGÉNEO DE 0-2 m., BAJO CUALQUIER GRADO DE HUMEDAD. INCLUYE: ROCA DESCOMPUESTA, BOLAS DE ROCA DE VOLUMEN INFERIOR A 0.35 M3., EL CARGUE, TRANSPORTE INTERNO.  NO INCLUYE BOTADERO. </v>
          </cell>
          <cell r="E83" t="str">
            <v>M3</v>
          </cell>
          <cell r="F83">
            <v>1908.3</v>
          </cell>
          <cell r="G83">
            <v>15000</v>
          </cell>
        </row>
        <row r="84">
          <cell r="B84">
            <v>32</v>
          </cell>
          <cell r="C84" t="str">
            <v>2.1.2</v>
          </cell>
          <cell r="D84" t="str">
            <v xml:space="preserve">EXCAVACION MECANICA DE MATERIAL HETEROGÉNEO DE 2-4 m., BAJO CUALQUIER GRADO DE HUMEDAD. INCLUYE: ROCA DESCOMPUESTA, BOLAS DE ROCA DE VOLUMEN INFERIOR A 0.35 M3., EL CARGUE, TRANSPORTE INTERNO.  NO INCLUYE BOTADERO. </v>
          </cell>
          <cell r="E84" t="str">
            <v>M3</v>
          </cell>
          <cell r="F84">
            <v>0</v>
          </cell>
          <cell r="G84">
            <v>20000</v>
          </cell>
        </row>
        <row r="85">
          <cell r="B85">
            <v>33</v>
          </cell>
          <cell r="C85" t="str">
            <v>2.1.3</v>
          </cell>
          <cell r="D85"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85" t="str">
            <v>M3</v>
          </cell>
          <cell r="F85">
            <v>0</v>
          </cell>
          <cell r="G85">
            <v>5000</v>
          </cell>
        </row>
        <row r="86">
          <cell r="B86">
            <v>34</v>
          </cell>
          <cell r="C86" t="str">
            <v>2.1.4</v>
          </cell>
          <cell r="D86" t="str">
            <v>LLENOS EN MATERIAL PROVENIENTES DE LA EXCAVACIÓN, COMPACTADOS MECÁNICAMENTE HASTA OBTENER UNA DENSIDAD DEL 95% DE LA MÁXIMA OBTENIDA EN EL ENSAYO DEL PRÓCTOR MODIFICADO. INCLUYE TRANSPORTE INTERNO. SU MEDIDA SERÁ EN SITIO YA COMPACTADO.</v>
          </cell>
          <cell r="E86" t="str">
            <v>M3</v>
          </cell>
          <cell r="F86">
            <v>1478.7</v>
          </cell>
          <cell r="G86">
            <v>5000</v>
          </cell>
        </row>
        <row r="87">
          <cell r="B87">
            <v>35</v>
          </cell>
          <cell r="C87" t="str">
            <v>2.1.5</v>
          </cell>
          <cell r="D87"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87" t="str">
            <v>M3</v>
          </cell>
          <cell r="F87">
            <v>570.79999999999995</v>
          </cell>
        </row>
        <row r="88">
          <cell r="B88">
            <v>36</v>
          </cell>
          <cell r="C88" t="str">
            <v>2.1.6</v>
          </cell>
          <cell r="D88" t="str">
            <v>SUMINISTRO, TRANSPORTE Y COLOCACIÓN DE TRITURADO DE 3/4" PARA CIMENTACIÓN TIPO E3 PARA TUBERIA DE ALCANTARILLADO EN PVC. INCLUYE TRANSPORTE INTERNO Y TODO LO NECESARIO PARA SU CORRECTA INSTALACIÓN.</v>
          </cell>
          <cell r="E88" t="str">
            <v>M3</v>
          </cell>
          <cell r="F88">
            <v>294.8</v>
          </cell>
          <cell r="G88">
            <v>5000</v>
          </cell>
        </row>
        <row r="89">
          <cell r="B89">
            <v>37</v>
          </cell>
          <cell r="C89" t="str">
            <v>2.1.7</v>
          </cell>
          <cell r="D89" t="str">
            <v>SUMINISTRO, TRANSPORTE Y COLOCACIÓN DE ARENILLA COMPACTADA PARA CIMENTACIÓN TIPO E5 PARA TUBERIA DE ALCANTARILLADO EN PVC. INCLUYE TRANSPORTE INTERNO Y TODO LO NECESARIO PARA SU CORRECTA INSTALACIÓN.</v>
          </cell>
          <cell r="E89" t="str">
            <v>M3</v>
          </cell>
          <cell r="F89">
            <v>141.19999999999999</v>
          </cell>
          <cell r="G89">
            <v>5000</v>
          </cell>
        </row>
        <row r="90">
          <cell r="C90">
            <v>2.2000000000000002</v>
          </cell>
          <cell r="D90" t="str">
            <v>TUBERIAS</v>
          </cell>
        </row>
        <row r="91">
          <cell r="B91">
            <v>38</v>
          </cell>
          <cell r="C91" t="str">
            <v>2.2.1</v>
          </cell>
          <cell r="D91"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1" t="str">
            <v>ML</v>
          </cell>
          <cell r="F91">
            <v>471.6</v>
          </cell>
          <cell r="G91">
            <v>7000</v>
          </cell>
        </row>
        <row r="92">
          <cell r="B92">
            <v>39</v>
          </cell>
          <cell r="C92" t="str">
            <v>2.2.2</v>
          </cell>
          <cell r="D92"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2" t="str">
            <v>ML</v>
          </cell>
          <cell r="F92">
            <v>317.60000000000002</v>
          </cell>
          <cell r="G92">
            <v>11000</v>
          </cell>
        </row>
        <row r="93">
          <cell r="B93">
            <v>40</v>
          </cell>
          <cell r="C93" t="str">
            <v>2.2.3</v>
          </cell>
          <cell r="D93"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3" t="str">
            <v>ML</v>
          </cell>
          <cell r="F93">
            <v>57.3</v>
          </cell>
          <cell r="G93">
            <v>13500</v>
          </cell>
        </row>
        <row r="94">
          <cell r="B94">
            <v>41</v>
          </cell>
          <cell r="C94" t="str">
            <v>2.2.4</v>
          </cell>
          <cell r="D94"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4" t="str">
            <v>ML</v>
          </cell>
          <cell r="F94">
            <v>103.1</v>
          </cell>
          <cell r="G94">
            <v>35000</v>
          </cell>
        </row>
        <row r="95">
          <cell r="B95">
            <v>42</v>
          </cell>
          <cell r="C95" t="str">
            <v>2.2.5</v>
          </cell>
          <cell r="D9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5" t="str">
            <v>ML</v>
          </cell>
          <cell r="F95">
            <v>65.8</v>
          </cell>
          <cell r="G95">
            <v>60000</v>
          </cell>
        </row>
        <row r="96">
          <cell r="C96">
            <v>2.2999999999999998</v>
          </cell>
          <cell r="D96" t="str">
            <v>CAMARAS DE INSPECCION</v>
          </cell>
        </row>
        <row r="97">
          <cell r="B97">
            <v>43</v>
          </cell>
          <cell r="C97" t="str">
            <v>2.3.1</v>
          </cell>
          <cell r="D97"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E97" t="str">
            <v>UN</v>
          </cell>
          <cell r="F97">
            <v>23</v>
          </cell>
          <cell r="G97">
            <v>15000</v>
          </cell>
        </row>
        <row r="98">
          <cell r="B98">
            <v>44</v>
          </cell>
          <cell r="C98" t="str">
            <v>2.3.2</v>
          </cell>
          <cell r="D98"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E98" t="str">
            <v>UN</v>
          </cell>
          <cell r="F98">
            <v>23</v>
          </cell>
          <cell r="G98">
            <v>40000</v>
          </cell>
        </row>
        <row r="99">
          <cell r="B99">
            <v>45</v>
          </cell>
          <cell r="C99" t="str">
            <v>2.3.3</v>
          </cell>
          <cell r="D99"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99" t="str">
            <v>ML</v>
          </cell>
          <cell r="F99">
            <v>44.1</v>
          </cell>
          <cell r="G99">
            <v>50000</v>
          </cell>
        </row>
        <row r="100">
          <cell r="B100">
            <v>46</v>
          </cell>
          <cell r="C100" t="str">
            <v>2.3.4</v>
          </cell>
          <cell r="D100"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0" t="str">
            <v>UN</v>
          </cell>
          <cell r="F100">
            <v>23</v>
          </cell>
          <cell r="G100">
            <v>35000</v>
          </cell>
        </row>
        <row r="101">
          <cell r="B101">
            <v>47</v>
          </cell>
          <cell r="C101" t="str">
            <v>2.3.5</v>
          </cell>
          <cell r="D101"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1" t="str">
            <v>UN</v>
          </cell>
          <cell r="F101">
            <v>23</v>
          </cell>
          <cell r="G101">
            <v>50000</v>
          </cell>
        </row>
        <row r="102">
          <cell r="B102">
            <v>48</v>
          </cell>
          <cell r="C102" t="str">
            <v>2.3.6</v>
          </cell>
          <cell r="D102" t="str">
            <v>CONSTRUCCIÓN DE EMBOQUILLADA DE TUBERÍA EN PARED PARA CÁMARA DE INSPECCIÓN, SEGÚN ESPECIFICACIONES TÉCNICAS DE EEPP DE MEDELLÍN. INCLUYE SUMINISTRO, TRANSPORTE E INSTALACIÓN DE LOS MATERIALES Y TODO LO NECESARIO PARA SU CORRECTA EJECUCIÓN.</v>
          </cell>
          <cell r="E102" t="str">
            <v>UN</v>
          </cell>
          <cell r="F102">
            <v>54</v>
          </cell>
          <cell r="G102">
            <v>15000</v>
          </cell>
        </row>
        <row r="103">
          <cell r="B103">
            <v>49</v>
          </cell>
          <cell r="C103" t="str">
            <v>2.3.7</v>
          </cell>
          <cell r="D103" t="str">
            <v>SUMINISTRO, TRANSPORTE Y COLOCACIÓN DE GANCHO GALVANIZADO PARA CÁMARA DE INSPECCIÓN, SEGÚN ESPECIFICACIONES TÉCNICAS DE EEPP DE MEDELLÍN. INCLUYE ANCLAJE CON EPÓXICO Y TODO LO NECESARIO PARA SU CORRECTA INSTALACIÓN.</v>
          </cell>
          <cell r="E103" t="str">
            <v>UN</v>
          </cell>
          <cell r="F103">
            <v>172</v>
          </cell>
          <cell r="G103">
            <v>6000</v>
          </cell>
        </row>
        <row r="104">
          <cell r="B104">
            <v>50</v>
          </cell>
          <cell r="C104" t="str">
            <v>2.3.8</v>
          </cell>
          <cell r="D104" t="str">
            <v>SUMINISTRO, TRANSPORTE E INSTALACIÓN DE TAPA EN CONCRETO PARA CÁMARA DE INSPECCION TIPO 2. INCLUYE SUMINISTRO, TRANSPORTE E INSTALACIÓN DE LOS MATERIALES Y TODO LO NECESARIO PARA SU CORRECTA INSTALACIÓN Y FUNCIONAMIENTO SEGÚN ESPECIFICACIONES TÉCNICAS DE EEPP DE MEDELLÍN Y DE DISEÑO.</v>
          </cell>
          <cell r="E104" t="str">
            <v>UN</v>
          </cell>
          <cell r="F104">
            <v>8</v>
          </cell>
          <cell r="G104">
            <v>35000</v>
          </cell>
        </row>
        <row r="105">
          <cell r="B105">
            <v>51</v>
          </cell>
          <cell r="C105" t="str">
            <v>2.3.9</v>
          </cell>
          <cell r="D105" t="str">
            <v>SUMINISTRO, TRANSPORTE Y CONSTRUCCION DE CILINDRO EN CONCRETO PARA CÁMARA DE INSPECCIÓN TIPO 2 DE 0,80M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5" t="str">
            <v>ML</v>
          </cell>
          <cell r="F105">
            <v>14.1</v>
          </cell>
          <cell r="G105">
            <v>40000</v>
          </cell>
        </row>
        <row r="106">
          <cell r="B106">
            <v>52</v>
          </cell>
          <cell r="C106" t="str">
            <v>2.3.10</v>
          </cell>
          <cell r="D106" t="str">
            <v>CONSTRUCCIÓN DE MESA CON DIÁMETRO DE 1,20M Y 0,20M DE ESPESOR Y CAÑUELA CON UN DIÁMETRO DE 0,80M Y 0,20M DE ESPESOR PARA CÁMARA DE INSPECCIÓN TIPO 2 DE DIÁMETRO DE 0,80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6" t="str">
            <v>UN</v>
          </cell>
          <cell r="F106">
            <v>8</v>
          </cell>
          <cell r="G106">
            <v>50000</v>
          </cell>
        </row>
        <row r="107">
          <cell r="B107">
            <v>53</v>
          </cell>
          <cell r="C107" t="str">
            <v>2.3.11</v>
          </cell>
          <cell r="D107" t="str">
            <v>CONSTRUCCIÓN DE SUMIDERO DE AGUAS LLUVIAS TIPO B (1.10M X 0.80M MEDIDAS EXTERNAS Y PROF=0.90M E=0.20M), EN CONCRETO DE 17.5 MPA. INCLUYE SUMINISTRO, TRANSPORTE Y COLOCACIÓN DEL CONCRETO, REJA METÁLICA, FORMALETA, VIBRADO, TUBERIA PVC-NOVAFORT CON UN DIAMETRO DE 250mm  Y TODO LO NECESARIO PARA SU CORRECTA CONSTRUCCIÓN Y FUNCIONAMIENTO, SEGÚN DISEÑO Y ESPECIFICACIONES DE E.P.M. LA EXCAVACIÓN, LLENOS Y ENTRESUELO SE PAGARÁN EN SU ÍTEM RESPECTIVO.</v>
          </cell>
          <cell r="E107" t="str">
            <v>UN</v>
          </cell>
          <cell r="F107">
            <v>18</v>
          </cell>
          <cell r="G107">
            <v>85000</v>
          </cell>
        </row>
        <row r="108">
          <cell r="B108">
            <v>54</v>
          </cell>
          <cell r="C108" t="str">
            <v>2.3.12</v>
          </cell>
          <cell r="D108" t="str">
            <v>CONSTRUCCIÓN DE DESCOLE, HACIA CAUCE DE QUEBRADA EN CONCRETO DE 21 MPA. VER DETALLE. INCLUYE SUMINISTRO, TRANSPORTE Y COLOCACIÓN DE CONCRETO Y TODOS LOS DEMÁS ELEMENTOS PARA SU CORRECTA CONSTRUCCIÓN Y FUNCIONAMIENTO, NO INCLUYE ACERO DE REFUERZO.</v>
          </cell>
          <cell r="E108" t="str">
            <v>UN</v>
          </cell>
          <cell r="F108">
            <v>1</v>
          </cell>
          <cell r="G108">
            <v>150000</v>
          </cell>
        </row>
        <row r="109">
          <cell r="B109">
            <v>55</v>
          </cell>
          <cell r="C109" t="str">
            <v>2.3.13</v>
          </cell>
          <cell r="D109" t="str">
            <v>CONSTRUCCIÓN DE CABEZOTE DE ENTRADA DE CAUCE DE QUEBRADA EN CONCRETO DE 21 MPA. VER DETALLE. INCLUYE SUMINISTRO, TRANSPORTE Y COLOCACIÓN DE CONCRETO Y TODOS LOS DEMÁS ELEMENTOS PARA SU CORRECTA CONSTRUCCIÓN Y FUNCIONAMIENTO, NO INCLUYE ACERO DE REFUERZO.</v>
          </cell>
          <cell r="E109" t="str">
            <v>UN</v>
          </cell>
          <cell r="F109">
            <v>2</v>
          </cell>
          <cell r="G109">
            <v>150000</v>
          </cell>
        </row>
        <row r="110">
          <cell r="B110">
            <v>56</v>
          </cell>
          <cell r="C110" t="str">
            <v>2.3.14</v>
          </cell>
          <cell r="D110" t="str">
            <v>CONSTRUCCION ANCLAJES EN CONCRETO POR PENDIENTE PARA TUBERIA DE ALCANTARILLADO. INCLUYE SUMINISTRO, TRANSPORTE Y COLOCACION DE CONCRETO Y ACERO</v>
          </cell>
          <cell r="E110" t="str">
            <v>UN</v>
          </cell>
          <cell r="F110">
            <v>20</v>
          </cell>
          <cell r="G110">
            <v>30000</v>
          </cell>
        </row>
        <row r="111">
          <cell r="B111">
            <v>57</v>
          </cell>
          <cell r="C111" t="str">
            <v>2.3.15</v>
          </cell>
          <cell r="D111" t="str">
            <v>CONSTRUCCIÓN DE CUNETA EN "V" EN CONCRETO DE 21 MPA., DESARROLLO DE 0.50 M., ESPESOR DE 0.10 M. INCLUYE SUMINISTRO, TRANSPORTE Y COLOCACIÓN DEL CONCRETO, MATERIAL GRANULAR APTO PARA FILTRO CON UN ESPESOR DE 20 CM. Y TODOS LOS DEMÁS ELEMENTOS NECESARIOS PARA SU CORRECTA CONSTRUCCIÓN. SEGÚN DISEÑO. LA EXCAVACIÓN, LLENOS Y ACERO DE REFUERZO SE PAGARÁN EN SU ÍTEM RESPECTIVO.</v>
          </cell>
          <cell r="E111" t="str">
            <v>ML</v>
          </cell>
          <cell r="F111">
            <v>346</v>
          </cell>
          <cell r="G111">
            <v>10000</v>
          </cell>
        </row>
        <row r="112">
          <cell r="B112">
            <v>58</v>
          </cell>
          <cell r="C112" t="str">
            <v>2.3.16</v>
          </cell>
          <cell r="F112">
            <v>0</v>
          </cell>
        </row>
        <row r="113">
          <cell r="B113">
            <v>59</v>
          </cell>
          <cell r="C113" t="str">
            <v>2.3.17</v>
          </cell>
          <cell r="F113">
            <v>0</v>
          </cell>
        </row>
        <row r="114">
          <cell r="B114">
            <v>60</v>
          </cell>
          <cell r="C114" t="str">
            <v>2.3.18</v>
          </cell>
          <cell r="F114">
            <v>0</v>
          </cell>
        </row>
        <row r="115">
          <cell r="B115">
            <v>61</v>
          </cell>
          <cell r="C115" t="str">
            <v>2.3.19</v>
          </cell>
          <cell r="F115">
            <v>0</v>
          </cell>
        </row>
        <row r="116">
          <cell r="B116">
            <v>62</v>
          </cell>
          <cell r="C116" t="str">
            <v>2.3.20</v>
          </cell>
          <cell r="F116">
            <v>0</v>
          </cell>
        </row>
        <row r="117">
          <cell r="B117">
            <v>63</v>
          </cell>
          <cell r="C117" t="str">
            <v>2.3.21</v>
          </cell>
          <cell r="F117">
            <v>0</v>
          </cell>
        </row>
        <row r="118">
          <cell r="B118">
            <v>64</v>
          </cell>
          <cell r="C118" t="str">
            <v>2.3.22</v>
          </cell>
          <cell r="F118">
            <v>0</v>
          </cell>
        </row>
        <row r="119">
          <cell r="C119">
            <v>3</v>
          </cell>
          <cell r="D119" t="str">
            <v>RED EXTERNA DE ACUEDUCTO</v>
          </cell>
        </row>
        <row r="120">
          <cell r="C120">
            <v>3.1</v>
          </cell>
          <cell r="D120" t="str">
            <v>MOVIMIENTOS DE TIERRA</v>
          </cell>
        </row>
        <row r="121">
          <cell r="B121">
            <v>65</v>
          </cell>
          <cell r="C121" t="str">
            <v>3.1.1</v>
          </cell>
          <cell r="D121" t="str">
            <v xml:space="preserve">EXCAVACION MECANICA DE MATERIAL HETEROGÉNEO DE 0-2 m., BAJO CUALQUIER GRADO DE HUMEDAD. INCLUYE: ROCA DESCOMPUESTA, BOLAS DE ROCA DE VOLUMEN INFERIOR A 0.35 M3., EL CARGUE, TRANSPORTE INTERNO.  NO INCLUYE BOTADERO. </v>
          </cell>
          <cell r="E121" t="str">
            <v>M3</v>
          </cell>
          <cell r="F121">
            <v>486.6</v>
          </cell>
          <cell r="G121">
            <v>15000</v>
          </cell>
        </row>
        <row r="122">
          <cell r="B122">
            <v>66</v>
          </cell>
          <cell r="C122" t="str">
            <v>3.1.2</v>
          </cell>
          <cell r="D122"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22" t="str">
            <v>M3</v>
          </cell>
          <cell r="F122">
            <v>0</v>
          </cell>
          <cell r="G122">
            <v>5000</v>
          </cell>
        </row>
        <row r="123">
          <cell r="B123">
            <v>67</v>
          </cell>
          <cell r="C123" t="str">
            <v>3.1.3</v>
          </cell>
          <cell r="D123" t="str">
            <v>LLENOS EN MATERIAL PROVENIENTES DE LA EXCAVACIÓN, COMPACTADOS MECÁNICAMENTE HASTA OBTENER UNA DENSIDAD DEL 95% DE LA MÁXIMA OBTENIDA EN EL ENSAYO DEL PRÓCTOR MODIFICADO. INCLUYE TRANSPORTE INTERNO. SU MEDIDA SERÁ EN SITIO YA COMPACTADO.</v>
          </cell>
          <cell r="E123" t="str">
            <v>M3</v>
          </cell>
          <cell r="F123">
            <v>486.6</v>
          </cell>
          <cell r="G123">
            <v>5000</v>
          </cell>
        </row>
        <row r="124">
          <cell r="B124">
            <v>68</v>
          </cell>
          <cell r="C124" t="str">
            <v>3.1.4</v>
          </cell>
          <cell r="D124"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24" t="str">
            <v>M3</v>
          </cell>
          <cell r="F124">
            <v>0</v>
          </cell>
        </row>
        <row r="125">
          <cell r="C125">
            <v>3.2</v>
          </cell>
          <cell r="D125" t="str">
            <v>TUBERIA Y ACCESORIOS PVC PRESION UNION PLATINO</v>
          </cell>
        </row>
        <row r="126">
          <cell r="B126">
            <v>69</v>
          </cell>
          <cell r="C126" t="str">
            <v>3.2.1</v>
          </cell>
          <cell r="D126" t="str">
            <v>SUMINISTRO, TRANSPORTE, ALMACENAMIENTO, MANEJO, COLOCACIÓN E INSTALACIÓN DE TUBERÍA PVC-UNIÓN PLATINO, CON UN DIÁMETRO DE 3", RDE 21. INCLUYE ACCESORIOS Y TODOS LOS ELEMENTOS REQUERIDOS PARA SU CORRECTA INSTALACIÓN Y FUNCIONAMIENTO.</v>
          </cell>
          <cell r="E126" t="str">
            <v>ML</v>
          </cell>
          <cell r="F126">
            <v>523</v>
          </cell>
          <cell r="G126">
            <v>6000</v>
          </cell>
        </row>
        <row r="127">
          <cell r="B127">
            <v>70</v>
          </cell>
          <cell r="C127" t="str">
            <v>3.2.2</v>
          </cell>
          <cell r="D127" t="str">
            <v>SUMINISTRO, TRANSPORTE, ALMACENAMIENTO, MANEJO, COLOCACIÓN E INSTALACIÓN DE TUBERÍA PVC-UNIÓN PLATINO, CON UN DIÁMETRO DE 4", RDE 21. INCLUYE ACCESORIOS Y TODOS LOS ELEMENTOS REQUERIDOS PARA SU CORRECTA INSTALACIÓN Y FUNCIONAMIENTO.</v>
          </cell>
          <cell r="E127" t="str">
            <v>ML</v>
          </cell>
          <cell r="F127">
            <v>288</v>
          </cell>
          <cell r="G127">
            <v>8000</v>
          </cell>
        </row>
        <row r="128">
          <cell r="B128">
            <v>71</v>
          </cell>
          <cell r="C128" t="str">
            <v>3.2.3</v>
          </cell>
          <cell r="D128" t="str">
            <v>SUMINISTRO, TRANSPORTE, ALMACENAMIENTO, MANEJO, COLOCACIÓN E INSTALACIÓN DE CODO GRAN RADIO 22.5 PVC-UNIÓN PLATINO, CON UN DIÁMETRO DE 3", RDE 21. INCLUYE ACCESORIOS Y TODOS LOS ELEMENTOS REQUERIDOS PARA SU CORRECTA INSTALACIÓN Y FUNCIONAMIENTO.</v>
          </cell>
          <cell r="E128" t="str">
            <v>UN</v>
          </cell>
          <cell r="F128">
            <v>6</v>
          </cell>
          <cell r="G128">
            <v>6000</v>
          </cell>
        </row>
        <row r="129">
          <cell r="B129">
            <v>72</v>
          </cell>
          <cell r="C129" t="str">
            <v>3.2.4</v>
          </cell>
          <cell r="D129" t="str">
            <v>SUMINISTRO, TRANSPORTE, ALMACENAMIENTO, MANEJO, COLOCACIÓN E INSTALACIÓN DE CODO GRAN RADIO 45 PVC-UNIÓN PLATINO, CON UN DIÁMETRO DE 3", RDE 21. INCLUYE ACCESORIOS Y TODOS LOS ELEMENTOS REQUERIDOS PARA SU CORRECTA INSTALACIÓN Y FUNCIONAMIENTO.</v>
          </cell>
          <cell r="E129" t="str">
            <v>UN</v>
          </cell>
          <cell r="F129">
            <v>3</v>
          </cell>
          <cell r="G129">
            <v>6000</v>
          </cell>
        </row>
        <row r="130">
          <cell r="B130">
            <v>73</v>
          </cell>
          <cell r="C130" t="str">
            <v>3.2.5</v>
          </cell>
          <cell r="D130" t="str">
            <v>SUMINISTRO, TRANSPORTE, ALMACENAMIENTO, MANEJO, COLOCACIÓN E INSTALACIÓN DE CODO GRAN RADIO 90 PVC-UNIÓN PLATINO, CON UN DIÁMETRO DE 3", RDE 21. INCLUYE ACCESORIOS Y TODOS LOS ELEMENTOS REQUERIDOS PARA SU CORRECTA INSTALACIÓN Y FUNCIONAMIENTO.</v>
          </cell>
          <cell r="E130" t="str">
            <v>UN</v>
          </cell>
          <cell r="F130">
            <v>3</v>
          </cell>
          <cell r="G130">
            <v>6000</v>
          </cell>
        </row>
        <row r="131">
          <cell r="B131">
            <v>74</v>
          </cell>
          <cell r="C131" t="str">
            <v>3.2.6</v>
          </cell>
          <cell r="D131" t="str">
            <v>SUMINISTRO, TRANSPORTE, ALMACENAMIENTO, MANEJO, COLOCACIÓN E INSTALACIÓN DE CODO GRAN RADIO 22.5 PVC-UNIÓN PLATINO, CON UN DIÁMETRO DE 4", RDE 21. INCLUYE ACCESORIOS Y TODOS LOS ELEMENTOS REQUERIDOS PARA SU CORRECTA INSTALACIÓN Y FUNCIONAMIENTO.</v>
          </cell>
          <cell r="E131" t="str">
            <v>UN</v>
          </cell>
          <cell r="F131">
            <v>1</v>
          </cell>
          <cell r="G131">
            <v>8000</v>
          </cell>
        </row>
        <row r="132">
          <cell r="B132">
            <v>75</v>
          </cell>
          <cell r="C132" t="str">
            <v>3.2.7</v>
          </cell>
          <cell r="D132" t="str">
            <v>SUMINISTRO, TRANSPORTE, ALMACENAMIENTO, MANEJO, COLOCACIÓN E INSTALACIÓN DE CODO GRAN RADIO 45 PVC-UNIÓN PLATINO, CON UN DIÁMETRO DE 4", RDE 21. INCLUYE ACCESORIOS Y TODOS LOS ELEMENTOS REQUERIDOS PARA SU CORRECTA INSTALACIÓN Y FUNCIONAMIENTO.</v>
          </cell>
          <cell r="E132" t="str">
            <v>UN</v>
          </cell>
          <cell r="F132">
            <v>3</v>
          </cell>
          <cell r="G132">
            <v>8000</v>
          </cell>
        </row>
        <row r="133">
          <cell r="B133">
            <v>76</v>
          </cell>
          <cell r="C133" t="str">
            <v>3.2.8</v>
          </cell>
          <cell r="D133" t="str">
            <v>SUMINISTRO, TRANSPORTE, ALMACENAMIENTO, MANEJO, COLOCACIÓN E INSTALACIÓN DE CODO GRAN RADIO 90 PVC-UNIÓN PLATINO, CON UN DIÁMETRO DE 4", RDE 21. INCLUYE ACCESORIOS Y TODOS LOS ELEMENTOS REQUERIDOS PARA SU CORRECTA INSTALACIÓN Y FUNCIONAMIENTO.</v>
          </cell>
          <cell r="E133" t="str">
            <v>UN</v>
          </cell>
          <cell r="F133">
            <v>4</v>
          </cell>
          <cell r="G133">
            <v>8000</v>
          </cell>
        </row>
        <row r="134">
          <cell r="B134">
            <v>77</v>
          </cell>
          <cell r="C134" t="str">
            <v>3.2.9</v>
          </cell>
          <cell r="D134" t="str">
            <v>SUMINISTRO, TRANSPORTE, ALMACENAMIENTO, MANEJO, COLOCACIÓN E INSTALACIÓN DE TEE PVC-UNIÓN PLATINO, CON UN DIÁMETRO DE 4"x4", RDE 21. INCLUYE ACCESORIOS Y TODOS LOS ELEMENTOS REQUERIDOS PARA SU CORRECTA INSTALACIÓN Y FUNCIONAMIENTO.</v>
          </cell>
          <cell r="E134" t="str">
            <v>UN</v>
          </cell>
          <cell r="F134">
            <v>1</v>
          </cell>
          <cell r="G134">
            <v>8000</v>
          </cell>
        </row>
        <row r="135">
          <cell r="B135">
            <v>78</v>
          </cell>
          <cell r="C135" t="str">
            <v>3.2.10</v>
          </cell>
          <cell r="D135" t="str">
            <v>SUMINISTRO, TRANSPORTE, ALMACENAMIENTO, MANEJO, COLOCACIÓN E INSTALACIÓN DE TEE PVC-UNIÓN PLATINO, CON UN DIÁMETRO DE 4"x3", RDE 21. INCLUYE ACCESORIOS Y TODOS LOS ELEMENTOS REQUERIDOS PARA SU CORRECTA INSTALACIÓN Y FUNCIONAMIENTO.</v>
          </cell>
          <cell r="E135" t="str">
            <v>UN</v>
          </cell>
          <cell r="F135">
            <v>2</v>
          </cell>
          <cell r="G135">
            <v>8000</v>
          </cell>
        </row>
        <row r="136">
          <cell r="B136">
            <v>79</v>
          </cell>
          <cell r="C136" t="str">
            <v>3.2.11</v>
          </cell>
          <cell r="D136" t="str">
            <v>SUMINISTRO, TRANSPORTE, ALMACENAMIENTO, MANEJO, COLOCACIÓN E INSTALACIÓN DE TEE PVC-UNIÓN PLATINO, CON UN DIÁMETRO DE 3"X3", RDE 21. INCLUYE ACCESORIOS Y TODOS LOS ELEMENTOS REQUERIDOS PARA SU CORRECTA INSTALACIÓN Y FUNCIONAMIENTO.</v>
          </cell>
          <cell r="E136" t="str">
            <v>UN</v>
          </cell>
          <cell r="F136">
            <v>1</v>
          </cell>
          <cell r="G136">
            <v>6000</v>
          </cell>
        </row>
        <row r="137">
          <cell r="B137">
            <v>80</v>
          </cell>
          <cell r="C137" t="str">
            <v>3.2.12</v>
          </cell>
          <cell r="D137" t="str">
            <v>SUMINISTRO, TRANSPORTE, ALMACENAMIENTO, MANEJO, COLOCACIÓN E INSTALACIÓN DE TAPON PVC, CON UN DIÁMETRO DE 3", RDE 21. INCLUYE ACCESORIOS Y TODOS LOS ELEMENTOS REQUERIDOS PARA SU CORRECTA INSTALACIÓN Y FUNCIONAMIENTO.</v>
          </cell>
          <cell r="E137" t="str">
            <v>UN</v>
          </cell>
          <cell r="F137">
            <v>3</v>
          </cell>
          <cell r="G137">
            <v>6000</v>
          </cell>
        </row>
        <row r="138">
          <cell r="C138">
            <v>3.3</v>
          </cell>
          <cell r="D138" t="str">
            <v>VALVULAS E HIDRANTES</v>
          </cell>
        </row>
        <row r="139">
          <cell r="B139">
            <v>81</v>
          </cell>
          <cell r="C139" t="str">
            <v>3.3.1</v>
          </cell>
          <cell r="D139" t="str">
            <v>SUMINISTRO E INSTALACION VALVULA DE COMPUERTA (CORTE) DE 3"</v>
          </cell>
          <cell r="E139" t="str">
            <v>UN</v>
          </cell>
          <cell r="F139">
            <v>3</v>
          </cell>
          <cell r="G139">
            <v>80000</v>
          </cell>
        </row>
        <row r="140">
          <cell r="B140">
            <v>82</v>
          </cell>
          <cell r="C140" t="str">
            <v>3.3.2</v>
          </cell>
          <cell r="D140" t="str">
            <v>SUMINISTRO E INSTALACION VALVULA DE COMPUERTA (CORTE) DE 4"</v>
          </cell>
          <cell r="E140" t="str">
            <v>UN</v>
          </cell>
          <cell r="F140">
            <v>2</v>
          </cell>
          <cell r="G140">
            <v>100000</v>
          </cell>
        </row>
        <row r="141">
          <cell r="B141">
            <v>83</v>
          </cell>
          <cell r="C141" t="str">
            <v>3.3.3</v>
          </cell>
          <cell r="D141" t="str">
            <v>SUMINISTRO E INSTALACION VALVULA REGULADORA DE PRESION DE 3"</v>
          </cell>
          <cell r="E141" t="str">
            <v>UN</v>
          </cell>
          <cell r="F141">
            <v>0</v>
          </cell>
          <cell r="G141">
            <v>100000</v>
          </cell>
        </row>
        <row r="142">
          <cell r="B142">
            <v>84</v>
          </cell>
          <cell r="C142" t="str">
            <v>3.3.4</v>
          </cell>
        </row>
        <row r="143">
          <cell r="B143">
            <v>85</v>
          </cell>
          <cell r="C143" t="str">
            <v>3.3.5</v>
          </cell>
        </row>
        <row r="144">
          <cell r="B144">
            <v>86</v>
          </cell>
          <cell r="C144" t="str">
            <v>3.3.6</v>
          </cell>
        </row>
        <row r="145">
          <cell r="B145">
            <v>87</v>
          </cell>
          <cell r="C145" t="str">
            <v>3.3.7</v>
          </cell>
        </row>
        <row r="146">
          <cell r="B146">
            <v>88</v>
          </cell>
          <cell r="C146" t="str">
            <v>3.3.8</v>
          </cell>
        </row>
        <row r="147">
          <cell r="B147">
            <v>89</v>
          </cell>
          <cell r="C147" t="str">
            <v>3.3.9</v>
          </cell>
        </row>
        <row r="148">
          <cell r="C148">
            <v>4</v>
          </cell>
          <cell r="D148" t="str">
            <v>RED CONTRAINCENDIO</v>
          </cell>
        </row>
        <row r="149">
          <cell r="C149">
            <v>4.0999999999999996</v>
          </cell>
          <cell r="D149" t="str">
            <v>MOVIMIENTOS DE TIERRA</v>
          </cell>
        </row>
        <row r="150">
          <cell r="B150">
            <v>90</v>
          </cell>
          <cell r="C150" t="str">
            <v>4.1.1</v>
          </cell>
          <cell r="D150" t="str">
            <v xml:space="preserve">EXCAVACION MECANICA DE MATERIAL HETEROGÉNEO DE 0-2 m., BAJO CUALQUIER GRADO DE HUMEDAD. INCLUYE: ROCA DESCOMPUESTA, BOLAS DE ROCA DE VOLUMEN INFERIOR A 0.35 M3., EL CARGUE, TRANSPORTE INTERNO.  NO INCLUYE BOTADERO. </v>
          </cell>
          <cell r="E150" t="str">
            <v>M3</v>
          </cell>
          <cell r="F150">
            <v>309.8</v>
          </cell>
          <cell r="G150">
            <v>15000</v>
          </cell>
        </row>
        <row r="151">
          <cell r="B151">
            <v>91</v>
          </cell>
          <cell r="C151" t="str">
            <v>4.1.2</v>
          </cell>
          <cell r="D151"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51" t="str">
            <v>M3</v>
          </cell>
          <cell r="F151">
            <v>0</v>
          </cell>
          <cell r="G151">
            <v>5000</v>
          </cell>
        </row>
        <row r="152">
          <cell r="B152">
            <v>92</v>
          </cell>
          <cell r="C152" t="str">
            <v>4.1.3</v>
          </cell>
          <cell r="D152" t="str">
            <v>LLENOS EN MATERIAL PROVENIENTES DE LA EXCAVACIÓN, COMPACTADOS MECÁNICAMENTE HASTA OBTENER UNA DENSIDAD DEL 95% DE LA MÁXIMA OBTENIDA EN EL ENSAYO DEL PRÓCTOR MODIFICADO. INCLUYE TRANSPORTE INTERNO. SU MEDIDA SERÁ EN SITIO YA COMPACTADO.</v>
          </cell>
          <cell r="E152" t="str">
            <v>M3</v>
          </cell>
          <cell r="F152">
            <v>309.8</v>
          </cell>
          <cell r="G152">
            <v>5000</v>
          </cell>
        </row>
        <row r="153">
          <cell r="B153">
            <v>93</v>
          </cell>
          <cell r="C153" t="str">
            <v>4.1.4</v>
          </cell>
          <cell r="D1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53" t="str">
            <v>M3</v>
          </cell>
          <cell r="F153">
            <v>0</v>
          </cell>
          <cell r="G153">
            <v>0</v>
          </cell>
        </row>
        <row r="154">
          <cell r="C154">
            <v>4.2</v>
          </cell>
          <cell r="D154" t="str">
            <v>TUBERIA Y ACCESORIOS PVC PRESION UNION PLATINO</v>
          </cell>
        </row>
        <row r="155">
          <cell r="B155">
            <v>94</v>
          </cell>
          <cell r="C155" t="str">
            <v>4.2.1</v>
          </cell>
          <cell r="D155" t="str">
            <v>SUMINISTRO, TRANSPORTE, ALMACENAMIENTO, MANEJO, COLOCACIÓN E INSTALACIÓN DE TUBERÍA PVC-UNIÓN PLATINO, CON UN DIÁMETRO DE 4", RDE 21. INCLUYE ACCESORIOS Y TODOS LOS ELEMENTOS REQUERIDOS PARA SU CORRECTA INSTALACIÓN Y FUNCIONAMIENTO.</v>
          </cell>
          <cell r="E155" t="str">
            <v>ML</v>
          </cell>
          <cell r="F155">
            <v>516.4</v>
          </cell>
          <cell r="G155">
            <v>8000</v>
          </cell>
        </row>
        <row r="156">
          <cell r="B156">
            <v>95</v>
          </cell>
          <cell r="C156" t="str">
            <v>4.2.2</v>
          </cell>
          <cell r="D156" t="str">
            <v>SUMINISTRO, TRANSPORTE, ALMACENAMIENTO, MANEJO, COLOCACIÓN E INSTALACIÓN DE CODO GRAN RADIO 22.5 PVC-UNIÓN PLATINO, CON UN DIÁMETRO DE 4", RDE 21. INCLUYE ACCESORIOS Y TODOS LOS ELEMENTOS REQUERIDOS PARA SU CORRECTA INSTALACIÓN Y FUNCIONAMIENTO.</v>
          </cell>
          <cell r="E156" t="str">
            <v>UN</v>
          </cell>
          <cell r="F156">
            <v>1</v>
          </cell>
          <cell r="G156">
            <v>8000</v>
          </cell>
        </row>
        <row r="157">
          <cell r="B157">
            <v>96</v>
          </cell>
          <cell r="C157" t="str">
            <v>4.2.3</v>
          </cell>
          <cell r="D157" t="str">
            <v>SUMINISTRO, TRANSPORTE, ALMACENAMIENTO, MANEJO, COLOCACIÓN E INSTALACIÓN DE CODO GRAN RADIO 90 PVC-UNIÓN PLATINO, CON UN DIÁMETRO DE 4", RDE 21. INCLUYE ACCESORIOS Y TODOS LOS ELEMENTOS REQUERIDOS PARA SU CORRECTA INSTALACIÓN Y FUNCIONAMIENTO.</v>
          </cell>
          <cell r="E157" t="str">
            <v>UN</v>
          </cell>
          <cell r="F157">
            <v>7</v>
          </cell>
          <cell r="G157">
            <v>8000</v>
          </cell>
        </row>
        <row r="158">
          <cell r="B158">
            <v>97</v>
          </cell>
          <cell r="C158" t="str">
            <v>4.2.4</v>
          </cell>
          <cell r="D158" t="str">
            <v>SUMINISTRO, TRANSPORTE, ALMACENAMIENTO, MANEJO, COLOCACIÓN E INSTALACIÓN DE TEE PVC-UNIÓN PLATINO, CON UN DIÁMETRO DE 4"x4", RDE 21. INCLUYE ACCESORIOS Y TODOS LOS ELEMENTOS REQUERIDOS PARA SU CORRECTA INSTALACIÓN Y FUNCIONAMIENTO.</v>
          </cell>
          <cell r="E158" t="str">
            <v>UN</v>
          </cell>
          <cell r="F158">
            <v>18</v>
          </cell>
          <cell r="G158">
            <v>8000</v>
          </cell>
        </row>
        <row r="159">
          <cell r="C159">
            <v>4.3</v>
          </cell>
          <cell r="D159" t="str">
            <v>BOMBAS Y ACCESORIOS</v>
          </cell>
        </row>
        <row r="160">
          <cell r="B160">
            <v>98</v>
          </cell>
          <cell r="C160" t="str">
            <v>4.3.1</v>
          </cell>
          <cell r="D160" t="str">
            <v>BOMBAS</v>
          </cell>
          <cell r="E160" t="str">
            <v>UN</v>
          </cell>
          <cell r="F160">
            <v>1</v>
          </cell>
        </row>
        <row r="161">
          <cell r="B161">
            <v>99</v>
          </cell>
          <cell r="C161" t="str">
            <v>4.3.2</v>
          </cell>
          <cell r="D161" t="str">
            <v>VALVULAS Y ACCESORIOS</v>
          </cell>
          <cell r="E161" t="str">
            <v>UN</v>
          </cell>
          <cell r="F161">
            <v>1</v>
          </cell>
        </row>
        <row r="162">
          <cell r="B162">
            <v>100</v>
          </cell>
          <cell r="C162" t="str">
            <v>4.3.3</v>
          </cell>
        </row>
        <row r="163">
          <cell r="B163">
            <v>101</v>
          </cell>
          <cell r="C163" t="str">
            <v>4.3.4</v>
          </cell>
        </row>
        <row r="164">
          <cell r="B164">
            <v>102</v>
          </cell>
          <cell r="C164" t="str">
            <v>4.3.5</v>
          </cell>
        </row>
        <row r="165">
          <cell r="B165">
            <v>103</v>
          </cell>
          <cell r="C165" t="str">
            <v>4.3.6</v>
          </cell>
        </row>
        <row r="166">
          <cell r="B166">
            <v>104</v>
          </cell>
          <cell r="C166" t="str">
            <v>4.3.7</v>
          </cell>
        </row>
        <row r="167">
          <cell r="C167">
            <v>5</v>
          </cell>
          <cell r="D167" t="str">
            <v>REDES DE GAS EXTERNA</v>
          </cell>
        </row>
        <row r="168">
          <cell r="C168">
            <v>5.0999999999999996</v>
          </cell>
          <cell r="D168" t="str">
            <v>MOVIMIENTOS DE TIERRA</v>
          </cell>
        </row>
        <row r="169">
          <cell r="B169">
            <v>105</v>
          </cell>
          <cell r="C169" t="str">
            <v>5.1.1</v>
          </cell>
          <cell r="D169" t="str">
            <v xml:space="preserve">EXCAVACION MECANICA DE MATERIAL HETEROGÉNEO DE 0-2 m., BAJO CUALQUIER GRADO DE HUMEDAD. INCLUYE: ROCA DESCOMPUESTA, BOLAS DE ROCA DE VOLUMEN INFERIOR A 0.35 M3., EL CARGUE, TRANSPORTE INTERNO.  NO INCLUYE BOTADERO. </v>
          </cell>
          <cell r="E169" t="str">
            <v>M3</v>
          </cell>
          <cell r="F169">
            <v>225.4</v>
          </cell>
          <cell r="G169">
            <v>15000</v>
          </cell>
        </row>
        <row r="170">
          <cell r="B170">
            <v>106</v>
          </cell>
          <cell r="C170" t="str">
            <v>5.1.2</v>
          </cell>
          <cell r="D170"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70" t="str">
            <v>M3</v>
          </cell>
          <cell r="F170">
            <v>0</v>
          </cell>
          <cell r="G170">
            <v>5000</v>
          </cell>
        </row>
        <row r="171">
          <cell r="B171">
            <v>107</v>
          </cell>
          <cell r="C171" t="str">
            <v>5.1.3</v>
          </cell>
          <cell r="D171" t="str">
            <v>LLENOS EN MATERIAL PROVENIENTES DE LA EXCAVACIÓN, COMPACTADOS MECÁNICAMENTE HASTA OBTENER UNA DENSIDAD DEL 95% DE LA MÁXIMA OBTENIDA EN EL ENSAYO DEL PRÓCTOR MODIFICADO. INCLUYE TRANSPORTE INTERNO. SU MEDIDA SERÁ EN SITIO YA COMPACTADO.</v>
          </cell>
          <cell r="E171" t="str">
            <v>M3</v>
          </cell>
          <cell r="F171">
            <v>225.4</v>
          </cell>
          <cell r="G171">
            <v>5000</v>
          </cell>
        </row>
        <row r="172">
          <cell r="B172">
            <v>108</v>
          </cell>
          <cell r="C172" t="str">
            <v>5.1.4</v>
          </cell>
          <cell r="D172"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72" t="str">
            <v>M3</v>
          </cell>
          <cell r="F172">
            <v>0</v>
          </cell>
          <cell r="G172">
            <v>0</v>
          </cell>
        </row>
        <row r="173">
          <cell r="C173">
            <v>5.0999999999999996</v>
          </cell>
          <cell r="D173" t="str">
            <v>TUBERIAS DE POLIETILENO</v>
          </cell>
        </row>
        <row r="174">
          <cell r="B174">
            <v>109</v>
          </cell>
          <cell r="C174" t="str">
            <v>5.1.1</v>
          </cell>
          <cell r="D174"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E174" t="str">
            <v>ML</v>
          </cell>
          <cell r="F174">
            <v>0</v>
          </cell>
          <cell r="G174">
            <v>7000</v>
          </cell>
        </row>
        <row r="175">
          <cell r="B175">
            <v>110</v>
          </cell>
          <cell r="C175" t="str">
            <v>5.1.2</v>
          </cell>
          <cell r="D175"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E175" t="str">
            <v>ML</v>
          </cell>
          <cell r="F175">
            <v>687</v>
          </cell>
          <cell r="G175">
            <v>7000</v>
          </cell>
        </row>
        <row r="176">
          <cell r="B176">
            <v>111</v>
          </cell>
          <cell r="C176" t="str">
            <v>5.1.3</v>
          </cell>
          <cell r="D176"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E176" t="str">
            <v>ML</v>
          </cell>
          <cell r="F176">
            <v>117</v>
          </cell>
          <cell r="G176">
            <v>7000</v>
          </cell>
        </row>
        <row r="177">
          <cell r="B177">
            <v>112</v>
          </cell>
          <cell r="C177" t="str">
            <v>5.1.4</v>
          </cell>
          <cell r="D177" t="str">
            <v>SUMINISTRO, TRANSPORTE E INSTALACIÓN DE TUBERÍA POLIETILENO 63MM. INCLUYE SUMINISTRO Y TRANSPORTE DE LOS MATERIALES, CINTA DE SEÑALIZACIÓN, TENDIDO DE TUBERÍA, LLENOS COMPACTACIÓN CON ARENILLA Y TODOS LOS ELEMENTOS NECESARIOS PARA SU CORRECTA INSTALACIÓN Y FUNCIONAMIENTO.</v>
          </cell>
          <cell r="E177" t="str">
            <v>ML</v>
          </cell>
          <cell r="F177">
            <v>135</v>
          </cell>
          <cell r="G177">
            <v>7000</v>
          </cell>
        </row>
        <row r="178">
          <cell r="C178">
            <v>5.2</v>
          </cell>
          <cell r="D178" t="str">
            <v>OTROS</v>
          </cell>
        </row>
        <row r="179">
          <cell r="B179">
            <v>113</v>
          </cell>
          <cell r="C179" t="str">
            <v>5.2.1</v>
          </cell>
          <cell r="D179" t="str">
            <v>ELEVADORES VALVULAS Y OTROS</v>
          </cell>
          <cell r="E179" t="str">
            <v>UN</v>
          </cell>
          <cell r="F179">
            <v>1</v>
          </cell>
        </row>
        <row r="180">
          <cell r="B180">
            <v>114</v>
          </cell>
        </row>
        <row r="181">
          <cell r="B181">
            <v>115</v>
          </cell>
        </row>
        <row r="182">
          <cell r="B182">
            <v>116</v>
          </cell>
        </row>
        <row r="183">
          <cell r="B183">
            <v>117</v>
          </cell>
        </row>
        <row r="184">
          <cell r="B184">
            <v>118</v>
          </cell>
        </row>
        <row r="185">
          <cell r="B185">
            <v>119</v>
          </cell>
        </row>
        <row r="186">
          <cell r="C186">
            <v>6</v>
          </cell>
          <cell r="D186" t="str">
            <v>CONCRETOS Y PAISAJISMO</v>
          </cell>
        </row>
        <row r="187">
          <cell r="B187">
            <v>120</v>
          </cell>
          <cell r="C187">
            <v>6.1</v>
          </cell>
          <cell r="D187" t="str">
            <v>CONSTRUCCIÓN DE ANDÉN EN CONCRETO DE 21 Mpa. ESPESOR DE 0.10m., CON VACIADO ALTERNADO CADA METRO. INCLUYE SUMINISTRO Y TRANSPORTE DE LOS MATERIALES, NIVELACIÓN  DEL TERRENO Y ADECUACIÓN DE LA SUPERFICIE, ACABADO ESCOBILLADO Y LLANEADO 0.10m EN LOS BORDES, FORMALETA, CURADO Y TODO LO NECESARIO PARA SU CORRECTA CONSTRUCCIÓN Y FUNCIONAMIENTO. SEGÚN DISEÑO. LAS EXCAVACIONES O DESCAPOTES SE PAGARÁN EN SU ÍTEM RESPECTIVO.</v>
          </cell>
          <cell r="E187" t="str">
            <v>M2</v>
          </cell>
          <cell r="F187">
            <v>2120</v>
          </cell>
          <cell r="G187">
            <v>2000</v>
          </cell>
        </row>
        <row r="188">
          <cell r="B188">
            <v>121</v>
          </cell>
          <cell r="C188">
            <v>6.1999999999999993</v>
          </cell>
          <cell r="D188" t="str">
            <v>SUMINISTRO, TRANSPORTE Y COLOCACIÓN DE CORDÓN PREFABRICADO O VACIADO DE 0.15 X 0.35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INCLUYE EXCAVACION, SEGÚN DISEÑO.</v>
          </cell>
          <cell r="E188" t="str">
            <v>ML</v>
          </cell>
          <cell r="F188">
            <v>550</v>
          </cell>
          <cell r="G188">
            <v>14000</v>
          </cell>
        </row>
        <row r="189">
          <cell r="B189">
            <v>122</v>
          </cell>
          <cell r="C189">
            <v>6.2999999999999989</v>
          </cell>
          <cell r="D189" t="str">
            <v>SUMINISTRO, TRANSPORTE E INSTALACIÓN DE GRAMA TIPO MACANA PARA CONFORMACIÓN DE ZONAS VERDES. INCLUYE CONFORMACIÓN, NIVELACIÓN DE LA SUPERFICIE, REGADO Y TODO LO NECESARIO HASTA SU TOTAL PRENDIMIENTO.</v>
          </cell>
          <cell r="E189" t="str">
            <v>M2</v>
          </cell>
          <cell r="F189">
            <v>2429</v>
          </cell>
          <cell r="G189">
            <v>5500</v>
          </cell>
        </row>
        <row r="190">
          <cell r="B190">
            <v>123</v>
          </cell>
          <cell r="C190">
            <v>6.3999999999999986</v>
          </cell>
          <cell r="D190" t="str">
            <v>COLOCACIÓN DE ADOQUÍN TÁCTIL GUÍA O ALERTA DE 0.20 X 0.20 X 0.06 M, COLOR AMARILLO, SALMÓN, JASPE O BEIGE.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E190" t="str">
            <v>ML</v>
          </cell>
          <cell r="F190">
            <v>1060</v>
          </cell>
          <cell r="G190">
            <v>3000</v>
          </cell>
        </row>
        <row r="191">
          <cell r="B191">
            <v>124</v>
          </cell>
          <cell r="C191">
            <v>6.4999999999999982</v>
          </cell>
          <cell r="D191"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191" t="str">
            <v>ML</v>
          </cell>
          <cell r="F191">
            <v>0</v>
          </cell>
          <cell r="G191">
            <v>110000</v>
          </cell>
        </row>
        <row r="192">
          <cell r="B192">
            <v>125</v>
          </cell>
        </row>
        <row r="193">
          <cell r="B193">
            <v>126</v>
          </cell>
        </row>
        <row r="194">
          <cell r="B194">
            <v>127</v>
          </cell>
        </row>
        <row r="195">
          <cell r="B195">
            <v>128</v>
          </cell>
        </row>
        <row r="196">
          <cell r="B196">
            <v>129</v>
          </cell>
        </row>
        <row r="197">
          <cell r="C197">
            <v>7</v>
          </cell>
          <cell r="D197" t="str">
            <v>VIAS Y PARQUEADEROS</v>
          </cell>
        </row>
        <row r="198">
          <cell r="B198">
            <v>130</v>
          </cell>
          <cell r="C198">
            <v>7.1</v>
          </cell>
          <cell r="D198" t="str">
            <v>PERFILACIÓN DE VÍA. INCLUYE ESCARIFICACIÓN, NIVELACIÓN Y COMPACTACIÓN DE LA SUPERFICIE.</v>
          </cell>
          <cell r="E198" t="str">
            <v>M2</v>
          </cell>
          <cell r="F198">
            <v>3608.7</v>
          </cell>
          <cell r="G198">
            <v>1000</v>
          </cell>
        </row>
        <row r="199">
          <cell r="B199">
            <v>131</v>
          </cell>
          <cell r="C199">
            <v>7.1999999999999993</v>
          </cell>
          <cell r="D199"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E199" t="str">
            <v>M3</v>
          </cell>
          <cell r="F199">
            <v>880</v>
          </cell>
          <cell r="G199">
            <v>1000</v>
          </cell>
        </row>
        <row r="200">
          <cell r="B200">
            <v>132</v>
          </cell>
          <cell r="C200">
            <v>7.2999999999999989</v>
          </cell>
          <cell r="D20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E200" t="str">
            <v>M3</v>
          </cell>
          <cell r="F200">
            <v>880</v>
          </cell>
          <cell r="G200">
            <v>1000</v>
          </cell>
        </row>
        <row r="201">
          <cell r="B201">
            <v>133</v>
          </cell>
          <cell r="C201">
            <v>7.3999999999999986</v>
          </cell>
          <cell r="D201"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E201" t="str">
            <v>M2</v>
          </cell>
          <cell r="F201">
            <v>3608.7</v>
          </cell>
          <cell r="G201">
            <v>1000</v>
          </cell>
        </row>
        <row r="202">
          <cell r="B202">
            <v>134</v>
          </cell>
          <cell r="C202">
            <v>7.4999999999999982</v>
          </cell>
          <cell r="D202" t="str">
            <v>SUMINISTRO, TRANSPORTE Y COLOCACIÓN DE MEZCLA ASFÁLTICA EN CALIENTE PARA PAVIMENTO.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E202" t="str">
            <v>M3</v>
          </cell>
          <cell r="F202">
            <v>220.0025</v>
          </cell>
          <cell r="G202">
            <v>620000</v>
          </cell>
        </row>
        <row r="203">
          <cell r="B203">
            <v>135</v>
          </cell>
          <cell r="C203">
            <v>7.5999999999999979</v>
          </cell>
          <cell r="D203" t="str">
            <v>COLOCACIÓN DE TOPELLANTAS PREFABRICADOS DE 30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E203" t="str">
            <v>UN</v>
          </cell>
          <cell r="F203">
            <v>130</v>
          </cell>
          <cell r="G203">
            <v>7000</v>
          </cell>
        </row>
        <row r="204">
          <cell r="B204">
            <v>136</v>
          </cell>
          <cell r="C204">
            <v>7.6999999999999975</v>
          </cell>
          <cell r="D204"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E204" t="str">
            <v>ML</v>
          </cell>
          <cell r="F204">
            <v>614</v>
          </cell>
          <cell r="G204">
            <v>7000</v>
          </cell>
        </row>
        <row r="205">
          <cell r="B205">
            <v>137</v>
          </cell>
        </row>
        <row r="206">
          <cell r="B206">
            <v>138</v>
          </cell>
        </row>
        <row r="207">
          <cell r="B207">
            <v>139</v>
          </cell>
        </row>
        <row r="208">
          <cell r="B208">
            <v>140</v>
          </cell>
        </row>
        <row r="209">
          <cell r="B209">
            <v>141</v>
          </cell>
        </row>
        <row r="210">
          <cell r="C210">
            <v>8</v>
          </cell>
          <cell r="D210" t="str">
            <v>CAÑO LA CABAÑA</v>
          </cell>
        </row>
        <row r="211">
          <cell r="C211">
            <v>8.1</v>
          </cell>
          <cell r="D211" t="str">
            <v>MOVIMIENTO DE TIERRA</v>
          </cell>
        </row>
        <row r="212">
          <cell r="B212">
            <v>142</v>
          </cell>
          <cell r="C212" t="str">
            <v>8.1.1</v>
          </cell>
          <cell r="D212" t="str">
            <v xml:space="preserve">VOLADURA DE ROCA </v>
          </cell>
          <cell r="E212" t="str">
            <v>PULGADA</v>
          </cell>
          <cell r="F212">
            <v>2150.9699999999998</v>
          </cell>
          <cell r="G212">
            <v>850</v>
          </cell>
        </row>
        <row r="213">
          <cell r="B213">
            <v>143</v>
          </cell>
          <cell r="C213" t="str">
            <v>8.1.2</v>
          </cell>
          <cell r="D213" t="str">
            <v>DESBOMBE DE ROCA</v>
          </cell>
          <cell r="E213" t="str">
            <v>M3</v>
          </cell>
          <cell r="F213">
            <v>17.920000000000002</v>
          </cell>
          <cell r="G213">
            <v>30900</v>
          </cell>
        </row>
        <row r="214">
          <cell r="C214">
            <v>8.1999999999999993</v>
          </cell>
          <cell r="D214" t="str">
            <v>EXCAVACIONES Y LLENOS</v>
          </cell>
        </row>
        <row r="215">
          <cell r="B215">
            <v>144</v>
          </cell>
          <cell r="C215" t="str">
            <v>8.2.1</v>
          </cell>
          <cell r="D215" t="str">
            <v>EXC DE BRECHA EN MAT COMÚN A MANO ENTRE 0 Y 2 MT</v>
          </cell>
          <cell r="E215" t="str">
            <v>M3</v>
          </cell>
          <cell r="F215">
            <v>254.25</v>
          </cell>
          <cell r="G215">
            <v>15000</v>
          </cell>
        </row>
        <row r="216">
          <cell r="B216">
            <v>145</v>
          </cell>
          <cell r="C216" t="str">
            <v>8.2.2</v>
          </cell>
          <cell r="D216" t="str">
            <v>EXC DE BRECHA EN MAT COMÚN A MANO ENTRE 2 Y 4 MT</v>
          </cell>
          <cell r="E216" t="str">
            <v>M3</v>
          </cell>
          <cell r="F216">
            <v>20.54</v>
          </cell>
          <cell r="G216">
            <v>15000</v>
          </cell>
        </row>
        <row r="217">
          <cell r="B217">
            <v>146</v>
          </cell>
          <cell r="C217" t="str">
            <v>8.2.3</v>
          </cell>
          <cell r="D217" t="str">
            <v>LLENO DE BRECHA TIERRA CON VIBROCOMPACTADOR</v>
          </cell>
          <cell r="E217" t="str">
            <v>M3</v>
          </cell>
          <cell r="F217">
            <v>119.5</v>
          </cell>
          <cell r="G217">
            <v>5000</v>
          </cell>
        </row>
        <row r="218">
          <cell r="B218">
            <v>147</v>
          </cell>
          <cell r="C218" t="str">
            <v>8.2.4</v>
          </cell>
          <cell r="D218" t="str">
            <v>LLENO DE BRECHA CON ARENILLA CON VIBROCOMP</v>
          </cell>
          <cell r="E218" t="str">
            <v>M3</v>
          </cell>
          <cell r="F218">
            <v>105.09</v>
          </cell>
          <cell r="G218">
            <v>5000</v>
          </cell>
        </row>
        <row r="219">
          <cell r="B219">
            <v>148</v>
          </cell>
          <cell r="C219" t="str">
            <v>8.2.5</v>
          </cell>
          <cell r="D219" t="str">
            <v>BOTADA EXTERNA SOBRANTES A MANO</v>
          </cell>
          <cell r="E219" t="str">
            <v>M3</v>
          </cell>
          <cell r="F219">
            <v>262.57</v>
          </cell>
        </row>
        <row r="220">
          <cell r="B220">
            <v>149</v>
          </cell>
          <cell r="C220" t="str">
            <v>8.2.6</v>
          </cell>
          <cell r="D220" t="str">
            <v>ENTIBADO CORRIDA (CARA)</v>
          </cell>
          <cell r="E220" t="str">
            <v>M2</v>
          </cell>
          <cell r="F220">
            <v>388.57</v>
          </cell>
          <cell r="G220">
            <v>12000</v>
          </cell>
        </row>
        <row r="221">
          <cell r="C221">
            <v>8.3000000000000007</v>
          </cell>
          <cell r="D221" t="str">
            <v>RED ALCANTARILLADO</v>
          </cell>
        </row>
        <row r="222">
          <cell r="B222">
            <v>150</v>
          </cell>
          <cell r="C222" t="str">
            <v>8.3.1</v>
          </cell>
          <cell r="D222" t="str">
            <v>CILINDRO D= 1,20</v>
          </cell>
          <cell r="E222" t="str">
            <v>ML</v>
          </cell>
          <cell r="F222">
            <v>3</v>
          </cell>
          <cell r="G222">
            <v>50000</v>
          </cell>
        </row>
        <row r="223">
          <cell r="B223">
            <v>151</v>
          </cell>
          <cell r="C223" t="str">
            <v>8.3.2</v>
          </cell>
          <cell r="D223" t="str">
            <v>BASE Y CAÑUELA C.I</v>
          </cell>
          <cell r="E223" t="str">
            <v>UN</v>
          </cell>
          <cell r="F223">
            <v>2</v>
          </cell>
          <cell r="G223">
            <v>50000</v>
          </cell>
        </row>
        <row r="224">
          <cell r="B224">
            <v>152</v>
          </cell>
          <cell r="C224" t="str">
            <v>8.3.3</v>
          </cell>
          <cell r="D224" t="str">
            <v>CUELLO</v>
          </cell>
          <cell r="E224" t="str">
            <v>UN</v>
          </cell>
          <cell r="F224">
            <v>2</v>
          </cell>
          <cell r="G224">
            <v>40000</v>
          </cell>
        </row>
        <row r="225">
          <cell r="B225">
            <v>153</v>
          </cell>
          <cell r="C225" t="str">
            <v>8.3.4</v>
          </cell>
          <cell r="D225" t="str">
            <v>CONO</v>
          </cell>
          <cell r="E225" t="str">
            <v>UN</v>
          </cell>
          <cell r="F225">
            <v>2</v>
          </cell>
          <cell r="G225">
            <v>35000</v>
          </cell>
        </row>
        <row r="226">
          <cell r="B226">
            <v>154</v>
          </cell>
          <cell r="C226" t="str">
            <v>8.3.5</v>
          </cell>
          <cell r="D226" t="str">
            <v>TAPA C.I</v>
          </cell>
          <cell r="E226" t="str">
            <v>UN</v>
          </cell>
          <cell r="F226">
            <v>2</v>
          </cell>
          <cell r="G226">
            <v>15000</v>
          </cell>
        </row>
        <row r="227">
          <cell r="B227">
            <v>155</v>
          </cell>
          <cell r="C227" t="str">
            <v>8.3.6</v>
          </cell>
          <cell r="D227" t="str">
            <v>TUBERÍA EN CONCRETO 36"</v>
          </cell>
          <cell r="E227" t="str">
            <v>ML</v>
          </cell>
          <cell r="F227">
            <v>52.26</v>
          </cell>
          <cell r="G227">
            <v>60000</v>
          </cell>
        </row>
        <row r="228">
          <cell r="C228">
            <v>8.4</v>
          </cell>
          <cell r="D228" t="str">
            <v>VIAS Y ANDENES</v>
          </cell>
        </row>
        <row r="229">
          <cell r="B229">
            <v>156</v>
          </cell>
          <cell r="C229" t="str">
            <v>8.4.1</v>
          </cell>
          <cell r="D229" t="str">
            <v>BASE GRANULAR</v>
          </cell>
          <cell r="E229" t="str">
            <v>M3</v>
          </cell>
          <cell r="F229">
            <v>24.47</v>
          </cell>
        </row>
        <row r="230">
          <cell r="B230">
            <v>157</v>
          </cell>
          <cell r="C230" t="str">
            <v>8.4.2</v>
          </cell>
          <cell r="D230" t="str">
            <v>SUB BASE GRANULAR</v>
          </cell>
          <cell r="E230" t="str">
            <v>M3</v>
          </cell>
          <cell r="F230">
            <v>24.47</v>
          </cell>
        </row>
        <row r="231">
          <cell r="C231">
            <v>8.5</v>
          </cell>
          <cell r="D231" t="str">
            <v>CONTENCIONES Y VARIOS</v>
          </cell>
        </row>
        <row r="232">
          <cell r="B232">
            <v>158</v>
          </cell>
          <cell r="C232" t="str">
            <v>8.5.1</v>
          </cell>
          <cell r="D232" t="str">
            <v>DEMOLICION DE CONCRETO</v>
          </cell>
          <cell r="E232" t="str">
            <v>M3</v>
          </cell>
          <cell r="F232">
            <v>0</v>
          </cell>
          <cell r="G232">
            <v>90000</v>
          </cell>
        </row>
        <row r="233">
          <cell r="B233">
            <v>159</v>
          </cell>
          <cell r="C233" t="str">
            <v>8.5.2</v>
          </cell>
          <cell r="D233" t="str">
            <v>CONCRETO PARA CANAL DE 1X1</v>
          </cell>
          <cell r="E233" t="str">
            <v>M3</v>
          </cell>
          <cell r="F233">
            <v>35.99</v>
          </cell>
          <cell r="G233">
            <v>250000</v>
          </cell>
        </row>
        <row r="234">
          <cell r="B234">
            <v>160</v>
          </cell>
          <cell r="C234" t="str">
            <v>8.5.3</v>
          </cell>
          <cell r="D234" t="str">
            <v>ACERO OBRAS DE CONTENCIÓN</v>
          </cell>
          <cell r="E234" t="str">
            <v>KG</v>
          </cell>
          <cell r="F234">
            <v>4318.38</v>
          </cell>
          <cell r="G234">
            <v>1200</v>
          </cell>
        </row>
        <row r="235">
          <cell r="B235">
            <v>161</v>
          </cell>
          <cell r="C235" t="str">
            <v>8.5.4</v>
          </cell>
          <cell r="D235" t="str">
            <v>PILOTE PREEXCAVADO</v>
          </cell>
          <cell r="E235" t="str">
            <v>ML</v>
          </cell>
          <cell r="F235">
            <v>19.5</v>
          </cell>
          <cell r="G235">
            <v>12000</v>
          </cell>
        </row>
        <row r="236">
          <cell r="C236">
            <v>9</v>
          </cell>
          <cell r="D236" t="str">
            <v>INSTALACIONES ELECTRICAS EXTERIORES</v>
          </cell>
        </row>
        <row r="237">
          <cell r="B237">
            <v>162</v>
          </cell>
          <cell r="F237">
            <v>0</v>
          </cell>
        </row>
        <row r="238">
          <cell r="B238">
            <v>163</v>
          </cell>
          <cell r="F238">
            <v>0</v>
          </cell>
        </row>
        <row r="239">
          <cell r="B239">
            <v>164</v>
          </cell>
          <cell r="F239">
            <v>0</v>
          </cell>
        </row>
        <row r="240">
          <cell r="B240">
            <v>165</v>
          </cell>
          <cell r="F240">
            <v>0</v>
          </cell>
        </row>
        <row r="241">
          <cell r="B241">
            <v>166</v>
          </cell>
          <cell r="F241">
            <v>0</v>
          </cell>
        </row>
        <row r="242">
          <cell r="B242">
            <v>167</v>
          </cell>
          <cell r="F242">
            <v>0</v>
          </cell>
        </row>
        <row r="243">
          <cell r="B243">
            <v>168</v>
          </cell>
          <cell r="F243">
            <v>0</v>
          </cell>
        </row>
        <row r="244">
          <cell r="B244">
            <v>169</v>
          </cell>
          <cell r="F244">
            <v>0</v>
          </cell>
        </row>
        <row r="245">
          <cell r="B245">
            <v>170</v>
          </cell>
          <cell r="F245">
            <v>0</v>
          </cell>
        </row>
        <row r="246">
          <cell r="B246">
            <v>171</v>
          </cell>
          <cell r="F246">
            <v>0</v>
          </cell>
        </row>
        <row r="247">
          <cell r="B247">
            <v>172</v>
          </cell>
          <cell r="F247">
            <v>0</v>
          </cell>
        </row>
        <row r="248">
          <cell r="B248">
            <v>173</v>
          </cell>
          <cell r="F248">
            <v>0</v>
          </cell>
        </row>
        <row r="249">
          <cell r="B249">
            <v>174</v>
          </cell>
          <cell r="F249">
            <v>0</v>
          </cell>
        </row>
        <row r="250">
          <cell r="B250">
            <v>175</v>
          </cell>
          <cell r="F250">
            <v>0</v>
          </cell>
        </row>
        <row r="251">
          <cell r="B251">
            <v>176</v>
          </cell>
          <cell r="F251">
            <v>0</v>
          </cell>
        </row>
        <row r="252">
          <cell r="B252">
            <v>177</v>
          </cell>
          <cell r="F252">
            <v>0</v>
          </cell>
        </row>
        <row r="253">
          <cell r="B253">
            <v>178</v>
          </cell>
          <cell r="F253">
            <v>0</v>
          </cell>
        </row>
        <row r="254">
          <cell r="B254">
            <v>179</v>
          </cell>
          <cell r="F254">
            <v>0</v>
          </cell>
        </row>
        <row r="255">
          <cell r="B255">
            <v>180</v>
          </cell>
          <cell r="F255">
            <v>0</v>
          </cell>
        </row>
        <row r="256">
          <cell r="B256">
            <v>181</v>
          </cell>
          <cell r="F256">
            <v>0</v>
          </cell>
        </row>
        <row r="257">
          <cell r="B257">
            <v>182</v>
          </cell>
          <cell r="F257">
            <v>0</v>
          </cell>
        </row>
        <row r="258">
          <cell r="B258">
            <v>183</v>
          </cell>
          <cell r="F258">
            <v>0</v>
          </cell>
        </row>
        <row r="259">
          <cell r="B259">
            <v>184</v>
          </cell>
          <cell r="F259">
            <v>0</v>
          </cell>
        </row>
        <row r="260">
          <cell r="B260">
            <v>185</v>
          </cell>
          <cell r="F260">
            <v>0</v>
          </cell>
        </row>
        <row r="261">
          <cell r="B261">
            <v>186</v>
          </cell>
          <cell r="F261">
            <v>0</v>
          </cell>
        </row>
        <row r="262">
          <cell r="B262">
            <v>187</v>
          </cell>
          <cell r="F262">
            <v>0</v>
          </cell>
        </row>
        <row r="263">
          <cell r="B263">
            <v>188</v>
          </cell>
          <cell r="F263">
            <v>0</v>
          </cell>
        </row>
        <row r="264">
          <cell r="B264">
            <v>189</v>
          </cell>
          <cell r="F264">
            <v>0</v>
          </cell>
        </row>
        <row r="265">
          <cell r="B265">
            <v>190</v>
          </cell>
          <cell r="F265">
            <v>0</v>
          </cell>
        </row>
        <row r="266">
          <cell r="B266">
            <v>191</v>
          </cell>
          <cell r="F266">
            <v>0</v>
          </cell>
        </row>
        <row r="267">
          <cell r="B267">
            <v>192</v>
          </cell>
          <cell r="F267">
            <v>0</v>
          </cell>
        </row>
        <row r="268">
          <cell r="B268">
            <v>193</v>
          </cell>
          <cell r="F268">
            <v>0</v>
          </cell>
        </row>
        <row r="269">
          <cell r="B269">
            <v>194</v>
          </cell>
          <cell r="F269">
            <v>0</v>
          </cell>
        </row>
        <row r="270">
          <cell r="B270">
            <v>195</v>
          </cell>
          <cell r="F270">
            <v>0</v>
          </cell>
        </row>
        <row r="271">
          <cell r="B271">
            <v>196</v>
          </cell>
          <cell r="F271">
            <v>0</v>
          </cell>
        </row>
        <row r="272">
          <cell r="B272">
            <v>197</v>
          </cell>
          <cell r="F272">
            <v>0</v>
          </cell>
        </row>
        <row r="273">
          <cell r="B273">
            <v>198</v>
          </cell>
          <cell r="F273">
            <v>0</v>
          </cell>
        </row>
        <row r="274">
          <cell r="B274">
            <v>199</v>
          </cell>
          <cell r="F274">
            <v>0</v>
          </cell>
        </row>
        <row r="275">
          <cell r="B275">
            <v>200</v>
          </cell>
          <cell r="F275">
            <v>0</v>
          </cell>
        </row>
        <row r="276">
          <cell r="B276">
            <v>201</v>
          </cell>
          <cell r="F276">
            <v>0</v>
          </cell>
        </row>
        <row r="277">
          <cell r="B277">
            <v>202</v>
          </cell>
          <cell r="F277">
            <v>0</v>
          </cell>
        </row>
        <row r="278">
          <cell r="B278">
            <v>203</v>
          </cell>
          <cell r="F278">
            <v>0</v>
          </cell>
        </row>
        <row r="279">
          <cell r="B279">
            <v>204</v>
          </cell>
          <cell r="F279">
            <v>0</v>
          </cell>
        </row>
        <row r="280">
          <cell r="B280">
            <v>205</v>
          </cell>
          <cell r="F280">
            <v>0</v>
          </cell>
        </row>
        <row r="281">
          <cell r="B281">
            <v>206</v>
          </cell>
          <cell r="F281">
            <v>0</v>
          </cell>
        </row>
        <row r="282">
          <cell r="B282">
            <v>207</v>
          </cell>
          <cell r="F282">
            <v>0</v>
          </cell>
        </row>
        <row r="283">
          <cell r="B283">
            <v>208</v>
          </cell>
          <cell r="F283">
            <v>0</v>
          </cell>
        </row>
        <row r="284">
          <cell r="B284">
            <v>209</v>
          </cell>
          <cell r="F284">
            <v>0</v>
          </cell>
        </row>
        <row r="285">
          <cell r="B285">
            <v>210</v>
          </cell>
          <cell r="F285">
            <v>0</v>
          </cell>
        </row>
        <row r="286">
          <cell r="B286">
            <v>211</v>
          </cell>
          <cell r="F286">
            <v>0</v>
          </cell>
        </row>
        <row r="287">
          <cell r="B287">
            <v>212</v>
          </cell>
          <cell r="F287">
            <v>0</v>
          </cell>
        </row>
        <row r="288">
          <cell r="B288">
            <v>213</v>
          </cell>
          <cell r="F288">
            <v>0</v>
          </cell>
        </row>
        <row r="289">
          <cell r="B289">
            <v>214</v>
          </cell>
          <cell r="F289">
            <v>0</v>
          </cell>
        </row>
        <row r="290">
          <cell r="B290">
            <v>215</v>
          </cell>
          <cell r="F290">
            <v>0</v>
          </cell>
        </row>
        <row r="291">
          <cell r="B291">
            <v>216</v>
          </cell>
          <cell r="F291">
            <v>0</v>
          </cell>
        </row>
        <row r="292">
          <cell r="B292">
            <v>217</v>
          </cell>
          <cell r="F292">
            <v>0</v>
          </cell>
        </row>
        <row r="293">
          <cell r="B293">
            <v>218</v>
          </cell>
          <cell r="F293">
            <v>0</v>
          </cell>
        </row>
        <row r="294">
          <cell r="B294">
            <v>219</v>
          </cell>
          <cell r="F294">
            <v>0</v>
          </cell>
        </row>
        <row r="295">
          <cell r="B295">
            <v>220</v>
          </cell>
          <cell r="F295">
            <v>0</v>
          </cell>
        </row>
        <row r="296">
          <cell r="B296">
            <v>221</v>
          </cell>
          <cell r="F296">
            <v>0</v>
          </cell>
        </row>
      </sheetData>
      <sheetData sheetId="11"/>
      <sheetData sheetId="12">
        <row r="9">
          <cell r="B9">
            <v>1</v>
          </cell>
          <cell r="C9" t="str">
            <v>1.1.1</v>
          </cell>
          <cell r="D9" t="str">
            <v xml:space="preserve">LOCALIZACIÓN, TRAZADO Y REPLANTEO. SE UTILIZARÁ PERSONAL EXPERTO CON EQUIPO DE PRECISIÓN (REPLANTEO GENERAL Y ESTUDIO DE VOLUMENES). </v>
          </cell>
          <cell r="E9" t="str">
            <v>GB</v>
          </cell>
          <cell r="F9">
            <v>1</v>
          </cell>
        </row>
        <row r="10">
          <cell r="C10" t="str">
            <v>1.1.2</v>
          </cell>
          <cell r="D10" t="str">
            <v>LOCALIZACIÓN, TRAZADO Y REPLANTEO. SE UTILIZARÁ PERSONAL EXPERTO CON EQUIPO DE PRECISIÓN. PARA CONSTRUCCION BLOQUES</v>
          </cell>
          <cell r="E10" t="str">
            <v>DIA</v>
          </cell>
        </row>
        <row r="11">
          <cell r="C11" t="str">
            <v>1.1.3</v>
          </cell>
          <cell r="D11" t="str">
            <v>LOCALIZACION Y REPLANTEO MANUAL</v>
          </cell>
          <cell r="E11" t="str">
            <v>M2</v>
          </cell>
        </row>
        <row r="12">
          <cell r="C12" t="str">
            <v>1.1.4</v>
          </cell>
          <cell r="D12" t="str">
            <v>NIVELACION TERRENO PARA CIMENTACION (INCLUYE INSTALACIÓN DE PLÁSTICO Y TRITURADO)</v>
          </cell>
          <cell r="E12" t="str">
            <v>M2</v>
          </cell>
        </row>
        <row r="13">
          <cell r="C13">
            <v>1.2</v>
          </cell>
          <cell r="D13" t="str">
            <v>DESCAPOTE</v>
          </cell>
        </row>
        <row r="14">
          <cell r="B14">
            <v>2</v>
          </cell>
          <cell r="C14" t="str">
            <v>1.2.1</v>
          </cell>
          <cell r="D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E14" t="str">
            <v>M2</v>
          </cell>
          <cell r="F14">
            <v>22133</v>
          </cell>
        </row>
        <row r="15">
          <cell r="B15">
            <v>3</v>
          </cell>
          <cell r="C15" t="str">
            <v>1.2.2</v>
          </cell>
          <cell r="D15" t="str">
            <v>DESCAPOTE A MÁQUINA. INCLUYE EL DESENRAICE SI ES NECESARIO CARGUE TRANSPORTE Y BOTADA DE MATERIAL SOBRANTE EN BOTADEROS OFICIALES. MEDIDO EN SITIO. HASTA UNA ALTURA DE 0.10 M3</v>
          </cell>
          <cell r="E15" t="str">
            <v>M2</v>
          </cell>
          <cell r="F15">
            <v>22133</v>
          </cell>
        </row>
        <row r="16">
          <cell r="C16" t="str">
            <v>1.3.</v>
          </cell>
          <cell r="D16" t="str">
            <v>INSTALACIONES PROVISIONALES</v>
          </cell>
        </row>
        <row r="17">
          <cell r="B17">
            <v>4</v>
          </cell>
          <cell r="C17" t="str">
            <v>1.3.1</v>
          </cell>
          <cell r="D17" t="str">
            <v>REPARACION DE CERRAMIENTO PROVISIONAL EN TELA VERDE CON UNA ALTURA DE 2,1 M. INCLUYE SUMINISTRO, TRANSPORTE E INSTALACIÓN DE LA TELA, ESTRUCTURA EN LARGUERO COMÚN, CONCRETO DE 17.5 MPA PARA FIJACIÓN DE ESTRUCTURA EN MADERA COMÚN,  EXCAVACIÓN MANUAL EN CUALQUIER MATERIAL, CARGUE, TRANSPORTE Y BOTADA DE MATERIAL Y TODOS LOS DEMÁS ELEMENTOS NECESARIOS PARA SU CORRECTA INSTALACIÓN.</v>
          </cell>
          <cell r="E17" t="str">
            <v>GB</v>
          </cell>
          <cell r="F17">
            <v>1</v>
          </cell>
        </row>
        <row r="18">
          <cell r="B18">
            <v>5</v>
          </cell>
          <cell r="C18" t="str">
            <v>1.3.2</v>
          </cell>
          <cell r="D18" t="str">
            <v>MEJORAMIENTO Y ADICION DEL CAMPAMENTO</v>
          </cell>
          <cell r="E18" t="str">
            <v>GB</v>
          </cell>
          <cell r="F18">
            <v>1</v>
          </cell>
        </row>
        <row r="19">
          <cell r="B19">
            <v>6</v>
          </cell>
          <cell r="C19" t="str">
            <v>1.3.3</v>
          </cell>
          <cell r="D19" t="str">
            <v>PROVISIONAL DE ACUEDUCTO</v>
          </cell>
          <cell r="E19" t="str">
            <v>GB</v>
          </cell>
          <cell r="F19">
            <v>1</v>
          </cell>
        </row>
        <row r="20">
          <cell r="B20">
            <v>7</v>
          </cell>
          <cell r="C20" t="str">
            <v>1.3.4</v>
          </cell>
          <cell r="D20" t="str">
            <v>PROVISIONAL DE ENERGIA</v>
          </cell>
          <cell r="E20" t="str">
            <v>GB</v>
          </cell>
          <cell r="F20">
            <v>1</v>
          </cell>
        </row>
        <row r="21">
          <cell r="B21">
            <v>8</v>
          </cell>
          <cell r="C21" t="str">
            <v>1.3.5</v>
          </cell>
          <cell r="D21" t="str">
            <v>PROVISIONAL ALCANTARILLADO</v>
          </cell>
          <cell r="E21" t="str">
            <v>GB</v>
          </cell>
          <cell r="F21">
            <v>1</v>
          </cell>
        </row>
        <row r="22">
          <cell r="C22">
            <v>2</v>
          </cell>
          <cell r="D22" t="str">
            <v>DEMOLICIONES Y RETIROS</v>
          </cell>
        </row>
        <row r="23">
          <cell r="C23">
            <v>2.1</v>
          </cell>
          <cell r="D23" t="str">
            <v>DEMOLICIONES</v>
          </cell>
        </row>
        <row r="24">
          <cell r="B24">
            <v>9</v>
          </cell>
          <cell r="C24" t="str">
            <v>2,1,1</v>
          </cell>
          <cell r="D24" t="str">
            <v>DEMOLICION CAMPAMENTO</v>
          </cell>
          <cell r="E24" t="str">
            <v>GB</v>
          </cell>
          <cell r="F24">
            <v>1</v>
          </cell>
        </row>
        <row r="25">
          <cell r="B25">
            <v>10</v>
          </cell>
          <cell r="C25" t="str">
            <v>2,1,2</v>
          </cell>
          <cell r="D25" t="str">
            <v>DEMOLICION ESTRUCTURAS EXISTENTES (COLUMNAS, VIGAS Y PLACA DE CIMENTACION)</v>
          </cell>
          <cell r="E25" t="str">
            <v>GB</v>
          </cell>
          <cell r="F25">
            <v>1</v>
          </cell>
        </row>
        <row r="26">
          <cell r="C26">
            <v>2.2000000000000002</v>
          </cell>
          <cell r="D26" t="str">
            <v>TALA Y TRANSPLANTE DE ÁRBOLES</v>
          </cell>
        </row>
        <row r="27">
          <cell r="B27">
            <v>11</v>
          </cell>
          <cell r="C27" t="str">
            <v>2.1.1</v>
          </cell>
          <cell r="D27" t="str">
            <v>TALA, CARGUE Y RETIRO DE ÁRBOLES BAJO CUALQUIER CONDICIÓN, ALTURA VARIABLE. INCLUYE TROZADO, CHIPIADO, RETIRO DE RAÍCES COMPLETAS, TRANSPORTE Y DISPOSICIÓN DEL MATERIAL RESULTANTE. SE REALIZARÁ EN AQUELLOS ÁRBOLES QUE DADA SU UBICACIÓN INTERFIEREN CON EL PROYECTO O QUE OFREZCAN ALGÚN RIESGO PARA LA COMUNIDAD Y QUE NO JUSTIFIQUE SU TRASPLANTE. SEGÚN DEFINICIÓN DEL PLAN DE MANEJO ARBÓREO.</v>
          </cell>
          <cell r="E27" t="str">
            <v>GB</v>
          </cell>
          <cell r="F27">
            <v>1</v>
          </cell>
        </row>
        <row r="28">
          <cell r="C28">
            <v>3</v>
          </cell>
          <cell r="D28" t="str">
            <v>MOVIMIENTOS DE TIERRA</v>
          </cell>
        </row>
        <row r="29">
          <cell r="C29">
            <v>3.1</v>
          </cell>
          <cell r="D29" t="str">
            <v>EXCAVACIÓN Y RETIRO DE MATERIAL EXPLANACION LOTE</v>
          </cell>
        </row>
        <row r="30">
          <cell r="B30">
            <v>12</v>
          </cell>
          <cell r="C30" t="str">
            <v>3.1.1</v>
          </cell>
          <cell r="D30" t="str">
            <v>EXPLANACIÓN Y NIVELACIÓN MECÁNICA DEL  TERRENO, BAJO CUALQUIER GRADO DE HUMEDAD CON BOLAS DE ROCA DE HASTA 0.35 M3, INCLUYE CORTE DE TALUDES Y TERRACEOS REQUERIDOS SEGÚN PLANOS, MEDIDO IN SITU. INCLUYE CARGUE Y TRANSPORTE INTERNO. NO INCLUYE BOTADERO.</v>
          </cell>
          <cell r="E30" t="str">
            <v>M3</v>
          </cell>
          <cell r="F30">
            <v>14000</v>
          </cell>
        </row>
        <row r="31">
          <cell r="C31">
            <v>3.2</v>
          </cell>
          <cell r="D31" t="str">
            <v>EXCAVACIÓN Y RETIRO DE MATERIAL</v>
          </cell>
        </row>
        <row r="32">
          <cell r="C32" t="str">
            <v>3.2.1</v>
          </cell>
          <cell r="D32" t="str">
            <v xml:space="preserve">EXCAVACION MANUAL DE MATERIAL HETEROGÉNEO DE 0-2 m. PARA VIGAS DE FUNDACION, BAJO CUALQUIER GRADO DE HUMEDAD. INCLUYE: ROCA DESCOMPUESTA, BOLAS DE ROCA DE VOLUMEN INFERIOR A 0.35 M3., EL CARGUE, TRANSPORTE INTERNO.  NO INCLUYE BOTADERO. </v>
          </cell>
        </row>
        <row r="33">
          <cell r="C33" t="str">
            <v>3.2.1.1</v>
          </cell>
          <cell r="D33" t="str">
            <v>EXCAVACION PARA VIGAS DE FUNDACION DE 0.40x0.70mts</v>
          </cell>
          <cell r="E33" t="str">
            <v>M3</v>
          </cell>
        </row>
        <row r="34">
          <cell r="C34" t="str">
            <v>3.2.1.2</v>
          </cell>
          <cell r="D34" t="str">
            <v>EXCAVACION PARA VIGAS DE FUNDACION DE 0.40x0.80mts</v>
          </cell>
          <cell r="E34" t="str">
            <v>M3</v>
          </cell>
        </row>
        <row r="35">
          <cell r="C35" t="str">
            <v>3.2.1.3</v>
          </cell>
          <cell r="D35" t="str">
            <v>EXCAVACION PARA VIGAS DE FUNDACION DE 0.40x0.40mts</v>
          </cell>
          <cell r="E35" t="str">
            <v>M3</v>
          </cell>
        </row>
        <row r="36">
          <cell r="C36" t="str">
            <v>3.2.2</v>
          </cell>
          <cell r="D36"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37">
          <cell r="C37" t="str">
            <v>3.2.2.1</v>
          </cell>
          <cell r="D37" t="str">
            <v>EXCAVACION PARA PILAS DE 0,0 A 6,0 m DE PROFUNDIDAD</v>
          </cell>
          <cell r="E37" t="str">
            <v>ML</v>
          </cell>
        </row>
        <row r="38">
          <cell r="C38" t="str">
            <v>3.2.2.2</v>
          </cell>
          <cell r="D38" t="str">
            <v>EXCAVACION PARA PILAS DE 6,0 A 12,0 m DE PROFUNDIDAD</v>
          </cell>
          <cell r="E38" t="str">
            <v>ML</v>
          </cell>
        </row>
        <row r="39">
          <cell r="C39" t="str">
            <v>3.2.3</v>
          </cell>
          <cell r="D39" t="str">
            <v xml:space="preserve">EXCAVACIÓN Y RETIRO DE MATERIAL PARA CAMPANAS EN PILAS DE FUNDACION, EN MATERIAL HETEROGÉNEO, CON PIEDRAS DE HASTA 0.35 M3. INCLUYE MOLINETE, MOTOBOMBA, EXTRACCIÓN DEL MATERIAL DE LA PILA Y ACARREO INTERNO DE MATERIALES. INCLUYE BOTADERO. </v>
          </cell>
        </row>
        <row r="40">
          <cell r="C40" t="str">
            <v>3.2.3.1</v>
          </cell>
          <cell r="D40" t="str">
            <v>EXCAVACION PARA CAMPANAS EN PILAS HASTA DE 6.0 m DE PROFUNDIDAD</v>
          </cell>
          <cell r="E40" t="str">
            <v>M3</v>
          </cell>
        </row>
        <row r="41">
          <cell r="C41" t="str">
            <v>3.2.3.2</v>
          </cell>
          <cell r="D41" t="str">
            <v>EXCAVACION PARA CAMPANAS EN PILAS HASTA DE 12.0 m DE PROFUNDIDAD</v>
          </cell>
          <cell r="E41" t="str">
            <v>M3</v>
          </cell>
        </row>
        <row r="42">
          <cell r="C42" t="str">
            <v>3.2.4</v>
          </cell>
          <cell r="D42" t="str">
            <v xml:space="preserve">EXCAVACION MANUAL DE MATERIAL HETEROGÉNEO DE 0-2 m. PARA PEDESTALES DE 1.20x0.65mts, BAJO CUALQUIER GRADO DE HUMEDAD. INCLUYE: ROCA DESCOMPUESTA, BOLAS DE ROCA DE VOLUMEN INFERIOR A 0.35 M3., EL CARGUE, TRANSPORTE INTERNO.  INCLUYE BOTADERO. </v>
          </cell>
        </row>
        <row r="43">
          <cell r="C43" t="str">
            <v>3.2.4.1</v>
          </cell>
          <cell r="D43" t="str">
            <v>EXCAVACION PARA PEDESTALES</v>
          </cell>
          <cell r="E43" t="str">
            <v>M3</v>
          </cell>
        </row>
        <row r="44">
          <cell r="C44" t="str">
            <v>3.2.5</v>
          </cell>
          <cell r="D44" t="str">
            <v>EXCAVACION EN ROCA</v>
          </cell>
        </row>
        <row r="45">
          <cell r="C45" t="str">
            <v>3.2.5.1</v>
          </cell>
          <cell r="D45"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45" t="str">
            <v>M3</v>
          </cell>
        </row>
        <row r="46">
          <cell r="C46" t="str">
            <v>3.2.5.2</v>
          </cell>
          <cell r="D46"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46" t="str">
            <v>M3</v>
          </cell>
        </row>
        <row r="47">
          <cell r="C47" t="str">
            <v>3.2.5.3</v>
          </cell>
          <cell r="D47"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47" t="str">
            <v>M3</v>
          </cell>
        </row>
        <row r="48">
          <cell r="C48">
            <v>3.3</v>
          </cell>
          <cell r="D48" t="str">
            <v>LLENOS</v>
          </cell>
        </row>
        <row r="49">
          <cell r="B49">
            <v>13</v>
          </cell>
          <cell r="C49" t="str">
            <v>3.3.1</v>
          </cell>
          <cell r="D49"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49" t="str">
            <v>M3</v>
          </cell>
        </row>
        <row r="50">
          <cell r="B50">
            <v>14</v>
          </cell>
          <cell r="C50" t="str">
            <v>3.3.2</v>
          </cell>
          <cell r="D50" t="str">
            <v>LLENOS EN MATERIAL PROVENIENTES DE LA EXCAVACIÓN, COMPACTADOS MECÁNICAMENTE HASTA OBTENER UNA DENSIDAD DEL 95% DE LA MÁXIMA OBTENIDA EN EL ENSAYO DEL PRÓCTOR MODIFICADO. INCLUYE TRANSPORTE INTERNO. SU MEDIDA SERÁ EN SITIO YA COMPACTADO.</v>
          </cell>
          <cell r="E50" t="str">
            <v>M3</v>
          </cell>
          <cell r="F50">
            <v>9500</v>
          </cell>
        </row>
        <row r="51">
          <cell r="C51" t="str">
            <v>3.3.3</v>
          </cell>
          <cell r="D51" t="str">
            <v>LLENOS EN SUELO CEMENTO (PROPORCION 1:12), COMPACTADOS MECÁNICAMENTE HASTA OBTENER UNA DENSIDAD DEL 95% DE LA MÁXIMA OBTENIDA EN EL ENSAYO DEL PRÓCTOR MODIFICADO. INCLUYE TRANSPORTE INTERNO. SU MEDIDA SERÁ EN SITIO YA COMPACTADO.</v>
          </cell>
          <cell r="E51" t="str">
            <v>M3</v>
          </cell>
        </row>
        <row r="52">
          <cell r="C52">
            <v>3.4</v>
          </cell>
          <cell r="D52" t="str">
            <v>CARGUE, TRANSPORTE Y BOTADA DE MATERIAL</v>
          </cell>
        </row>
        <row r="53">
          <cell r="B53">
            <v>15</v>
          </cell>
          <cell r="C53" t="str">
            <v>3.4.1</v>
          </cell>
          <cell r="D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53" t="str">
            <v>M3</v>
          </cell>
          <cell r="F53">
            <v>4500</v>
          </cell>
        </row>
        <row r="55">
          <cell r="C55" t="str">
            <v>II</v>
          </cell>
          <cell r="D55" t="str">
            <v>OBRAS EXTERIORES Y DE URBANISMO</v>
          </cell>
        </row>
        <row r="56">
          <cell r="C56">
            <v>1</v>
          </cell>
          <cell r="D56" t="str">
            <v>PUENTES DE ACCESO A LOS APARTAMENTOS</v>
          </cell>
        </row>
        <row r="57">
          <cell r="C57">
            <v>1.1000000000000001</v>
          </cell>
          <cell r="D57"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58">
          <cell r="B58">
            <v>16</v>
          </cell>
          <cell r="C58" t="str">
            <v>1.1.1</v>
          </cell>
          <cell r="D58" t="str">
            <v>EXCAVACION PARA PILAS DE 0,0 A 6,0 m DE PROFUNDIDAD</v>
          </cell>
          <cell r="E58" t="str">
            <v>ML</v>
          </cell>
          <cell r="F58">
            <v>62.4</v>
          </cell>
        </row>
        <row r="59">
          <cell r="B59">
            <v>17</v>
          </cell>
          <cell r="C59" t="str">
            <v>1.1.2</v>
          </cell>
          <cell r="D59" t="str">
            <v>EXCAVACION PARA PILAS DE 6,0 A 12,0 m DE PROFUNDIDAD</v>
          </cell>
          <cell r="E59" t="str">
            <v>ML</v>
          </cell>
          <cell r="F59">
            <v>0</v>
          </cell>
        </row>
        <row r="60">
          <cell r="C60">
            <v>1.2</v>
          </cell>
          <cell r="D60" t="str">
            <v xml:space="preserve">EXCAVACIÓN Y RETIRO DE MATERIAL PARA CAMPANAS EN PILAS DE FUNDACION, EN MATERIAL HETEROGÉNEO, CON PIEDRAS DE HASTA 0.35 M3. INCLUYE MOLINETE, MOTOBOMBA, EXTRACCIÓN DEL MATERIAL DE LA PILA Y ACARREO INTERNO DE MATERIALES. INCLUYE BOTADERO. </v>
          </cell>
        </row>
        <row r="61">
          <cell r="B61">
            <v>18</v>
          </cell>
          <cell r="C61" t="str">
            <v>1.2.1</v>
          </cell>
          <cell r="D61" t="str">
            <v>EXCAVACION PARA CAMPANAS EN PILAS HASTA DE 6.0 m DE PROFUNDIDAD</v>
          </cell>
          <cell r="E61" t="str">
            <v>M3</v>
          </cell>
          <cell r="F61">
            <v>0</v>
          </cell>
        </row>
        <row r="62">
          <cell r="B62">
            <v>19</v>
          </cell>
          <cell r="C62" t="str">
            <v>1.2.2</v>
          </cell>
          <cell r="D62" t="str">
            <v>EXCAVACION PARA CAMPANAS EN PILAS HASTA DE 12.0 m DE PROFUNDIDAD</v>
          </cell>
          <cell r="E62" t="str">
            <v>M3</v>
          </cell>
          <cell r="F62">
            <v>0</v>
          </cell>
        </row>
        <row r="63">
          <cell r="C63">
            <v>1.3</v>
          </cell>
          <cell r="D63" t="str">
            <v>EXCAVACION EN ROCA</v>
          </cell>
        </row>
        <row r="64">
          <cell r="B64">
            <v>20</v>
          </cell>
          <cell r="C64" t="str">
            <v>1.3.1</v>
          </cell>
          <cell r="D64"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64" t="str">
            <v>M3</v>
          </cell>
          <cell r="F64">
            <v>0</v>
          </cell>
        </row>
        <row r="65">
          <cell r="B65">
            <v>21</v>
          </cell>
          <cell r="C65" t="str">
            <v>1.3.2</v>
          </cell>
          <cell r="D65"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65" t="str">
            <v>M3</v>
          </cell>
          <cell r="F65">
            <v>0</v>
          </cell>
        </row>
        <row r="66">
          <cell r="B66">
            <v>22</v>
          </cell>
          <cell r="C66" t="str">
            <v>1.3.3</v>
          </cell>
          <cell r="D66"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66" t="str">
            <v>M3</v>
          </cell>
          <cell r="F66">
            <v>0</v>
          </cell>
        </row>
        <row r="67">
          <cell r="C67">
            <v>1.4</v>
          </cell>
          <cell r="D67" t="str">
            <v>CONCRETOS</v>
          </cell>
        </row>
        <row r="68">
          <cell r="B68">
            <v>23</v>
          </cell>
          <cell r="C68" t="str">
            <v>1.4.1</v>
          </cell>
          <cell r="D68" t="str">
            <v>CONSTRUCCIÓN DE PILAS EN CONCRETO DE 17.5 MPA Y Ø1.00mts. INCLUYE SUMINISTRO, TRANSPORTE Y COLOCACIÓN DEL CONCRETO, MANO DE OBRA, VIBRADO, PROTECCIÓN Y CURADO, PARA ESTRUCTURAS DE ACUERDO CON LAS DIFERENTES DIMENSIONES ESTABLECIDAS EN LOS PLANOS Y DISEÑOS Y TODOS LOS DEMÁS ELEMENTOS NECESARIOS PARA SU CORRECTO VACIADO, INCLUYE TRANSPORTE INTERNO. EL ACERO DE REFUERZO SE PAGA EN SU ÍTEM CORRESPONDIENTE.</v>
          </cell>
          <cell r="E68" t="str">
            <v>M3</v>
          </cell>
          <cell r="F68">
            <v>39.6</v>
          </cell>
        </row>
        <row r="69">
          <cell r="B69">
            <v>24</v>
          </cell>
          <cell r="C69" t="str">
            <v>1.4.2</v>
          </cell>
          <cell r="D69" t="str">
            <v>CONSTRUCCIÓN DE VIGA DE CABEZAL DE 0,40x0,60x1.70m EN CONCRETO DE 21 MPA. INCLUYE EL SUMINISTRO Y TRANSPORTE DEL CONCRETO, MANO DE OBRA, VIBRADO, PROTECCIÓN Y CURADO, PARA ESTRUCTURAS DE ACUERDO CON LAS DIFERENTES DIMENSIONES ESTABLECIDAS EN LOS PLANOS Y DISEÑOS. NO INCLUYE REFUERZO.</v>
          </cell>
          <cell r="E69" t="str">
            <v>M3</v>
          </cell>
          <cell r="F69">
            <v>4.5999999999999996</v>
          </cell>
        </row>
        <row r="70">
          <cell r="B70">
            <v>25</v>
          </cell>
          <cell r="C70" t="str">
            <v>1.4.3</v>
          </cell>
          <cell r="D70" t="str">
            <v>CONSTRUCCION CONCRETO DE 21 MPA COMO LOSA PUENTE SOBRE LAMINA METALDECK DE 2" CAL 22. INCLUYE ENDURECEDOR DE PISO. NO INCLUYE LAMINA SOPORTANTE TIPO METALDECK O SIMILAR</v>
          </cell>
          <cell r="E70" t="str">
            <v>M2</v>
          </cell>
          <cell r="F70">
            <v>198.7</v>
          </cell>
        </row>
        <row r="71">
          <cell r="C71">
            <v>1.5</v>
          </cell>
          <cell r="D71" t="str">
            <v>ESTRUUCTURA METALICA</v>
          </cell>
        </row>
        <row r="72">
          <cell r="B72">
            <v>26</v>
          </cell>
          <cell r="C72" t="str">
            <v>1.5.1</v>
          </cell>
          <cell r="D72" t="str">
            <v>ESTRUCTURA METALICA PUENTE. INCLUYE LAMINA SOPORTANTE METALDECK DE 2" CAL 22,  VIGA METALICA DE 0.20x0.30x4.5mm., VIGA METALICA DE 0.20x0.40x6.0mm., ANGULLO DE 3"x3/8" (ASTM A-36), PERNOS DE 5/8" ANCLADOS CON EPOXICO HIT-RE 500 DE HILTI O SIMILAR,  PLATINA METALICA DE 0.15x0.35x6mm., NEOPRENO DE 0.15x0.20x1" DUREZA 50</v>
          </cell>
          <cell r="E72" t="str">
            <v>KG</v>
          </cell>
          <cell r="F72">
            <v>7011.6</v>
          </cell>
        </row>
        <row r="73">
          <cell r="C73">
            <v>1.6</v>
          </cell>
          <cell r="D73" t="str">
            <v>ACERO DE REFUERZO Y MALLAS ESLABONADAS</v>
          </cell>
        </row>
        <row r="74">
          <cell r="C74" t="str">
            <v>1.6.1</v>
          </cell>
          <cell r="D74" t="str">
            <v>SUMINISTRO, TRANSPORTE E INSTALACIÓN DE ACERO DE REFUERZO FIGURADO FY= 420 Mpa-60000 PSI, CORRUGADO. INCLUYE TRANSPORTE INTERNO, ALAMBRE DE AMARRE Y TODOS LOS ELEMENTOS NECESARIOS PARA SU CORRECTA INSTALACIÓN, SEGÚN DISEÑO Y RECOMENDACIONES ESTRUCTURALES.</v>
          </cell>
        </row>
        <row r="75">
          <cell r="B75">
            <v>27</v>
          </cell>
          <cell r="C75" t="str">
            <v>1.6.1.1</v>
          </cell>
          <cell r="D75" t="str">
            <v>ACERO DE REFUERZO PARA PILAS</v>
          </cell>
          <cell r="E75" t="str">
            <v>KG</v>
          </cell>
          <cell r="F75">
            <v>3506.5</v>
          </cell>
        </row>
        <row r="76">
          <cell r="B76">
            <v>28</v>
          </cell>
          <cell r="C76" t="str">
            <v>1.6.1.2</v>
          </cell>
          <cell r="D76" t="str">
            <v>ACERO DE REFUERZO PARA VIGA CABEZAL</v>
          </cell>
          <cell r="E76" t="str">
            <v>KG</v>
          </cell>
          <cell r="F76">
            <v>608</v>
          </cell>
        </row>
        <row r="77">
          <cell r="C77" t="str">
            <v>1.6.2</v>
          </cell>
          <cell r="D77" t="str">
            <v>SUMINISTRO Y COLOCACIÓN DE MALLA ELECTROSOLDADA. INCLUYE EL SUMINISTRO Y EL TRANSPORTE DEL MATERIAL Y TODOS LOS ELEMENTOS NECESARIOS PARA SU CORRECTA COLOCACIÓN. INCLUYE TRASLAPOS</v>
          </cell>
        </row>
        <row r="78">
          <cell r="B78">
            <v>29</v>
          </cell>
          <cell r="C78" t="str">
            <v>1.6.2.1</v>
          </cell>
          <cell r="D78" t="str">
            <v>MALLA ELECTROSOLDADA PARA LOSA PUENTE</v>
          </cell>
          <cell r="E78" t="str">
            <v>KG</v>
          </cell>
          <cell r="F78">
            <v>331.2</v>
          </cell>
        </row>
        <row r="79">
          <cell r="C79">
            <v>1.7</v>
          </cell>
          <cell r="D79" t="str">
            <v>CARPINTERIA METALICA</v>
          </cell>
        </row>
        <row r="80">
          <cell r="B80">
            <v>30</v>
          </cell>
          <cell r="C80" t="str">
            <v>1.7.1</v>
          </cell>
          <cell r="D80"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80" t="str">
            <v>ML</v>
          </cell>
          <cell r="F80">
            <v>233.7</v>
          </cell>
        </row>
        <row r="81">
          <cell r="C81">
            <v>2</v>
          </cell>
          <cell r="D81" t="str">
            <v>RED EXTERNA DE AGUAS LLUVIAS Y RESIDUALES</v>
          </cell>
        </row>
        <row r="82">
          <cell r="C82">
            <v>2.1</v>
          </cell>
          <cell r="D82" t="str">
            <v>MOVIMIENTOS DE TIERRA</v>
          </cell>
        </row>
        <row r="83">
          <cell r="B83">
            <v>31</v>
          </cell>
          <cell r="C83" t="str">
            <v>2.1.1</v>
          </cell>
          <cell r="D83" t="str">
            <v xml:space="preserve">EXCAVACION MECANICA DE MATERIAL HETEROGÉNEO DE 0-2 m., BAJO CUALQUIER GRADO DE HUMEDAD. INCLUYE: ROCA DESCOMPUESTA, BOLAS DE ROCA DE VOLUMEN INFERIOR A 0.35 M3., EL CARGUE, TRANSPORTE INTERNO.  NO INCLUYE BOTADERO. </v>
          </cell>
          <cell r="E83" t="str">
            <v>M3</v>
          </cell>
          <cell r="F83">
            <v>1908.3</v>
          </cell>
        </row>
        <row r="84">
          <cell r="B84">
            <v>32</v>
          </cell>
          <cell r="C84" t="str">
            <v>2.1.2</v>
          </cell>
          <cell r="D84" t="str">
            <v xml:space="preserve">EXCAVACION MECANICA DE MATERIAL HETEROGÉNEO DE 2-4 m., BAJO CUALQUIER GRADO DE HUMEDAD. INCLUYE: ROCA DESCOMPUESTA, BOLAS DE ROCA DE VOLUMEN INFERIOR A 0.35 M3., EL CARGUE, TRANSPORTE INTERNO.  NO INCLUYE BOTADERO. </v>
          </cell>
          <cell r="E84" t="str">
            <v>M3</v>
          </cell>
          <cell r="F84">
            <v>0</v>
          </cell>
        </row>
        <row r="85">
          <cell r="B85">
            <v>33</v>
          </cell>
          <cell r="C85" t="str">
            <v>2.1.3</v>
          </cell>
          <cell r="D85"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85" t="str">
            <v>M3</v>
          </cell>
          <cell r="F85">
            <v>0</v>
          </cell>
        </row>
        <row r="86">
          <cell r="B86">
            <v>34</v>
          </cell>
          <cell r="C86" t="str">
            <v>2.1.4</v>
          </cell>
          <cell r="D86" t="str">
            <v>LLENOS EN MATERIAL PROVENIENTES DE LA EXCAVACIÓN, COMPACTADOS MECÁNICAMENTE HASTA OBTENER UNA DENSIDAD DEL 95% DE LA MÁXIMA OBTENIDA EN EL ENSAYO DEL PRÓCTOR MODIFICADO. INCLUYE TRANSPORTE INTERNO. SU MEDIDA SERÁ EN SITIO YA COMPACTADO.</v>
          </cell>
          <cell r="E86" t="str">
            <v>M3</v>
          </cell>
          <cell r="F86">
            <v>1478.7</v>
          </cell>
        </row>
        <row r="87">
          <cell r="B87">
            <v>35</v>
          </cell>
          <cell r="C87" t="str">
            <v>2.1.5</v>
          </cell>
          <cell r="D87"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87" t="str">
            <v>M3</v>
          </cell>
          <cell r="F87">
            <v>570.79999999999995</v>
          </cell>
        </row>
        <row r="88">
          <cell r="B88">
            <v>36</v>
          </cell>
          <cell r="C88" t="str">
            <v>2.1.6</v>
          </cell>
          <cell r="D88" t="str">
            <v>SUMINISTRO, TRANSPORTE Y COLOCACIÓN DE TRITURADO DE 3/4" PARA CIMENTACIÓN TIPO E3 PARA TUBERIA DE ALCANTARILLADO EN PVC. INCLUYE TRANSPORTE INTERNO Y TODO LO NECESARIO PARA SU CORRECTA INSTALACIÓN.</v>
          </cell>
          <cell r="E88" t="str">
            <v>M3</v>
          </cell>
          <cell r="F88">
            <v>294.8</v>
          </cell>
        </row>
        <row r="89">
          <cell r="B89">
            <v>37</v>
          </cell>
          <cell r="C89" t="str">
            <v>2.1.7</v>
          </cell>
          <cell r="D89" t="str">
            <v>SUMINISTRO, TRANSPORTE Y COLOCACIÓN DE ARENILLA COMPACTADA PARA CIMENTACIÓN TIPO E5 PARA TUBERIA DE ALCANTARILLADO EN PVC. INCLUYE TRANSPORTE INTERNO Y TODO LO NECESARIO PARA SU CORRECTA INSTALACIÓN.</v>
          </cell>
          <cell r="E89" t="str">
            <v>M3</v>
          </cell>
          <cell r="F89">
            <v>141.19999999999999</v>
          </cell>
        </row>
        <row r="90">
          <cell r="C90">
            <v>2.2000000000000002</v>
          </cell>
          <cell r="D90" t="str">
            <v>TUBERIAS</v>
          </cell>
        </row>
        <row r="91">
          <cell r="B91">
            <v>38</v>
          </cell>
          <cell r="C91" t="str">
            <v>2.2.1</v>
          </cell>
          <cell r="D91"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1" t="str">
            <v>ML</v>
          </cell>
          <cell r="F91">
            <v>471.6</v>
          </cell>
        </row>
        <row r="92">
          <cell r="B92">
            <v>39</v>
          </cell>
          <cell r="C92" t="str">
            <v>2.2.2</v>
          </cell>
          <cell r="D92"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2" t="str">
            <v>ML</v>
          </cell>
          <cell r="F92">
            <v>317.60000000000002</v>
          </cell>
        </row>
        <row r="93">
          <cell r="B93">
            <v>40</v>
          </cell>
          <cell r="C93" t="str">
            <v>2.2.3</v>
          </cell>
          <cell r="D93"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3" t="str">
            <v>ML</v>
          </cell>
          <cell r="F93">
            <v>57.3</v>
          </cell>
        </row>
        <row r="94">
          <cell r="B94">
            <v>41</v>
          </cell>
          <cell r="C94" t="str">
            <v>2.2.4</v>
          </cell>
          <cell r="D94"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4" t="str">
            <v>ML</v>
          </cell>
          <cell r="F94">
            <v>103.1</v>
          </cell>
        </row>
        <row r="95">
          <cell r="B95">
            <v>42</v>
          </cell>
          <cell r="C95" t="str">
            <v>2.2.5</v>
          </cell>
          <cell r="D9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5" t="str">
            <v>ML</v>
          </cell>
          <cell r="F95">
            <v>65.8</v>
          </cell>
        </row>
        <row r="96">
          <cell r="C96">
            <v>2.2999999999999998</v>
          </cell>
          <cell r="D96" t="str">
            <v>CAMARAS DE INSPECCION</v>
          </cell>
        </row>
        <row r="97">
          <cell r="B97">
            <v>43</v>
          </cell>
          <cell r="C97" t="str">
            <v>2.3.1</v>
          </cell>
          <cell r="D97"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E97" t="str">
            <v>UN</v>
          </cell>
          <cell r="F97">
            <v>23</v>
          </cell>
        </row>
        <row r="98">
          <cell r="B98">
            <v>44</v>
          </cell>
          <cell r="C98" t="str">
            <v>2.3.2</v>
          </cell>
          <cell r="D98"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E98" t="str">
            <v>UN</v>
          </cell>
          <cell r="F98">
            <v>23</v>
          </cell>
        </row>
        <row r="99">
          <cell r="B99">
            <v>45</v>
          </cell>
          <cell r="C99" t="str">
            <v>2.3.3</v>
          </cell>
          <cell r="D99"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99" t="str">
            <v>ML</v>
          </cell>
          <cell r="F99">
            <v>44.1</v>
          </cell>
        </row>
        <row r="100">
          <cell r="B100">
            <v>46</v>
          </cell>
          <cell r="C100" t="str">
            <v>2.3.4</v>
          </cell>
          <cell r="D100"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0" t="str">
            <v>UN</v>
          </cell>
          <cell r="F100">
            <v>23</v>
          </cell>
        </row>
        <row r="101">
          <cell r="B101">
            <v>47</v>
          </cell>
          <cell r="C101" t="str">
            <v>2.3.5</v>
          </cell>
          <cell r="D101"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1" t="str">
            <v>UN</v>
          </cell>
          <cell r="F101">
            <v>23</v>
          </cell>
        </row>
        <row r="102">
          <cell r="B102">
            <v>48</v>
          </cell>
          <cell r="C102" t="str">
            <v>2.3.6</v>
          </cell>
          <cell r="D102" t="str">
            <v>CONSTRUCCIÓN DE EMBOQUILLADA DE TUBERÍA EN PARED PARA CÁMARA DE INSPECCIÓN, SEGÚN ESPECIFICACIONES TÉCNICAS DE EEPP DE MEDELLÍN. INCLUYE SUMINISTRO, TRANSPORTE E INSTALACIÓN DE LOS MATERIALES Y TODO LO NECESARIO PARA SU CORRECTA EJECUCIÓN.</v>
          </cell>
          <cell r="E102" t="str">
            <v>UN</v>
          </cell>
          <cell r="F102">
            <v>54</v>
          </cell>
        </row>
        <row r="103">
          <cell r="B103">
            <v>49</v>
          </cell>
          <cell r="C103" t="str">
            <v>2.3.7</v>
          </cell>
          <cell r="D103" t="str">
            <v>SUMINISTRO, TRANSPORTE Y COLOCACIÓN DE GANCHO GALVANIZADO PARA CÁMARA DE INSPECCIÓN, SEGÚN ESPECIFICACIONES TÉCNICAS DE EEPP DE MEDELLÍN. INCLUYE ANCLAJE CON EPÓXICO Y TODO LO NECESARIO PARA SU CORRECTA INSTALACIÓN.</v>
          </cell>
          <cell r="E103" t="str">
            <v>UN</v>
          </cell>
          <cell r="F103">
            <v>172</v>
          </cell>
        </row>
        <row r="104">
          <cell r="B104">
            <v>50</v>
          </cell>
          <cell r="C104" t="str">
            <v>2.3.8</v>
          </cell>
          <cell r="D104" t="str">
            <v>SUMINISTRO, TRANSPORTE E INSTALACIÓN DE TAPA EN CONCRETO PARA CÁMARA DE INSPECCION TIPO 2. INCLUYE SUMINISTRO, TRANSPORTE E INSTALACIÓN DE LOS MATERIALES Y TODO LO NECESARIO PARA SU CORRECTA INSTALACIÓN Y FUNCIONAMIENTO SEGÚN ESPECIFICACIONES TÉCNICAS DE EEPP DE MEDELLÍN Y DE DISEÑO.</v>
          </cell>
          <cell r="E104" t="str">
            <v>UN</v>
          </cell>
          <cell r="F104">
            <v>8</v>
          </cell>
        </row>
        <row r="105">
          <cell r="B105">
            <v>51</v>
          </cell>
          <cell r="C105" t="str">
            <v>2.3.9</v>
          </cell>
          <cell r="D105" t="str">
            <v>SUMINISTRO, TRANSPORTE Y CONSTRUCCION DE CILINDRO EN CONCRETO PARA CÁMARA DE INSPECCIÓN TIPO 2 DE 0,80M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5" t="str">
            <v>ML</v>
          </cell>
          <cell r="F105">
            <v>14.1</v>
          </cell>
        </row>
        <row r="106">
          <cell r="B106">
            <v>52</v>
          </cell>
          <cell r="C106" t="str">
            <v>2.3.10</v>
          </cell>
          <cell r="D106" t="str">
            <v>CONSTRUCCIÓN DE MESA CON DIÁMETRO DE 1,20M Y 0,20M DE ESPESOR Y CAÑUELA CON UN DIÁMETRO DE 0,80M Y 0,20M DE ESPESOR PARA CÁMARA DE INSPECCIÓN TIPO 2 DE DIÁMETRO DE 0,80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6" t="str">
            <v>UN</v>
          </cell>
          <cell r="F106">
            <v>8</v>
          </cell>
        </row>
        <row r="107">
          <cell r="B107">
            <v>53</v>
          </cell>
          <cell r="C107" t="str">
            <v>2.3.11</v>
          </cell>
          <cell r="D107" t="str">
            <v>CONSTRUCCIÓN DE SUMIDERO DE AGUAS LLUVIAS TIPO B (1.10M X 0.80M MEDIDAS EXTERNAS Y PROF=0.90M E=0.20M), EN CONCRETO DE 17.5 MPA. INCLUYE SUMINISTRO, TRANSPORTE Y COLOCACIÓN DEL CONCRETO, REJA METÁLICA, FORMALETA, VIBRADO, TUBERIA PVC-NOVAFORT CON UN DIAMETRO DE 250mm  Y TODO LO NECESARIO PARA SU CORRECTA CONSTRUCCIÓN Y FUNCIONAMIENTO, SEGÚN DISEÑO Y ESPECIFICACIONES DE E.P.M. LA EXCAVACIÓN, LLENOS Y ENTRESUELO SE PAGARÁN EN SU ÍTEM RESPECTIVO.</v>
          </cell>
          <cell r="E107" t="str">
            <v>UN</v>
          </cell>
          <cell r="F107">
            <v>18</v>
          </cell>
        </row>
        <row r="108">
          <cell r="B108">
            <v>54</v>
          </cell>
          <cell r="C108" t="str">
            <v>2.3.12</v>
          </cell>
          <cell r="D108" t="str">
            <v>CONSTRUCCIÓN DE DESCOLE, HACIA CAUCE DE QUEBRADA EN CONCRETO DE 21 MPA. VER DETALLE. INCLUYE SUMINISTRO, TRANSPORTE Y COLOCACIÓN DE CONCRETO Y TODOS LOS DEMÁS ELEMENTOS PARA SU CORRECTA CONSTRUCCIÓN Y FUNCIONAMIENTO, NO INCLUYE ACERO DE REFUERZO.</v>
          </cell>
          <cell r="E108" t="str">
            <v>UN</v>
          </cell>
          <cell r="F108">
            <v>1</v>
          </cell>
        </row>
        <row r="109">
          <cell r="B109">
            <v>55</v>
          </cell>
          <cell r="C109" t="str">
            <v>2.3.13</v>
          </cell>
          <cell r="D109" t="str">
            <v>CONSTRUCCIÓN DE CABEZOTE DE ENTRADA DE CAUCE DE QUEBRADA EN CONCRETO DE 21 MPA. VER DETALLE. INCLUYE SUMINISTRO, TRANSPORTE Y COLOCACIÓN DE CONCRETO Y TODOS LOS DEMÁS ELEMENTOS PARA SU CORRECTA CONSTRUCCIÓN Y FUNCIONAMIENTO, NO INCLUYE ACERO DE REFUERZO.</v>
          </cell>
          <cell r="E109" t="str">
            <v>UN</v>
          </cell>
          <cell r="F109">
            <v>2</v>
          </cell>
        </row>
        <row r="110">
          <cell r="B110">
            <v>56</v>
          </cell>
          <cell r="C110" t="str">
            <v>2.3.14</v>
          </cell>
          <cell r="D110" t="str">
            <v>CONSTRUCCION ANCLAJES EN CONCRETO POR PENDIENTE PARA TUBERIA DE ALCANTARILLADO. INCLUYE SUMINISTRO, TRANSPORTE Y COLOCACION DE CONCRETO Y ACERO</v>
          </cell>
          <cell r="E110" t="str">
            <v>UN</v>
          </cell>
          <cell r="F110">
            <v>20</v>
          </cell>
        </row>
        <row r="111">
          <cell r="B111">
            <v>57</v>
          </cell>
          <cell r="C111" t="str">
            <v>2.3.15</v>
          </cell>
          <cell r="D111" t="str">
            <v>CONSTRUCCIÓN DE CUNETA EN "V" EN CONCRETO DE 21 MPA., DESARROLLO DE 0.50 M., ESPESOR DE 0.10 M. INCLUYE SUMINISTRO, TRANSPORTE Y COLOCACIÓN DEL CONCRETO, MATERIAL GRANULAR APTO PARA FILTRO CON UN ESPESOR DE 20 CM. Y TODOS LOS DEMÁS ELEMENTOS NECESARIOS PARA SU CORRECTA CONSTRUCCIÓN. SEGÚN DISEÑO. LA EXCAVACIÓN, LLENOS Y ACERO DE REFUERZO SE PAGARÁN EN SU ÍTEM RESPECTIVO.</v>
          </cell>
          <cell r="E111" t="str">
            <v>ML</v>
          </cell>
          <cell r="F111">
            <v>346</v>
          </cell>
        </row>
        <row r="112">
          <cell r="B112">
            <v>58</v>
          </cell>
          <cell r="C112" t="str">
            <v>2.3.16</v>
          </cell>
        </row>
        <row r="113">
          <cell r="B113">
            <v>59</v>
          </cell>
          <cell r="C113" t="str">
            <v>2.3.17</v>
          </cell>
        </row>
        <row r="114">
          <cell r="B114">
            <v>60</v>
          </cell>
          <cell r="C114" t="str">
            <v>2.3.18</v>
          </cell>
        </row>
        <row r="115">
          <cell r="B115">
            <v>61</v>
          </cell>
          <cell r="C115" t="str">
            <v>2.3.19</v>
          </cell>
        </row>
        <row r="116">
          <cell r="B116">
            <v>62</v>
          </cell>
          <cell r="C116" t="str">
            <v>2.3.20</v>
          </cell>
        </row>
        <row r="117">
          <cell r="B117">
            <v>63</v>
          </cell>
          <cell r="C117" t="str">
            <v>2.3.21</v>
          </cell>
        </row>
        <row r="118">
          <cell r="B118">
            <v>64</v>
          </cell>
          <cell r="C118" t="str">
            <v>2.3.22</v>
          </cell>
        </row>
        <row r="119">
          <cell r="C119">
            <v>3</v>
          </cell>
          <cell r="D119" t="str">
            <v>RED EXTERNA DE ACUEDUCTO</v>
          </cell>
        </row>
        <row r="120">
          <cell r="C120">
            <v>3.1</v>
          </cell>
          <cell r="D120" t="str">
            <v>MOVIMIENTOS DE TIERRA</v>
          </cell>
        </row>
        <row r="121">
          <cell r="B121">
            <v>65</v>
          </cell>
          <cell r="C121" t="str">
            <v>3.1.1</v>
          </cell>
          <cell r="D121" t="str">
            <v xml:space="preserve">EXCAVACION MECANICA DE MATERIAL HETEROGÉNEO DE 0-2 m., BAJO CUALQUIER GRADO DE HUMEDAD. INCLUYE: ROCA DESCOMPUESTA, BOLAS DE ROCA DE VOLUMEN INFERIOR A 0.35 M3., EL CARGUE, TRANSPORTE INTERNO.  NO INCLUYE BOTADERO. </v>
          </cell>
          <cell r="E121" t="str">
            <v>M3</v>
          </cell>
          <cell r="F121">
            <v>486.6</v>
          </cell>
        </row>
        <row r="122">
          <cell r="B122">
            <v>66</v>
          </cell>
          <cell r="C122" t="str">
            <v>3.1.2</v>
          </cell>
          <cell r="D122"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22" t="str">
            <v>M3</v>
          </cell>
          <cell r="F122">
            <v>0</v>
          </cell>
        </row>
        <row r="123">
          <cell r="B123">
            <v>67</v>
          </cell>
          <cell r="C123" t="str">
            <v>3.1.3</v>
          </cell>
          <cell r="D123" t="str">
            <v>LLENOS EN MATERIAL PROVENIENTES DE LA EXCAVACIÓN, COMPACTADOS MECÁNICAMENTE HASTA OBTENER UNA DENSIDAD DEL 95% DE LA MÁXIMA OBTENIDA EN EL ENSAYO DEL PRÓCTOR MODIFICADO. INCLUYE TRANSPORTE INTERNO. SU MEDIDA SERÁ EN SITIO YA COMPACTADO.</v>
          </cell>
          <cell r="E123" t="str">
            <v>M3</v>
          </cell>
          <cell r="F123">
            <v>486.6</v>
          </cell>
        </row>
        <row r="124">
          <cell r="B124">
            <v>68</v>
          </cell>
          <cell r="C124" t="str">
            <v>3.1.4</v>
          </cell>
          <cell r="D124"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24" t="str">
            <v>M3</v>
          </cell>
          <cell r="F124">
            <v>0</v>
          </cell>
        </row>
        <row r="125">
          <cell r="C125">
            <v>3.2</v>
          </cell>
          <cell r="D125" t="str">
            <v>TUBERIA Y ACCESORIOS PVC PRESION UNION PLATINO</v>
          </cell>
        </row>
        <row r="126">
          <cell r="B126">
            <v>69</v>
          </cell>
          <cell r="C126" t="str">
            <v>3.2.1</v>
          </cell>
          <cell r="D126" t="str">
            <v>SUMINISTRO, TRANSPORTE, ALMACENAMIENTO, MANEJO, COLOCACIÓN E INSTALACIÓN DE TUBERÍA PVC-UNIÓN PLATINO, CON UN DIÁMETRO DE 3", RDE 21. INCLUYE ACCESORIOS Y TODOS LOS ELEMENTOS REQUERIDOS PARA SU CORRECTA INSTALACIÓN Y FUNCIONAMIENTO.</v>
          </cell>
          <cell r="E126" t="str">
            <v>ML</v>
          </cell>
          <cell r="F126">
            <v>523</v>
          </cell>
        </row>
        <row r="127">
          <cell r="B127">
            <v>70</v>
          </cell>
          <cell r="C127" t="str">
            <v>3.2.2</v>
          </cell>
          <cell r="D127" t="str">
            <v>SUMINISTRO, TRANSPORTE, ALMACENAMIENTO, MANEJO, COLOCACIÓN E INSTALACIÓN DE TUBERÍA PVC-UNIÓN PLATINO, CON UN DIÁMETRO DE 4", RDE 21. INCLUYE ACCESORIOS Y TODOS LOS ELEMENTOS REQUERIDOS PARA SU CORRECTA INSTALACIÓN Y FUNCIONAMIENTO.</v>
          </cell>
          <cell r="E127" t="str">
            <v>ML</v>
          </cell>
          <cell r="F127">
            <v>288</v>
          </cell>
        </row>
        <row r="128">
          <cell r="B128">
            <v>71</v>
          </cell>
          <cell r="C128" t="str">
            <v>3.2.3</v>
          </cell>
          <cell r="D128" t="str">
            <v>SUMINISTRO, TRANSPORTE, ALMACENAMIENTO, MANEJO, COLOCACIÓN E INSTALACIÓN DE CODO GRAN RADIO 22.5 PVC-UNIÓN PLATINO, CON UN DIÁMETRO DE 3", RDE 21. INCLUYE ACCESORIOS Y TODOS LOS ELEMENTOS REQUERIDOS PARA SU CORRECTA INSTALACIÓN Y FUNCIONAMIENTO.</v>
          </cell>
          <cell r="E128" t="str">
            <v>UN</v>
          </cell>
          <cell r="F128">
            <v>6</v>
          </cell>
        </row>
        <row r="129">
          <cell r="B129">
            <v>72</v>
          </cell>
          <cell r="C129" t="str">
            <v>3.2.4</v>
          </cell>
          <cell r="D129" t="str">
            <v>SUMINISTRO, TRANSPORTE, ALMACENAMIENTO, MANEJO, COLOCACIÓN E INSTALACIÓN DE CODO GRAN RADIO 45 PVC-UNIÓN PLATINO, CON UN DIÁMETRO DE 3", RDE 21. INCLUYE ACCESORIOS Y TODOS LOS ELEMENTOS REQUERIDOS PARA SU CORRECTA INSTALACIÓN Y FUNCIONAMIENTO.</v>
          </cell>
          <cell r="E129" t="str">
            <v>UN</v>
          </cell>
          <cell r="F129">
            <v>3</v>
          </cell>
        </row>
        <row r="130">
          <cell r="B130">
            <v>73</v>
          </cell>
          <cell r="C130" t="str">
            <v>3.2.5</v>
          </cell>
          <cell r="D130" t="str">
            <v>SUMINISTRO, TRANSPORTE, ALMACENAMIENTO, MANEJO, COLOCACIÓN E INSTALACIÓN DE CODO GRAN RADIO 90 PVC-UNIÓN PLATINO, CON UN DIÁMETRO DE 3", RDE 21. INCLUYE ACCESORIOS Y TODOS LOS ELEMENTOS REQUERIDOS PARA SU CORRECTA INSTALACIÓN Y FUNCIONAMIENTO.</v>
          </cell>
          <cell r="E130" t="str">
            <v>UN</v>
          </cell>
          <cell r="F130">
            <v>3</v>
          </cell>
        </row>
        <row r="131">
          <cell r="B131">
            <v>74</v>
          </cell>
          <cell r="C131" t="str">
            <v>3.2.6</v>
          </cell>
          <cell r="D131" t="str">
            <v>SUMINISTRO, TRANSPORTE, ALMACENAMIENTO, MANEJO, COLOCACIÓN E INSTALACIÓN DE CODO GRAN RADIO 22.5 PVC-UNIÓN PLATINO, CON UN DIÁMETRO DE 4", RDE 21. INCLUYE ACCESORIOS Y TODOS LOS ELEMENTOS REQUERIDOS PARA SU CORRECTA INSTALACIÓN Y FUNCIONAMIENTO.</v>
          </cell>
          <cell r="E131" t="str">
            <v>UN</v>
          </cell>
          <cell r="F131">
            <v>1</v>
          </cell>
        </row>
        <row r="132">
          <cell r="B132">
            <v>75</v>
          </cell>
          <cell r="C132" t="str">
            <v>3.2.7</v>
          </cell>
          <cell r="D132" t="str">
            <v>SUMINISTRO, TRANSPORTE, ALMACENAMIENTO, MANEJO, COLOCACIÓN E INSTALACIÓN DE CODO GRAN RADIO 45 PVC-UNIÓN PLATINO, CON UN DIÁMETRO DE 4", RDE 21. INCLUYE ACCESORIOS Y TODOS LOS ELEMENTOS REQUERIDOS PARA SU CORRECTA INSTALACIÓN Y FUNCIONAMIENTO.</v>
          </cell>
          <cell r="E132" t="str">
            <v>UN</v>
          </cell>
          <cell r="F132">
            <v>3</v>
          </cell>
        </row>
        <row r="133">
          <cell r="B133">
            <v>76</v>
          </cell>
          <cell r="C133" t="str">
            <v>3.2.8</v>
          </cell>
          <cell r="D133" t="str">
            <v>SUMINISTRO, TRANSPORTE, ALMACENAMIENTO, MANEJO, COLOCACIÓN E INSTALACIÓN DE CODO GRAN RADIO 90 PVC-UNIÓN PLATINO, CON UN DIÁMETRO DE 4", RDE 21. INCLUYE ACCESORIOS Y TODOS LOS ELEMENTOS REQUERIDOS PARA SU CORRECTA INSTALACIÓN Y FUNCIONAMIENTO.</v>
          </cell>
          <cell r="E133" t="str">
            <v>UN</v>
          </cell>
          <cell r="F133">
            <v>4</v>
          </cell>
        </row>
        <row r="134">
          <cell r="B134">
            <v>77</v>
          </cell>
          <cell r="C134" t="str">
            <v>3.2.9</v>
          </cell>
          <cell r="D134" t="str">
            <v>SUMINISTRO, TRANSPORTE, ALMACENAMIENTO, MANEJO, COLOCACIÓN E INSTALACIÓN DE TEE PVC-UNIÓN PLATINO, CON UN DIÁMETRO DE 4"x4", RDE 21. INCLUYE ACCESORIOS Y TODOS LOS ELEMENTOS REQUERIDOS PARA SU CORRECTA INSTALACIÓN Y FUNCIONAMIENTO.</v>
          </cell>
          <cell r="E134" t="str">
            <v>UN</v>
          </cell>
          <cell r="F134">
            <v>1</v>
          </cell>
        </row>
        <row r="135">
          <cell r="B135">
            <v>78</v>
          </cell>
          <cell r="C135" t="str">
            <v>3.2.10</v>
          </cell>
          <cell r="D135" t="str">
            <v>SUMINISTRO, TRANSPORTE, ALMACENAMIENTO, MANEJO, COLOCACIÓN E INSTALACIÓN DE TEE PVC-UNIÓN PLATINO, CON UN DIÁMETRO DE 4"x3", RDE 21. INCLUYE ACCESORIOS Y TODOS LOS ELEMENTOS REQUERIDOS PARA SU CORRECTA INSTALACIÓN Y FUNCIONAMIENTO.</v>
          </cell>
          <cell r="E135" t="str">
            <v>UN</v>
          </cell>
          <cell r="F135">
            <v>2</v>
          </cell>
        </row>
        <row r="136">
          <cell r="B136">
            <v>79</v>
          </cell>
          <cell r="C136" t="str">
            <v>3.2.11</v>
          </cell>
          <cell r="D136" t="str">
            <v>SUMINISTRO, TRANSPORTE, ALMACENAMIENTO, MANEJO, COLOCACIÓN E INSTALACIÓN DE TEE PVC-UNIÓN PLATINO, CON UN DIÁMETRO DE 3"X3", RDE 21. INCLUYE ACCESORIOS Y TODOS LOS ELEMENTOS REQUERIDOS PARA SU CORRECTA INSTALACIÓN Y FUNCIONAMIENTO.</v>
          </cell>
          <cell r="E136" t="str">
            <v>UN</v>
          </cell>
          <cell r="F136">
            <v>1</v>
          </cell>
        </row>
        <row r="137">
          <cell r="B137">
            <v>80</v>
          </cell>
          <cell r="C137" t="str">
            <v>3.2.12</v>
          </cell>
          <cell r="D137" t="str">
            <v>SUMINISTRO, TRANSPORTE, ALMACENAMIENTO, MANEJO, COLOCACIÓN E INSTALACIÓN DE TAPON PVC, CON UN DIÁMETRO DE 3", RDE 21. INCLUYE ACCESORIOS Y TODOS LOS ELEMENTOS REQUERIDOS PARA SU CORRECTA INSTALACIÓN Y FUNCIONAMIENTO.</v>
          </cell>
          <cell r="E137" t="str">
            <v>UN</v>
          </cell>
          <cell r="F137">
            <v>3</v>
          </cell>
        </row>
        <row r="138">
          <cell r="C138">
            <v>3.3</v>
          </cell>
          <cell r="D138" t="str">
            <v>VALVULAS E HIDRANTES</v>
          </cell>
        </row>
        <row r="139">
          <cell r="B139">
            <v>81</v>
          </cell>
          <cell r="C139" t="str">
            <v>3.3.1</v>
          </cell>
          <cell r="D139" t="str">
            <v>SUMINISTRO E INSTALACION VALVULA DE COMPUERTA (CORTE) DE 3"</v>
          </cell>
          <cell r="E139" t="str">
            <v>UN</v>
          </cell>
          <cell r="F139">
            <v>3</v>
          </cell>
        </row>
        <row r="140">
          <cell r="B140">
            <v>82</v>
          </cell>
          <cell r="C140" t="str">
            <v>3.3.2</v>
          </cell>
          <cell r="D140" t="str">
            <v>SUMINISTRO E INSTALACION VALVULA DE COMPUERTA (CORTE) DE 4"</v>
          </cell>
          <cell r="E140" t="str">
            <v>UN</v>
          </cell>
          <cell r="F140">
            <v>2</v>
          </cell>
        </row>
        <row r="141">
          <cell r="B141">
            <v>83</v>
          </cell>
          <cell r="C141" t="str">
            <v>3.3.3</v>
          </cell>
          <cell r="D141" t="str">
            <v>SUMINISTRO E INSTALACION VALVULA REGULADORA DE PRESION DE 3"</v>
          </cell>
          <cell r="E141" t="str">
            <v>UN</v>
          </cell>
          <cell r="F141">
            <v>0</v>
          </cell>
        </row>
        <row r="142">
          <cell r="B142">
            <v>84</v>
          </cell>
          <cell r="C142" t="str">
            <v>3.3.4</v>
          </cell>
        </row>
        <row r="143">
          <cell r="B143">
            <v>85</v>
          </cell>
          <cell r="C143" t="str">
            <v>3.3.5</v>
          </cell>
        </row>
        <row r="144">
          <cell r="B144">
            <v>86</v>
          </cell>
          <cell r="C144" t="str">
            <v>3.3.6</v>
          </cell>
        </row>
        <row r="145">
          <cell r="B145">
            <v>87</v>
          </cell>
          <cell r="C145" t="str">
            <v>3.3.7</v>
          </cell>
        </row>
        <row r="146">
          <cell r="B146">
            <v>88</v>
          </cell>
          <cell r="C146" t="str">
            <v>3.3.8</v>
          </cell>
        </row>
        <row r="147">
          <cell r="B147">
            <v>89</v>
          </cell>
          <cell r="C147" t="str">
            <v>3.3.9</v>
          </cell>
        </row>
        <row r="148">
          <cell r="C148">
            <v>4</v>
          </cell>
          <cell r="D148" t="str">
            <v>RED CONTRAINCENDIO</v>
          </cell>
        </row>
        <row r="149">
          <cell r="C149">
            <v>4.0999999999999996</v>
          </cell>
          <cell r="D149" t="str">
            <v>MOVIMIENTOS DE TIERRA</v>
          </cell>
        </row>
        <row r="150">
          <cell r="B150">
            <v>90</v>
          </cell>
          <cell r="C150" t="str">
            <v>4.1.1</v>
          </cell>
          <cell r="D150" t="str">
            <v xml:space="preserve">EXCAVACION MECANICA DE MATERIAL HETEROGÉNEO DE 0-2 m., BAJO CUALQUIER GRADO DE HUMEDAD. INCLUYE: ROCA DESCOMPUESTA, BOLAS DE ROCA DE VOLUMEN INFERIOR A 0.35 M3., EL CARGUE, TRANSPORTE INTERNO.  NO INCLUYE BOTADERO. </v>
          </cell>
          <cell r="E150" t="str">
            <v>M3</v>
          </cell>
          <cell r="F150">
            <v>309.8</v>
          </cell>
        </row>
        <row r="151">
          <cell r="B151">
            <v>91</v>
          </cell>
          <cell r="C151" t="str">
            <v>4.1.2</v>
          </cell>
          <cell r="D151"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51" t="str">
            <v>M3</v>
          </cell>
          <cell r="F151">
            <v>0</v>
          </cell>
        </row>
        <row r="152">
          <cell r="B152">
            <v>92</v>
          </cell>
          <cell r="C152" t="str">
            <v>4.1.3</v>
          </cell>
          <cell r="D152" t="str">
            <v>LLENOS EN MATERIAL PROVENIENTES DE LA EXCAVACIÓN, COMPACTADOS MECÁNICAMENTE HASTA OBTENER UNA DENSIDAD DEL 95% DE LA MÁXIMA OBTENIDA EN EL ENSAYO DEL PRÓCTOR MODIFICADO. INCLUYE TRANSPORTE INTERNO. SU MEDIDA SERÁ EN SITIO YA COMPACTADO.</v>
          </cell>
          <cell r="E152" t="str">
            <v>M3</v>
          </cell>
          <cell r="F152">
            <v>309.8</v>
          </cell>
        </row>
        <row r="153">
          <cell r="B153">
            <v>93</v>
          </cell>
          <cell r="C153" t="str">
            <v>4.1.4</v>
          </cell>
          <cell r="D1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53" t="str">
            <v>M3</v>
          </cell>
          <cell r="F153">
            <v>0</v>
          </cell>
        </row>
        <row r="154">
          <cell r="C154">
            <v>4.2</v>
          </cell>
          <cell r="D154" t="str">
            <v>TUBERIA Y ACCESORIOS PVC PRESION UNION PLATINO</v>
          </cell>
        </row>
        <row r="155">
          <cell r="B155">
            <v>94</v>
          </cell>
          <cell r="C155" t="str">
            <v>4.2.1</v>
          </cell>
          <cell r="D155" t="str">
            <v>SUMINISTRO, TRANSPORTE, ALMACENAMIENTO, MANEJO, COLOCACIÓN E INSTALACIÓN DE TUBERÍA PVC-UNIÓN PLATINO, CON UN DIÁMETRO DE 4", RDE 21. INCLUYE ACCESORIOS Y TODOS LOS ELEMENTOS REQUERIDOS PARA SU CORRECTA INSTALACIÓN Y FUNCIONAMIENTO.</v>
          </cell>
          <cell r="E155" t="str">
            <v>ML</v>
          </cell>
          <cell r="F155">
            <v>516.4</v>
          </cell>
        </row>
        <row r="156">
          <cell r="B156">
            <v>95</v>
          </cell>
          <cell r="C156" t="str">
            <v>4.2.2</v>
          </cell>
          <cell r="D156" t="str">
            <v>SUMINISTRO, TRANSPORTE, ALMACENAMIENTO, MANEJO, COLOCACIÓN E INSTALACIÓN DE CODO GRAN RADIO 22.5 PVC-UNIÓN PLATINO, CON UN DIÁMETRO DE 4", RDE 21. INCLUYE ACCESORIOS Y TODOS LOS ELEMENTOS REQUERIDOS PARA SU CORRECTA INSTALACIÓN Y FUNCIONAMIENTO.</v>
          </cell>
          <cell r="E156" t="str">
            <v>UN</v>
          </cell>
          <cell r="F156">
            <v>1</v>
          </cell>
        </row>
        <row r="157">
          <cell r="B157">
            <v>96</v>
          </cell>
          <cell r="C157" t="str">
            <v>4.2.3</v>
          </cell>
          <cell r="D157" t="str">
            <v>SUMINISTRO, TRANSPORTE, ALMACENAMIENTO, MANEJO, COLOCACIÓN E INSTALACIÓN DE CODO GRAN RADIO 90 PVC-UNIÓN PLATINO, CON UN DIÁMETRO DE 4", RDE 21. INCLUYE ACCESORIOS Y TODOS LOS ELEMENTOS REQUERIDOS PARA SU CORRECTA INSTALACIÓN Y FUNCIONAMIENTO.</v>
          </cell>
          <cell r="E157" t="str">
            <v>UN</v>
          </cell>
          <cell r="F157">
            <v>7</v>
          </cell>
        </row>
        <row r="158">
          <cell r="B158">
            <v>97</v>
          </cell>
          <cell r="C158" t="str">
            <v>4.2.4</v>
          </cell>
          <cell r="D158" t="str">
            <v>SUMINISTRO, TRANSPORTE, ALMACENAMIENTO, MANEJO, COLOCACIÓN E INSTALACIÓN DE TEE PVC-UNIÓN PLATINO, CON UN DIÁMETRO DE 4"x4", RDE 21. INCLUYE ACCESORIOS Y TODOS LOS ELEMENTOS REQUERIDOS PARA SU CORRECTA INSTALACIÓN Y FUNCIONAMIENTO.</v>
          </cell>
          <cell r="E158" t="str">
            <v>UN</v>
          </cell>
          <cell r="F158">
            <v>18</v>
          </cell>
        </row>
        <row r="159">
          <cell r="C159">
            <v>4.3</v>
          </cell>
          <cell r="D159" t="str">
            <v>BOMBAS Y ACCESORIOS</v>
          </cell>
        </row>
        <row r="160">
          <cell r="B160">
            <v>98</v>
          </cell>
          <cell r="C160" t="str">
            <v>4.3.1</v>
          </cell>
          <cell r="D160" t="str">
            <v>BOMBAS</v>
          </cell>
          <cell r="E160" t="str">
            <v>UN</v>
          </cell>
          <cell r="F160">
            <v>1</v>
          </cell>
        </row>
        <row r="161">
          <cell r="B161">
            <v>99</v>
          </cell>
          <cell r="C161" t="str">
            <v>4.3.2</v>
          </cell>
          <cell r="D161" t="str">
            <v>VALVULAS Y ACCESORIOS</v>
          </cell>
          <cell r="E161" t="str">
            <v>UN</v>
          </cell>
          <cell r="F161">
            <v>1</v>
          </cell>
        </row>
        <row r="162">
          <cell r="B162">
            <v>100</v>
          </cell>
          <cell r="C162" t="str">
            <v>4.3.3</v>
          </cell>
        </row>
        <row r="163">
          <cell r="B163">
            <v>101</v>
          </cell>
          <cell r="C163" t="str">
            <v>4.3.4</v>
          </cell>
        </row>
        <row r="164">
          <cell r="B164">
            <v>102</v>
          </cell>
          <cell r="C164" t="str">
            <v>4.3.5</v>
          </cell>
        </row>
        <row r="165">
          <cell r="B165">
            <v>103</v>
          </cell>
          <cell r="C165" t="str">
            <v>4.3.6</v>
          </cell>
        </row>
        <row r="166">
          <cell r="B166">
            <v>104</v>
          </cell>
          <cell r="C166" t="str">
            <v>4.3.7</v>
          </cell>
        </row>
        <row r="167">
          <cell r="C167">
            <v>5</v>
          </cell>
          <cell r="D167" t="str">
            <v>REDES DE GAS EXTERNA</v>
          </cell>
        </row>
        <row r="168">
          <cell r="C168">
            <v>5.0999999999999996</v>
          </cell>
          <cell r="D168" t="str">
            <v>MOVIMIENTOS DE TIERRA</v>
          </cell>
        </row>
        <row r="169">
          <cell r="B169">
            <v>105</v>
          </cell>
          <cell r="C169" t="str">
            <v>5.1.1</v>
          </cell>
          <cell r="D169" t="str">
            <v xml:space="preserve">EXCAVACION MECANICA DE MATERIAL HETEROGÉNEO DE 0-2 m., BAJO CUALQUIER GRADO DE HUMEDAD. INCLUYE: ROCA DESCOMPUESTA, BOLAS DE ROCA DE VOLUMEN INFERIOR A 0.35 M3., EL CARGUE, TRANSPORTE INTERNO.  NO INCLUYE BOTADERO. </v>
          </cell>
          <cell r="E169" t="str">
            <v>M3</v>
          </cell>
          <cell r="F169">
            <v>225.4</v>
          </cell>
        </row>
        <row r="170">
          <cell r="B170">
            <v>106</v>
          </cell>
          <cell r="C170" t="str">
            <v>5.1.2</v>
          </cell>
          <cell r="D170"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70" t="str">
            <v>M3</v>
          </cell>
          <cell r="F170">
            <v>0</v>
          </cell>
        </row>
        <row r="171">
          <cell r="B171">
            <v>107</v>
          </cell>
          <cell r="C171" t="str">
            <v>5.1.3</v>
          </cell>
          <cell r="D171" t="str">
            <v>LLENOS EN MATERIAL PROVENIENTES DE LA EXCAVACIÓN, COMPACTADOS MECÁNICAMENTE HASTA OBTENER UNA DENSIDAD DEL 95% DE LA MÁXIMA OBTENIDA EN EL ENSAYO DEL PRÓCTOR MODIFICADO. INCLUYE TRANSPORTE INTERNO. SU MEDIDA SERÁ EN SITIO YA COMPACTADO.</v>
          </cell>
          <cell r="E171" t="str">
            <v>M3</v>
          </cell>
          <cell r="F171">
            <v>225.4</v>
          </cell>
        </row>
        <row r="172">
          <cell r="B172">
            <v>108</v>
          </cell>
          <cell r="C172" t="str">
            <v>5.1.4</v>
          </cell>
          <cell r="D172"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72" t="str">
            <v>M3</v>
          </cell>
          <cell r="F172">
            <v>0</v>
          </cell>
        </row>
        <row r="173">
          <cell r="C173">
            <v>5.0999999999999996</v>
          </cell>
          <cell r="D173" t="str">
            <v>TUBERIAS DE POLIETILENO</v>
          </cell>
        </row>
        <row r="174">
          <cell r="B174">
            <v>109</v>
          </cell>
          <cell r="C174" t="str">
            <v>5.1.1</v>
          </cell>
          <cell r="D174"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E174" t="str">
            <v>ML</v>
          </cell>
          <cell r="F174">
            <v>0</v>
          </cell>
        </row>
        <row r="175">
          <cell r="B175">
            <v>110</v>
          </cell>
          <cell r="C175" t="str">
            <v>5.1.2</v>
          </cell>
          <cell r="D175"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E175" t="str">
            <v>ML</v>
          </cell>
          <cell r="F175">
            <v>687</v>
          </cell>
        </row>
        <row r="176">
          <cell r="B176">
            <v>111</v>
          </cell>
          <cell r="C176" t="str">
            <v>5.1.3</v>
          </cell>
          <cell r="D176"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E176" t="str">
            <v>ML</v>
          </cell>
          <cell r="F176">
            <v>117</v>
          </cell>
        </row>
        <row r="177">
          <cell r="B177">
            <v>112</v>
          </cell>
          <cell r="C177" t="str">
            <v>5.1.4</v>
          </cell>
          <cell r="D177" t="str">
            <v>SUMINISTRO, TRANSPORTE E INSTALACIÓN DE TUBERÍA POLIETILENO 63MM. INCLUYE SUMINISTRO Y TRANSPORTE DE LOS MATERIALES, CINTA DE SEÑALIZACIÓN, TENDIDO DE TUBERÍA, LLENOS COMPACTACIÓN CON ARENILLA Y TODOS LOS ELEMENTOS NECESARIOS PARA SU CORRECTA INSTALACIÓN Y FUNCIONAMIENTO.</v>
          </cell>
          <cell r="E177" t="str">
            <v>ML</v>
          </cell>
          <cell r="F177">
            <v>135</v>
          </cell>
        </row>
        <row r="178">
          <cell r="C178">
            <v>5.2</v>
          </cell>
          <cell r="D178" t="str">
            <v>OTROS</v>
          </cell>
        </row>
        <row r="179">
          <cell r="B179">
            <v>113</v>
          </cell>
          <cell r="C179" t="str">
            <v>5.2.1</v>
          </cell>
          <cell r="D179" t="str">
            <v>ELEVADORES VALVULAS Y OTROS</v>
          </cell>
          <cell r="E179" t="str">
            <v>UN</v>
          </cell>
          <cell r="F179">
            <v>1</v>
          </cell>
        </row>
        <row r="180">
          <cell r="B180">
            <v>114</v>
          </cell>
        </row>
        <row r="181">
          <cell r="B181">
            <v>115</v>
          </cell>
        </row>
        <row r="182">
          <cell r="B182">
            <v>116</v>
          </cell>
        </row>
        <row r="183">
          <cell r="B183">
            <v>117</v>
          </cell>
        </row>
        <row r="184">
          <cell r="B184">
            <v>118</v>
          </cell>
        </row>
        <row r="185">
          <cell r="B185">
            <v>119</v>
          </cell>
        </row>
        <row r="186">
          <cell r="C186">
            <v>6</v>
          </cell>
          <cell r="D186" t="str">
            <v>CONCRETOS Y PAISAJISMO</v>
          </cell>
        </row>
        <row r="187">
          <cell r="B187">
            <v>120</v>
          </cell>
          <cell r="C187">
            <v>6.1</v>
          </cell>
          <cell r="D187" t="str">
            <v>CONSTRUCCIÓN DE ANDÉN EN CONCRETO DE 21 Mpa. ESPESOR DE 0.10m., CON VACIADO ALTERNADO CADA METRO. INCLUYE SUMINISTRO Y TRANSPORTE DE LOS MATERIALES, NIVELACIÓN  DEL TERRENO Y ADECUACIÓN DE LA SUPERFICIE, ACABADO ESCOBILLADO Y LLANEADO 0.10m EN LOS BORDES, FORMALETA, CURADO Y TODO LO NECESARIO PARA SU CORRECTA CONSTRUCCIÓN Y FUNCIONAMIENTO. SEGÚN DISEÑO. LAS EXCAVACIONES O DESCAPOTES SE PAGARÁN EN SU ÍTEM RESPECTIVO.</v>
          </cell>
          <cell r="E187" t="str">
            <v>M2</v>
          </cell>
          <cell r="F187">
            <v>2120</v>
          </cell>
        </row>
        <row r="188">
          <cell r="B188">
            <v>121</v>
          </cell>
          <cell r="C188">
            <v>6.1999999999999993</v>
          </cell>
          <cell r="D188" t="str">
            <v>SUMINISTRO, TRANSPORTE Y COLOCACIÓN DE CORDÓN PREFABRICADO O VACIADO DE 0.15 X 0.35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INCLUYE EXCAVACION, SEGÚN DISEÑO.</v>
          </cell>
          <cell r="E188" t="str">
            <v>ML</v>
          </cell>
          <cell r="F188">
            <v>550</v>
          </cell>
        </row>
        <row r="189">
          <cell r="B189">
            <v>122</v>
          </cell>
          <cell r="C189">
            <v>6.2999999999999989</v>
          </cell>
          <cell r="D189" t="str">
            <v>SUMINISTRO, TRANSPORTE E INSTALACIÓN DE GRAMA TIPO MACANA PARA CONFORMACIÓN DE ZONAS VERDES. INCLUYE CONFORMACIÓN, NIVELACIÓN DE LA SUPERFICIE, REGADO Y TODO LO NECESARIO HASTA SU TOTAL PRENDIMIENTO.</v>
          </cell>
          <cell r="E189" t="str">
            <v>M2</v>
          </cell>
          <cell r="F189">
            <v>2429</v>
          </cell>
        </row>
        <row r="190">
          <cell r="B190">
            <v>123</v>
          </cell>
          <cell r="C190">
            <v>6.3999999999999986</v>
          </cell>
          <cell r="D190" t="str">
            <v>COLOCACIÓN DE ADOQUÍN TÁCTIL GUÍA O ALERTA DE 0.20 X 0.20 X 0.06 M, COLOR AMARILLO, SALMÓN, JASPE O BEIGE.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E190" t="str">
            <v>ML</v>
          </cell>
          <cell r="F190">
            <v>1060</v>
          </cell>
        </row>
        <row r="191">
          <cell r="B191">
            <v>124</v>
          </cell>
          <cell r="C191">
            <v>6.4999999999999982</v>
          </cell>
          <cell r="D191"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191" t="str">
            <v>ML</v>
          </cell>
          <cell r="F191">
            <v>0</v>
          </cell>
        </row>
        <row r="192">
          <cell r="B192">
            <v>125</v>
          </cell>
        </row>
        <row r="193">
          <cell r="B193">
            <v>126</v>
          </cell>
        </row>
        <row r="194">
          <cell r="B194">
            <v>127</v>
          </cell>
        </row>
        <row r="195">
          <cell r="B195">
            <v>128</v>
          </cell>
        </row>
        <row r="196">
          <cell r="B196">
            <v>129</v>
          </cell>
        </row>
        <row r="197">
          <cell r="C197">
            <v>7</v>
          </cell>
          <cell r="D197" t="str">
            <v>VIAS Y PARQUEADEROS</v>
          </cell>
        </row>
        <row r="198">
          <cell r="B198">
            <v>130</v>
          </cell>
          <cell r="C198">
            <v>7.1</v>
          </cell>
          <cell r="D198" t="str">
            <v>PERFILACIÓN DE VÍA. INCLUYE ESCARIFICACIÓN, NIVELACIÓN Y COMPACTACIÓN DE LA SUPERFICIE.</v>
          </cell>
          <cell r="E198" t="str">
            <v>M2</v>
          </cell>
          <cell r="F198">
            <v>3608.7</v>
          </cell>
        </row>
        <row r="199">
          <cell r="B199">
            <v>131</v>
          </cell>
          <cell r="C199">
            <v>7.1999999999999993</v>
          </cell>
          <cell r="D199"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E199" t="str">
            <v>M3</v>
          </cell>
          <cell r="F199">
            <v>880</v>
          </cell>
        </row>
        <row r="200">
          <cell r="B200">
            <v>132</v>
          </cell>
          <cell r="C200">
            <v>7.2999999999999989</v>
          </cell>
          <cell r="D20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E200" t="str">
            <v>M3</v>
          </cell>
          <cell r="F200">
            <v>880</v>
          </cell>
        </row>
        <row r="201">
          <cell r="B201">
            <v>133</v>
          </cell>
          <cell r="C201">
            <v>7.3999999999999986</v>
          </cell>
          <cell r="D201"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E201" t="str">
            <v>M2</v>
          </cell>
          <cell r="F201">
            <v>3608.7</v>
          </cell>
        </row>
        <row r="202">
          <cell r="B202">
            <v>134</v>
          </cell>
          <cell r="C202">
            <v>7.4999999999999982</v>
          </cell>
          <cell r="D202" t="str">
            <v>SUMINISTRO, TRANSPORTE Y COLOCACIÓN DE MEZCLA ASFÁLTICA EN CALIENTE PARA PAVIMENTO.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E202" t="str">
            <v>M3</v>
          </cell>
          <cell r="F202">
            <v>220.0025</v>
          </cell>
        </row>
        <row r="203">
          <cell r="B203">
            <v>135</v>
          </cell>
          <cell r="C203">
            <v>7.5999999999999979</v>
          </cell>
          <cell r="D203" t="str">
            <v>COLOCACIÓN DE TOPELLANTAS PREFABRICADOS DE 30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E203" t="str">
            <v>UN</v>
          </cell>
          <cell r="F203">
            <v>130</v>
          </cell>
        </row>
        <row r="204">
          <cell r="B204">
            <v>136</v>
          </cell>
          <cell r="C204">
            <v>7.6999999999999975</v>
          </cell>
          <cell r="D204"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E204" t="str">
            <v>ML</v>
          </cell>
          <cell r="F204">
            <v>614</v>
          </cell>
        </row>
        <row r="205">
          <cell r="B205">
            <v>137</v>
          </cell>
        </row>
        <row r="206">
          <cell r="B206">
            <v>138</v>
          </cell>
        </row>
        <row r="207">
          <cell r="B207">
            <v>139</v>
          </cell>
        </row>
        <row r="208">
          <cell r="B208">
            <v>140</v>
          </cell>
        </row>
        <row r="209">
          <cell r="B209">
            <v>141</v>
          </cell>
        </row>
        <row r="210">
          <cell r="C210">
            <v>8</v>
          </cell>
          <cell r="D210" t="str">
            <v>CAÑO LA CABAÑA</v>
          </cell>
        </row>
        <row r="211">
          <cell r="C211">
            <v>8.1</v>
          </cell>
          <cell r="D211" t="str">
            <v>MOVIMIENTO DE TIERRA</v>
          </cell>
        </row>
        <row r="212">
          <cell r="B212">
            <v>142</v>
          </cell>
          <cell r="C212" t="str">
            <v>8.1.1</v>
          </cell>
          <cell r="D212" t="str">
            <v xml:space="preserve">VOLADURA DE ROCA </v>
          </cell>
          <cell r="E212" t="str">
            <v>PULGADA</v>
          </cell>
          <cell r="F212">
            <v>2150.9699999999998</v>
          </cell>
        </row>
        <row r="213">
          <cell r="B213">
            <v>143</v>
          </cell>
          <cell r="C213" t="str">
            <v>8.1.2</v>
          </cell>
          <cell r="D213" t="str">
            <v>DESBOMBE DE ROCA</v>
          </cell>
          <cell r="E213" t="str">
            <v>M3</v>
          </cell>
          <cell r="F213">
            <v>17.920000000000002</v>
          </cell>
        </row>
        <row r="214">
          <cell r="C214">
            <v>8.1999999999999993</v>
          </cell>
          <cell r="D214" t="str">
            <v>EXCAVACIONES Y LLENOS</v>
          </cell>
        </row>
        <row r="215">
          <cell r="B215">
            <v>144</v>
          </cell>
          <cell r="C215" t="str">
            <v>8.2.1</v>
          </cell>
          <cell r="D215" t="str">
            <v>EXC DE BRECHA EN MAT COMÚN A MANO ENTRE 0 Y 2 MT</v>
          </cell>
          <cell r="E215" t="str">
            <v>M3</v>
          </cell>
          <cell r="F215">
            <v>254.25</v>
          </cell>
        </row>
        <row r="216">
          <cell r="B216">
            <v>145</v>
          </cell>
          <cell r="C216" t="str">
            <v>8.2.2</v>
          </cell>
          <cell r="D216" t="str">
            <v>EXC DE BRECHA EN MAT COMÚN A MANO ENTRE 2 Y 4 MT</v>
          </cell>
          <cell r="E216" t="str">
            <v>M3</v>
          </cell>
          <cell r="F216">
            <v>20.54</v>
          </cell>
        </row>
        <row r="217">
          <cell r="B217">
            <v>146</v>
          </cell>
          <cell r="C217" t="str">
            <v>8.2.3</v>
          </cell>
          <cell r="D217" t="str">
            <v>LLENO DE BRECHA TIERRA CON VIBROCOMPACTADOR</v>
          </cell>
          <cell r="E217" t="str">
            <v>M3</v>
          </cell>
          <cell r="F217">
            <v>119.5</v>
          </cell>
        </row>
        <row r="218">
          <cell r="B218">
            <v>147</v>
          </cell>
          <cell r="C218" t="str">
            <v>8.2.4</v>
          </cell>
          <cell r="D218" t="str">
            <v>LLENO DE BRECHA CON ARENILLA CON VIBROCOMP</v>
          </cell>
          <cell r="E218" t="str">
            <v>M3</v>
          </cell>
          <cell r="F218">
            <v>105.09</v>
          </cell>
        </row>
        <row r="219">
          <cell r="B219">
            <v>148</v>
          </cell>
          <cell r="C219" t="str">
            <v>8.2.5</v>
          </cell>
          <cell r="D219" t="str">
            <v>BOTADA EXTERNA SOBRANTES A MANO</v>
          </cell>
          <cell r="E219" t="str">
            <v>M3</v>
          </cell>
          <cell r="F219">
            <v>262.57</v>
          </cell>
        </row>
        <row r="220">
          <cell r="B220">
            <v>149</v>
          </cell>
          <cell r="C220" t="str">
            <v>8.2.6</v>
          </cell>
          <cell r="D220" t="str">
            <v>ENTIBADO CORRIDA (CARA)</v>
          </cell>
          <cell r="E220" t="str">
            <v>M2</v>
          </cell>
          <cell r="F220">
            <v>388.57</v>
          </cell>
        </row>
        <row r="221">
          <cell r="C221">
            <v>8.3000000000000007</v>
          </cell>
          <cell r="D221" t="str">
            <v>RED ALCANTARILLADO</v>
          </cell>
        </row>
        <row r="222">
          <cell r="B222">
            <v>150</v>
          </cell>
          <cell r="C222" t="str">
            <v>8.3.1</v>
          </cell>
          <cell r="D222" t="str">
            <v>CILINDRO D= 1,20</v>
          </cell>
          <cell r="E222" t="str">
            <v>ML</v>
          </cell>
          <cell r="F222">
            <v>3</v>
          </cell>
        </row>
        <row r="223">
          <cell r="B223">
            <v>151</v>
          </cell>
          <cell r="C223" t="str">
            <v>8.3.2</v>
          </cell>
          <cell r="D223" t="str">
            <v>BASE Y CAÑUELA C.I</v>
          </cell>
          <cell r="E223" t="str">
            <v>UN</v>
          </cell>
          <cell r="F223">
            <v>2</v>
          </cell>
        </row>
        <row r="224">
          <cell r="B224">
            <v>152</v>
          </cell>
          <cell r="C224" t="str">
            <v>8.3.3</v>
          </cell>
          <cell r="D224" t="str">
            <v>CUELLO</v>
          </cell>
          <cell r="E224" t="str">
            <v>UN</v>
          </cell>
          <cell r="F224">
            <v>2</v>
          </cell>
        </row>
        <row r="225">
          <cell r="B225">
            <v>153</v>
          </cell>
          <cell r="C225" t="str">
            <v>8.3.4</v>
          </cell>
          <cell r="D225" t="str">
            <v>CONO</v>
          </cell>
          <cell r="E225" t="str">
            <v>UN</v>
          </cell>
          <cell r="F225">
            <v>2</v>
          </cell>
        </row>
        <row r="226">
          <cell r="B226">
            <v>154</v>
          </cell>
          <cell r="C226" t="str">
            <v>8.3.5</v>
          </cell>
          <cell r="D226" t="str">
            <v>TAPA C.I</v>
          </cell>
          <cell r="E226" t="str">
            <v>UN</v>
          </cell>
          <cell r="F226">
            <v>2</v>
          </cell>
        </row>
        <row r="227">
          <cell r="B227">
            <v>155</v>
          </cell>
          <cell r="C227" t="str">
            <v>8.3.6</v>
          </cell>
          <cell r="D227" t="str">
            <v>TUBERÍA EN CONCRETO 36"</v>
          </cell>
          <cell r="E227" t="str">
            <v>ML</v>
          </cell>
          <cell r="F227">
            <v>52.26</v>
          </cell>
        </row>
        <row r="228">
          <cell r="C228">
            <v>8.4</v>
          </cell>
          <cell r="D228" t="str">
            <v>VIAS Y ANDENES</v>
          </cell>
        </row>
        <row r="229">
          <cell r="B229">
            <v>156</v>
          </cell>
          <cell r="C229" t="str">
            <v>8.4.1</v>
          </cell>
          <cell r="D229" t="str">
            <v>BASE GRANULAR</v>
          </cell>
          <cell r="E229" t="str">
            <v>M3</v>
          </cell>
          <cell r="F229">
            <v>24.47</v>
          </cell>
        </row>
        <row r="230">
          <cell r="B230">
            <v>157</v>
          </cell>
          <cell r="C230" t="str">
            <v>8.4.2</v>
          </cell>
          <cell r="D230" t="str">
            <v>SUB BASE GRANULAR</v>
          </cell>
          <cell r="E230" t="str">
            <v>M3</v>
          </cell>
          <cell r="F230">
            <v>24.47</v>
          </cell>
        </row>
        <row r="231">
          <cell r="C231">
            <v>8.5</v>
          </cell>
          <cell r="D231" t="str">
            <v>CONTENCIONES Y VARIOS</v>
          </cell>
        </row>
        <row r="232">
          <cell r="B232">
            <v>158</v>
          </cell>
          <cell r="C232" t="str">
            <v>8.5.1</v>
          </cell>
          <cell r="D232" t="str">
            <v>DEMOLICION DE CONCRETO</v>
          </cell>
          <cell r="E232" t="str">
            <v>M3</v>
          </cell>
          <cell r="F232">
            <v>0</v>
          </cell>
        </row>
        <row r="233">
          <cell r="B233">
            <v>159</v>
          </cell>
          <cell r="C233" t="str">
            <v>8.5.2</v>
          </cell>
          <cell r="D233" t="str">
            <v>CONCRETO PARA CANAL DE 1X1</v>
          </cell>
          <cell r="E233" t="str">
            <v>M3</v>
          </cell>
          <cell r="F233">
            <v>35.99</v>
          </cell>
        </row>
        <row r="234">
          <cell r="B234">
            <v>160</v>
          </cell>
          <cell r="C234" t="str">
            <v>8.5.3</v>
          </cell>
          <cell r="D234" t="str">
            <v>ACERO OBRAS DE CONTENCIÓN</v>
          </cell>
          <cell r="E234" t="str">
            <v>KG</v>
          </cell>
          <cell r="F234">
            <v>4318.38</v>
          </cell>
        </row>
        <row r="235">
          <cell r="B235">
            <v>161</v>
          </cell>
          <cell r="C235" t="str">
            <v>8.5.4</v>
          </cell>
          <cell r="D235" t="str">
            <v>PILOTE PREEXCAVADO</v>
          </cell>
          <cell r="E235" t="str">
            <v>ML</v>
          </cell>
          <cell r="F235">
            <v>19.5</v>
          </cell>
        </row>
        <row r="237">
          <cell r="B237">
            <v>162</v>
          </cell>
        </row>
        <row r="238">
          <cell r="B238">
            <v>163</v>
          </cell>
        </row>
        <row r="239">
          <cell r="B239">
            <v>164</v>
          </cell>
        </row>
        <row r="240">
          <cell r="B240">
            <v>165</v>
          </cell>
        </row>
        <row r="241">
          <cell r="B241">
            <v>166</v>
          </cell>
        </row>
        <row r="242">
          <cell r="B242">
            <v>167</v>
          </cell>
        </row>
        <row r="243">
          <cell r="B243">
            <v>168</v>
          </cell>
        </row>
        <row r="244">
          <cell r="B244">
            <v>169</v>
          </cell>
        </row>
        <row r="245">
          <cell r="B245">
            <v>170</v>
          </cell>
        </row>
        <row r="246">
          <cell r="B246">
            <v>171</v>
          </cell>
        </row>
        <row r="247">
          <cell r="B247">
            <v>172</v>
          </cell>
        </row>
        <row r="248">
          <cell r="B248">
            <v>173</v>
          </cell>
        </row>
        <row r="249">
          <cell r="B249">
            <v>174</v>
          </cell>
        </row>
        <row r="250">
          <cell r="B250">
            <v>175</v>
          </cell>
        </row>
        <row r="251">
          <cell r="B251">
            <v>176</v>
          </cell>
        </row>
        <row r="252">
          <cell r="B252">
            <v>177</v>
          </cell>
        </row>
        <row r="253">
          <cell r="B253">
            <v>178</v>
          </cell>
        </row>
        <row r="254">
          <cell r="B254">
            <v>179</v>
          </cell>
        </row>
        <row r="255">
          <cell r="B255">
            <v>180</v>
          </cell>
        </row>
        <row r="256">
          <cell r="B256">
            <v>181</v>
          </cell>
        </row>
        <row r="257">
          <cell r="B257">
            <v>182</v>
          </cell>
        </row>
        <row r="258">
          <cell r="B258">
            <v>183</v>
          </cell>
        </row>
        <row r="259">
          <cell r="B259">
            <v>184</v>
          </cell>
        </row>
        <row r="260">
          <cell r="B260">
            <v>185</v>
          </cell>
        </row>
        <row r="261">
          <cell r="B261">
            <v>186</v>
          </cell>
        </row>
        <row r="262">
          <cell r="B262">
            <v>187</v>
          </cell>
        </row>
        <row r="263">
          <cell r="B263">
            <v>188</v>
          </cell>
        </row>
        <row r="264">
          <cell r="B264">
            <v>189</v>
          </cell>
        </row>
        <row r="265">
          <cell r="B265">
            <v>190</v>
          </cell>
        </row>
        <row r="266">
          <cell r="B266">
            <v>191</v>
          </cell>
        </row>
        <row r="267">
          <cell r="B267">
            <v>192</v>
          </cell>
        </row>
        <row r="268">
          <cell r="B268">
            <v>193</v>
          </cell>
        </row>
        <row r="269">
          <cell r="B269">
            <v>194</v>
          </cell>
        </row>
        <row r="270">
          <cell r="B270">
            <v>195</v>
          </cell>
        </row>
        <row r="271">
          <cell r="B271">
            <v>196</v>
          </cell>
        </row>
        <row r="272">
          <cell r="B272">
            <v>197</v>
          </cell>
        </row>
        <row r="273">
          <cell r="B273">
            <v>198</v>
          </cell>
        </row>
        <row r="274">
          <cell r="B274">
            <v>199</v>
          </cell>
        </row>
        <row r="275">
          <cell r="B275">
            <v>200</v>
          </cell>
        </row>
        <row r="276">
          <cell r="B276">
            <v>201</v>
          </cell>
        </row>
        <row r="277">
          <cell r="B277">
            <v>202</v>
          </cell>
        </row>
        <row r="278">
          <cell r="B278">
            <v>203</v>
          </cell>
        </row>
        <row r="279">
          <cell r="B279">
            <v>204</v>
          </cell>
        </row>
        <row r="280">
          <cell r="B280">
            <v>205</v>
          </cell>
        </row>
        <row r="281">
          <cell r="B281">
            <v>206</v>
          </cell>
        </row>
        <row r="282">
          <cell r="B282">
            <v>207</v>
          </cell>
        </row>
        <row r="283">
          <cell r="B283">
            <v>208</v>
          </cell>
        </row>
        <row r="284">
          <cell r="B284">
            <v>209</v>
          </cell>
        </row>
        <row r="285">
          <cell r="B285">
            <v>210</v>
          </cell>
        </row>
        <row r="286">
          <cell r="B286">
            <v>211</v>
          </cell>
        </row>
        <row r="287">
          <cell r="B287">
            <v>212</v>
          </cell>
        </row>
        <row r="288">
          <cell r="B288">
            <v>213</v>
          </cell>
        </row>
        <row r="289">
          <cell r="B289">
            <v>214</v>
          </cell>
        </row>
        <row r="290">
          <cell r="B290">
            <v>215</v>
          </cell>
        </row>
        <row r="291">
          <cell r="B291">
            <v>216</v>
          </cell>
        </row>
        <row r="292">
          <cell r="B292">
            <v>217</v>
          </cell>
        </row>
        <row r="293">
          <cell r="B293">
            <v>218</v>
          </cell>
        </row>
        <row r="294">
          <cell r="B294">
            <v>219</v>
          </cell>
        </row>
        <row r="295">
          <cell r="B295">
            <v>220</v>
          </cell>
        </row>
        <row r="296">
          <cell r="B296">
            <v>221</v>
          </cell>
        </row>
      </sheetData>
      <sheetData sheetId="13">
        <row r="71">
          <cell r="B71">
            <v>1</v>
          </cell>
        </row>
      </sheetData>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CANALETA9"/>
      <sheetName val="Solicitud de Servicios"/>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INSUMOS"/>
      <sheetName val="REC-COD,"/>
      <sheetName val="Sábana"/>
      <sheetName val="LISTA CÓDIGOS"/>
      <sheetName val="BASE APU"/>
      <sheetName val="MANO DE OBRA"/>
      <sheetName val="EQUIPOS"/>
      <sheetName val="MATERIALES"/>
      <sheetName val="ESTRUCTURAS"/>
      <sheetName val="TRANSPORTE"/>
      <sheetName val="BAS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Index"/>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CRONOGRAMA DE OBRA "/>
      <sheetName val="Red Principal"/>
      <sheetName val="RESUMEN obra"/>
      <sheetName val="1, CAPT Y DES"/>
      <sheetName val="2,ADUCCIÓN"/>
      <sheetName val="4, Opt. PTAP existente"/>
      <sheetName val="8, REDES1"/>
      <sheetName val="9, REDES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CONCEPTO"/>
      <sheetName val="PRESUPUESTO"/>
      <sheetName val="CONVENIO"/>
      <sheetName val="Hoja1"/>
      <sheetName val="MODELO"/>
      <sheetName val="MEMORIAS"/>
      <sheetName val="APU"/>
      <sheetName val="APU AUX"/>
      <sheetName val="INSUMOS"/>
      <sheetName val="AIU"/>
      <sheetName val="POLIZA OBRA"/>
      <sheetName val="PAGA"/>
      <sheetName val="PMT"/>
      <sheetName val="PAPSO OBRA"/>
      <sheetName val="FACTOR PRESTACIONAL"/>
      <sheetName val="INTERVENTORIA"/>
      <sheetName val="FACTOR MULTIPLICADOR"/>
      <sheetName val="POLIZA INTER"/>
      <sheetName val="PAPSO INT"/>
    </sheetNames>
    <sheetDataSet>
      <sheetData sheetId="0"/>
      <sheetData sheetId="1"/>
      <sheetData sheetId="2">
        <row r="19">
          <cell r="A19" t="str">
            <v>ÍTEM</v>
          </cell>
        </row>
      </sheetData>
      <sheetData sheetId="3"/>
      <sheetData sheetId="4"/>
      <sheetData sheetId="5"/>
      <sheetData sheetId="6"/>
      <sheetData sheetId="7"/>
      <sheetData sheetId="8"/>
      <sheetData sheetId="9">
        <row r="105">
          <cell r="A105" t="str">
            <v>III.   TRANSPORTES</v>
          </cell>
        </row>
        <row r="106">
          <cell r="A106" t="str">
            <v>Material</v>
          </cell>
          <cell r="B106" t="str">
            <v>Ton</v>
          </cell>
          <cell r="C106" t="str">
            <v>Distancia</v>
          </cell>
          <cell r="D106" t="str">
            <v>Ton/km</v>
          </cell>
          <cell r="E106" t="str">
            <v>Tarifa</v>
          </cell>
          <cell r="F106" t="str">
            <v>Valor Unitario</v>
          </cell>
        </row>
        <row r="107">
          <cell r="A107" t="str">
            <v>Insumos</v>
          </cell>
          <cell r="B107">
            <v>1</v>
          </cell>
          <cell r="C107">
            <v>110</v>
          </cell>
          <cell r="D107">
            <v>650</v>
          </cell>
          <cell r="E107">
            <v>71500</v>
          </cell>
        </row>
        <row r="108">
          <cell r="A108" t="str">
            <v>Material De Playa</v>
          </cell>
          <cell r="B108">
            <v>1</v>
          </cell>
          <cell r="C108">
            <v>110</v>
          </cell>
          <cell r="D108">
            <v>900</v>
          </cell>
          <cell r="E108">
            <v>99000</v>
          </cell>
        </row>
        <row r="109">
          <cell r="A109" t="str">
            <v>Botada De Material</v>
          </cell>
          <cell r="B109">
            <v>1</v>
          </cell>
          <cell r="D109">
            <v>900</v>
          </cell>
        </row>
        <row r="111">
          <cell r="F111" t="str">
            <v>SUB-TOTAL</v>
          </cell>
        </row>
        <row r="128">
          <cell r="A128" t="str">
            <v>V. SERVICIOS</v>
          </cell>
        </row>
        <row r="129">
          <cell r="A129" t="str">
            <v>Trabajador</v>
          </cell>
          <cell r="B129" t="str">
            <v>Unidad</v>
          </cell>
          <cell r="C129" t="str">
            <v>Valor Unitario</v>
          </cell>
        </row>
        <row r="130">
          <cell r="A130" t="str">
            <v>Derecho a Botadero</v>
          </cell>
          <cell r="B130" t="str">
            <v>M3</v>
          </cell>
          <cell r="C130">
            <v>5000</v>
          </cell>
        </row>
        <row r="131">
          <cell r="A131" t="str">
            <v>Instalaciones Eléctricas todo costo</v>
          </cell>
          <cell r="B131" t="str">
            <v>Salida</v>
          </cell>
          <cell r="C131">
            <v>30000</v>
          </cell>
        </row>
        <row r="132">
          <cell r="A132" t="str">
            <v>Rotura de roca con voladura</v>
          </cell>
          <cell r="B132" t="str">
            <v>Pulgada</v>
          </cell>
          <cell r="C132">
            <v>1800</v>
          </cell>
        </row>
        <row r="133">
          <cell r="A133" t="str">
            <v>Modelacion De Pilas</v>
          </cell>
          <cell r="B133" t="str">
            <v>M²</v>
          </cell>
          <cell r="C133">
            <v>16541</v>
          </cell>
        </row>
        <row r="134">
          <cell r="A134" t="str">
            <v>Modelacion De Estribos Y Aletas</v>
          </cell>
          <cell r="B134" t="str">
            <v>M²</v>
          </cell>
          <cell r="C134">
            <v>13161</v>
          </cell>
        </row>
        <row r="135">
          <cell r="A135" t="str">
            <v>Modelacion De Vigas Y Losa</v>
          </cell>
          <cell r="B135" t="str">
            <v>M²</v>
          </cell>
          <cell r="C135">
            <v>13768</v>
          </cell>
        </row>
        <row r="141">
          <cell r="F141" t="str">
            <v>SUB-TOTAL</v>
          </cell>
          <cell r="G141">
            <v>0</v>
          </cell>
        </row>
      </sheetData>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S"/>
      <sheetName val="PRESTACIONES"/>
      <sheetName val="BASE"/>
      <sheetName val="APU CONCRETOS"/>
      <sheetName val="PRELIMIN"/>
      <sheetName val="EXCAVA"/>
      <sheetName val="LLENOS"/>
      <sheetName val="ACUED"/>
      <sheetName val="ALCANT"/>
      <sheetName val="CONC, MAMP Y ACERO"/>
      <sheetName val="PRESUPUESTO"/>
      <sheetName val="INST. ELECTRICA"/>
      <sheetName val="OBRAS COMPL"/>
      <sheetName val="PAVIM"/>
      <sheetName val="VALVULAS"/>
      <sheetName val="DEMOLI"/>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INST.ELECT"/>
      <sheetName val="PRELIMINARES"/>
      <sheetName val="DEMOLICIONES"/>
      <sheetName val="EXCAVACIONES"/>
      <sheetName val="ALCANTARILLADO"/>
      <sheetName val="PAVIMENTOS"/>
      <sheetName val="BASE_ CONCRETOS"/>
      <sheetName val="FORMULARIO AIU"/>
      <sheetName val="1.Bocatoma"/>
      <sheetName val="APU Bocatoma"/>
      <sheetName val="2. Desarenador"/>
      <sheetName val="APU Desarenador"/>
      <sheetName val="3. Conducción"/>
      <sheetName val="APUS Conduccion"/>
      <sheetName val="4.PTAP"/>
      <sheetName val="APU PTAPC"/>
      <sheetName val="5.TANQUE 40 M3"/>
      <sheetName val="APU TANQUE 40 m³"/>
      <sheetName val="6. Red Distribucion"/>
      <sheetName val="APU red Distribucion"/>
      <sheetName val="Caseta operaciones"/>
      <sheetName val="APU caseta operaciones"/>
      <sheetName val="Sist. Eléctrico PTAP"/>
      <sheetName val="APU Sist. Eléctrico PTAP"/>
      <sheetName val="RESUMEN OBRAS Acto "/>
      <sheetName val="CÁLCULOS"/>
    </sheetNames>
    <sheetDataSet>
      <sheetData sheetId="0" refreshError="1"/>
      <sheetData sheetId="1" refreshError="1"/>
      <sheetData sheetId="2" refreshError="1">
        <row r="96">
          <cell r="D96">
            <v>18241</v>
          </cell>
        </row>
        <row r="1887">
          <cell r="D1887">
            <v>531645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Hoja4"/>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CLAJES PENDIENTE"/>
      <sheetName val="IDF"/>
      <sheetName val="TABLA"/>
      <sheetName val="Base de Diseño"/>
      <sheetName val="Diseño"/>
      <sheetName val="Impresion diseño"/>
      <sheetName val="Cant Obra"/>
      <sheetName val="Presupuesto "/>
      <sheetName val="dibujo"/>
      <sheetName val="inf perfiles"/>
      <sheetName val="Tabla Info 1"/>
      <sheetName val="Tabla Info 2"/>
      <sheetName val="Tabla Info 3"/>
      <sheetName val="Despiece"/>
      <sheetName val="Deflexiones"/>
      <sheetName val="Cálculo_Diseño"/>
      <sheetName val="Impresion_Diseño"/>
      <sheetName val="Cantidad de Obra"/>
      <sheetName val="tablas"/>
      <sheetName val="Tablas inform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OBRAS SES"/>
      <sheetName val="Hoja2"/>
      <sheetName val="RESUMEN_OBRAS_ALCANTARILLADO3"/>
      <sheetName val="REDES_SEC_SUR3"/>
      <sheetName val="APU_REDES_SEC_SUR3"/>
      <sheetName val="COLECTOR_SUR_3"/>
      <sheetName val="APU_COL_SUR3"/>
      <sheetName val="PTAR_SUR3"/>
      <sheetName val="REDES_SEC_NORTE3"/>
      <sheetName val="APU_REDES_SEC_NORTE3"/>
      <sheetName val="COLECTOR_NORTE3"/>
      <sheetName val="APU_COLEC_NORTE3"/>
      <sheetName val="PTAR_NORTE3"/>
      <sheetName val="APU_PTAR_NORTE3"/>
      <sheetName val="REDES_SEC_Travesía_3"/>
      <sheetName val="APU_REDES_Travesía3"/>
      <sheetName val="PTAR_Travesía3"/>
      <sheetName val="APU_PTAR_Travesía3"/>
      <sheetName val="REDES_SEC_Mulatos3"/>
      <sheetName val="APU_REDES_Mulatos3"/>
      <sheetName val="PTAR_Mulatos3"/>
      <sheetName val="APU_PTAR_Mulatos3"/>
      <sheetName val="REDES_SEC_Escuela3"/>
      <sheetName val="APU_REDES_Escuela3"/>
      <sheetName val="PTAR_Escuela3"/>
      <sheetName val="APU_PTAR_Escuela3"/>
      <sheetName val="BASE_CTOS3"/>
      <sheetName val="APU_PTAR_SUR3"/>
      <sheetName val="Tabla_1_13"/>
      <sheetName val="SUB_APU"/>
      <sheetName val="OBRAS_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sheetData sheetId="2"/>
      <sheetData sheetId="3"/>
      <sheetData sheetId="4"/>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s>
    <sheetDataSet>
      <sheetData sheetId="0"/>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Lista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efreshError="1">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s>
    <sheetDataSet>
      <sheetData sheetId="0" refreshError="1">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APU CONCRETOS"/>
      <sheetName val="APU´S"/>
      <sheetName val="PRELIMINARES"/>
      <sheetName val="DEMOLICIONES"/>
      <sheetName val="EXCAVACIONES"/>
      <sheetName val="LLENOS"/>
      <sheetName val="ALCANTARILLADO"/>
      <sheetName val="PAVIMENTOS"/>
      <sheetName val="VALVULAS"/>
      <sheetName val="CONC, MAMP Y ACERO"/>
      <sheetName val="BASE"/>
      <sheetName val="PRESUPUESTO"/>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FORMULARIO AIU"/>
      <sheetName val="2. Desarenador"/>
      <sheetName val="BASE_ CONCRETOS"/>
      <sheetName val="1.Bocatoma"/>
      <sheetName val="APU Bocatoma"/>
      <sheetName val="APU Desarenador"/>
      <sheetName val="3. TANQUE"/>
      <sheetName val="APU TANQUE"/>
      <sheetName val="4. PTAP"/>
      <sheetName val="APU PTAP"/>
      <sheetName val="5.Caseta operaciones"/>
      <sheetName val="APU caseta operaciones"/>
      <sheetName val="6. Red de Distribucion"/>
      <sheetName val="APU Red de Distribución"/>
      <sheetName val="CÁLCULOS"/>
      <sheetName val="7. Sist. Eléctrico PTAP"/>
      <sheetName val="APU Sist. Electrico"/>
      <sheetName val="RESUMEN OBRAS Acto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98">
          <cell r="D198">
            <v>20308</v>
          </cell>
        </row>
        <row r="580">
          <cell r="D580">
            <v>630700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_LN-LT"/>
      <sheetName val="APU_2_LN-LT"/>
      <sheetName val="APU_3_LN-LT"/>
      <sheetName val="APU_4_LN-LT"/>
      <sheetName val="APU_1_LY-CM"/>
      <sheetName val="APU_2_LY-CM"/>
      <sheetName val="APU_3_LY-CM"/>
      <sheetName val="APU_4_LY-CM"/>
      <sheetName val="APU_1_AR-CM"/>
      <sheetName val="APU_2_AR-CM"/>
      <sheetName val="APU_3_AR-CM"/>
      <sheetName val="APU_4_AR-CM"/>
    </sheetNames>
    <sheetDataSet>
      <sheetData sheetId="0"/>
      <sheetData sheetId="1">
        <row r="104">
          <cell r="E104">
            <v>0.13689999999999999</v>
          </cell>
        </row>
        <row r="106">
          <cell r="E106">
            <v>7.0000000000000007E-2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efreshError="1">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AS AEREAS"/>
      <sheetName val="VIGAS FUNDACION"/>
    </sheetNames>
    <sheetDataSet>
      <sheetData sheetId="0" refreshError="1"/>
      <sheetData sheetId="1"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BASE"/>
      <sheetName val="PRESTACIONES"/>
      <sheetName val="FORMULARIO # 6 V1"/>
      <sheetName val="Polizas"/>
      <sheetName val="FORMATO 7- AMB."/>
      <sheetName val="FORMULARIO AIU"/>
      <sheetName val="APU CONCRETOS"/>
      <sheetName val="CÁLCULOS"/>
      <sheetName val="APU Alcantarillado"/>
      <sheetName val="1. Colector Norte"/>
      <sheetName val="Cantidades Colector Norte"/>
      <sheetName val="2. Colector Sur"/>
      <sheetName val="Cantidades Colector Sur"/>
      <sheetName val="3. Redes Secundarias"/>
      <sheetName val="BASE (2)"/>
      <sheetName val="Cantidades Secundarias"/>
      <sheetName val="4. Acometidas Domiciliarias"/>
      <sheetName val="Cantidades"/>
      <sheetName val="Resumen Aldo"/>
      <sheetName val="TablasinE"/>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U"/>
      <sheetName val="APU CONCRETOS"/>
      <sheetName val="BASE"/>
      <sheetName val="4.2.2 PTAR SEMISIONES"/>
      <sheetName val="Memoria de Cantidades"/>
      <sheetName val="Hoja3"/>
      <sheetName val="APU ALCANT"/>
      <sheetName val="PRPTO ALCANTARILLADO"/>
      <sheetName val="PRESUPUESTO"/>
      <sheetName val="TANQUE 120m3"/>
      <sheetName val="APU TANQUE 120 m3"/>
      <sheetName val="REDES DE DISTRUBICÓN"/>
      <sheetName val="APU REDES DISTRIBUCIÓN"/>
      <sheetName val="RESUMEN OBRAS "/>
      <sheetName val="Hoja1"/>
      <sheetName val="4.2.1 PTAR PPAL"/>
      <sheetName val="APU PTAR"/>
      <sheetName val="RESUMEN OB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1"/>
  <sheetViews>
    <sheetView view="pageBreakPreview" topLeftCell="A28" zoomScale="60" zoomScaleNormal="70" workbookViewId="0">
      <selection activeCell="J52" sqref="J52"/>
    </sheetView>
  </sheetViews>
  <sheetFormatPr baseColWidth="10" defaultRowHeight="12.75"/>
  <cols>
    <col min="3" max="3" width="10.85546875" customWidth="1"/>
    <col min="4" max="4" width="12.85546875" customWidth="1"/>
    <col min="5" max="5" width="13.28515625" customWidth="1"/>
    <col min="6" max="6" width="48.140625" style="125" customWidth="1"/>
    <col min="9" max="9" width="21.7109375" customWidth="1"/>
    <col min="10" max="10" width="28.140625" customWidth="1"/>
    <col min="12" max="12" width="17.7109375" customWidth="1"/>
  </cols>
  <sheetData>
    <row r="1" spans="1:11" ht="15.75">
      <c r="A1" s="2"/>
      <c r="B1" s="84"/>
      <c r="C1" s="85"/>
      <c r="D1" s="84"/>
      <c r="E1" s="2"/>
      <c r="F1" s="108"/>
      <c r="G1" s="2"/>
      <c r="H1" s="2"/>
      <c r="I1" s="3"/>
      <c r="J1" s="2"/>
      <c r="K1" s="2"/>
    </row>
    <row r="2" spans="1:11" ht="34.5" customHeight="1">
      <c r="A2" s="2"/>
      <c r="B2" s="174" t="s">
        <v>42</v>
      </c>
      <c r="C2" s="174"/>
      <c r="D2" s="174"/>
      <c r="E2" s="174"/>
      <c r="F2" s="174"/>
      <c r="G2" s="174"/>
      <c r="H2" s="174"/>
      <c r="I2" s="174"/>
      <c r="J2" s="174"/>
      <c r="K2" s="2"/>
    </row>
    <row r="3" spans="1:11" ht="15.75">
      <c r="A3" s="2"/>
      <c r="B3" s="83" t="s">
        <v>41</v>
      </c>
      <c r="C3" s="82" t="s">
        <v>40</v>
      </c>
      <c r="D3" s="83" t="s">
        <v>39</v>
      </c>
      <c r="E3" s="82">
        <v>2</v>
      </c>
      <c r="F3" s="109"/>
      <c r="G3" s="80"/>
      <c r="H3" s="80"/>
      <c r="I3" s="81"/>
      <c r="J3" s="80"/>
      <c r="K3" s="2"/>
    </row>
    <row r="4" spans="1:11" ht="15.75">
      <c r="A4" s="2"/>
      <c r="B4" s="83"/>
      <c r="C4" s="82"/>
      <c r="D4" s="83"/>
      <c r="E4" s="82"/>
      <c r="F4" s="109"/>
      <c r="G4" s="80"/>
      <c r="H4" s="80"/>
      <c r="I4" s="81"/>
      <c r="J4" s="80"/>
      <c r="K4" s="2"/>
    </row>
    <row r="5" spans="1:11" ht="15.75">
      <c r="A5" s="2"/>
      <c r="B5" s="175" t="s">
        <v>38</v>
      </c>
      <c r="C5" s="175"/>
      <c r="D5" s="175"/>
      <c r="E5" s="175"/>
      <c r="F5" s="175"/>
      <c r="G5" s="175"/>
      <c r="H5" s="175"/>
      <c r="I5" s="175"/>
      <c r="J5" s="175"/>
      <c r="K5" s="2"/>
    </row>
    <row r="6" spans="1:11" ht="15.75">
      <c r="A6" s="2"/>
      <c r="B6" s="176" t="s">
        <v>37</v>
      </c>
      <c r="C6" s="176"/>
      <c r="D6" s="176"/>
      <c r="E6" s="176"/>
      <c r="F6" s="176"/>
      <c r="G6" s="176"/>
      <c r="H6" s="176"/>
      <c r="I6" s="176"/>
      <c r="J6" s="176"/>
      <c r="K6" s="2"/>
    </row>
    <row r="7" spans="1:11" ht="15.75">
      <c r="A7" s="79"/>
      <c r="B7" s="78" t="s">
        <v>6</v>
      </c>
      <c r="C7" s="77"/>
      <c r="D7" s="77"/>
      <c r="E7" s="77"/>
      <c r="F7" s="110"/>
      <c r="G7" s="77"/>
      <c r="H7" s="77"/>
      <c r="I7" s="77"/>
      <c r="J7" s="76"/>
      <c r="K7" s="79"/>
    </row>
    <row r="8" spans="1:11" ht="15.75">
      <c r="A8" s="2"/>
      <c r="B8" s="78"/>
      <c r="C8" s="77"/>
      <c r="D8" s="77"/>
      <c r="E8" s="77"/>
      <c r="F8" s="110"/>
      <c r="G8" s="77"/>
      <c r="H8" s="77"/>
      <c r="I8" s="77"/>
      <c r="J8" s="76"/>
      <c r="K8" s="2"/>
    </row>
    <row r="9" spans="1:11" ht="37.5" customHeight="1">
      <c r="A9" s="2"/>
      <c r="B9" s="177" t="s">
        <v>36</v>
      </c>
      <c r="C9" s="178"/>
      <c r="D9" s="178"/>
      <c r="E9" s="178"/>
      <c r="F9" s="178"/>
      <c r="G9" s="178"/>
      <c r="H9" s="178"/>
      <c r="I9" s="178"/>
      <c r="J9" s="179"/>
      <c r="K9" s="2"/>
    </row>
    <row r="10" spans="1:11" ht="16.5" thickBot="1">
      <c r="A10" s="2"/>
      <c r="B10" s="86"/>
      <c r="C10" s="87"/>
      <c r="D10" s="87"/>
      <c r="E10" s="87"/>
      <c r="F10" s="111"/>
      <c r="G10" s="87"/>
      <c r="H10" s="87"/>
      <c r="I10" s="87"/>
      <c r="J10" s="88"/>
      <c r="K10" s="2"/>
    </row>
    <row r="11" spans="1:11" ht="33">
      <c r="A11" s="2"/>
      <c r="B11" s="89" t="s">
        <v>35</v>
      </c>
      <c r="C11" s="90" t="s">
        <v>34</v>
      </c>
      <c r="D11" s="75" t="s">
        <v>33</v>
      </c>
      <c r="E11" s="75"/>
      <c r="F11" s="112" t="s">
        <v>10</v>
      </c>
      <c r="G11" s="90" t="s">
        <v>32</v>
      </c>
      <c r="H11" s="90" t="s">
        <v>31</v>
      </c>
      <c r="I11" s="91" t="s">
        <v>30</v>
      </c>
      <c r="J11" s="92" t="s">
        <v>29</v>
      </c>
      <c r="K11" s="2"/>
    </row>
    <row r="12" spans="1:11" ht="17.25" thickBot="1">
      <c r="A12" s="2"/>
      <c r="B12" s="93"/>
      <c r="C12" s="94"/>
      <c r="D12" s="74" t="s">
        <v>28</v>
      </c>
      <c r="E12" s="74" t="s">
        <v>27</v>
      </c>
      <c r="F12" s="113"/>
      <c r="G12" s="94"/>
      <c r="H12" s="94"/>
      <c r="I12" s="95"/>
      <c r="J12" s="96"/>
      <c r="K12" s="2"/>
    </row>
    <row r="13" spans="1:11" ht="21" customHeight="1" thickBot="1">
      <c r="A13" s="2"/>
      <c r="B13" s="180" t="s">
        <v>26</v>
      </c>
      <c r="C13" s="181"/>
      <c r="D13" s="181"/>
      <c r="E13" s="181"/>
      <c r="F13" s="181"/>
      <c r="G13" s="181"/>
      <c r="H13" s="181"/>
      <c r="I13" s="181"/>
      <c r="J13" s="182"/>
      <c r="K13" s="2"/>
    </row>
    <row r="14" spans="1:11" ht="20.25">
      <c r="A14" s="2"/>
      <c r="B14" s="183" t="s">
        <v>25</v>
      </c>
      <c r="C14" s="184"/>
      <c r="D14" s="184"/>
      <c r="E14" s="184"/>
      <c r="F14" s="184"/>
      <c r="G14" s="184"/>
      <c r="H14" s="184"/>
      <c r="I14" s="184"/>
      <c r="J14" s="185"/>
      <c r="K14" s="2"/>
    </row>
    <row r="15" spans="1:11" ht="242.25">
      <c r="A15" s="2"/>
      <c r="B15" s="73">
        <v>1.01</v>
      </c>
      <c r="C15" s="71"/>
      <c r="D15" s="72"/>
      <c r="E15" s="71"/>
      <c r="F15" s="114" t="s">
        <v>43</v>
      </c>
      <c r="G15" s="63" t="s">
        <v>22</v>
      </c>
      <c r="H15" s="70">
        <f>156.57+40+30</f>
        <v>226.57</v>
      </c>
      <c r="I15" s="69">
        <v>27059</v>
      </c>
      <c r="J15" s="68">
        <f>+I15*H15</f>
        <v>6130757.6299999999</v>
      </c>
      <c r="K15" s="2"/>
    </row>
    <row r="16" spans="1:11" ht="129" customHeight="1">
      <c r="A16" s="2"/>
      <c r="B16" s="73">
        <v>1.02</v>
      </c>
      <c r="C16" s="71"/>
      <c r="D16" s="72"/>
      <c r="E16" s="71"/>
      <c r="F16" s="114" t="s">
        <v>44</v>
      </c>
      <c r="G16" s="63" t="s">
        <v>45</v>
      </c>
      <c r="H16" s="70">
        <f>9.39+32</f>
        <v>41.39</v>
      </c>
      <c r="I16" s="69">
        <v>44509</v>
      </c>
      <c r="J16" s="68">
        <f>H16*I16</f>
        <v>1842227.51</v>
      </c>
      <c r="K16" s="2"/>
    </row>
    <row r="17" spans="1:11" ht="85.5">
      <c r="A17" s="2"/>
      <c r="B17" s="73">
        <v>1.03</v>
      </c>
      <c r="C17" s="71"/>
      <c r="D17" s="72"/>
      <c r="E17" s="71"/>
      <c r="F17" s="114" t="s">
        <v>46</v>
      </c>
      <c r="G17" s="63" t="s">
        <v>45</v>
      </c>
      <c r="H17" s="70">
        <f>9.39+32</f>
        <v>41.39</v>
      </c>
      <c r="I17" s="69">
        <v>132470</v>
      </c>
      <c r="J17" s="68">
        <f t="shared" ref="J17:J21" si="0">H17*I17</f>
        <v>5482933.2999999998</v>
      </c>
      <c r="K17" s="2"/>
    </row>
    <row r="18" spans="1:11" ht="57">
      <c r="A18" s="2"/>
      <c r="B18" s="73">
        <v>1.04</v>
      </c>
      <c r="C18" s="71"/>
      <c r="D18" s="72"/>
      <c r="E18" s="71"/>
      <c r="F18" s="114" t="s">
        <v>23</v>
      </c>
      <c r="G18" s="63" t="s">
        <v>22</v>
      </c>
      <c r="H18" s="107">
        <f>7*2.37</f>
        <v>16.59</v>
      </c>
      <c r="I18" s="69">
        <v>16054</v>
      </c>
      <c r="J18" s="68">
        <f t="shared" si="0"/>
        <v>266335.86</v>
      </c>
      <c r="K18" s="2"/>
    </row>
    <row r="19" spans="1:11" ht="42.75" customHeight="1">
      <c r="A19" s="2"/>
      <c r="B19" s="73">
        <v>1.05</v>
      </c>
      <c r="C19" s="71"/>
      <c r="D19" s="72"/>
      <c r="E19" s="71"/>
      <c r="F19" s="114" t="s">
        <v>51</v>
      </c>
      <c r="G19" s="63" t="s">
        <v>16</v>
      </c>
      <c r="H19" s="70">
        <v>50</v>
      </c>
      <c r="I19" s="69">
        <v>10000</v>
      </c>
      <c r="J19" s="68">
        <f t="shared" si="0"/>
        <v>500000</v>
      </c>
      <c r="K19" s="2"/>
    </row>
    <row r="20" spans="1:11" ht="57">
      <c r="A20" s="2"/>
      <c r="B20" s="73">
        <v>1.07</v>
      </c>
      <c r="C20" s="71"/>
      <c r="D20" s="72"/>
      <c r="E20" s="71"/>
      <c r="F20" s="114" t="s">
        <v>47</v>
      </c>
      <c r="G20" s="63" t="s">
        <v>48</v>
      </c>
      <c r="H20" s="70">
        <v>80</v>
      </c>
      <c r="I20" s="69">
        <v>189000</v>
      </c>
      <c r="J20" s="68">
        <f>+I20*H20</f>
        <v>15120000</v>
      </c>
      <c r="K20" s="2"/>
    </row>
    <row r="21" spans="1:11" ht="42.75">
      <c r="A21" s="2"/>
      <c r="B21" s="73">
        <v>1.0900000000000001</v>
      </c>
      <c r="C21" s="71"/>
      <c r="D21" s="72"/>
      <c r="E21" s="71"/>
      <c r="F21" s="114" t="s">
        <v>49</v>
      </c>
      <c r="G21" s="63" t="s">
        <v>19</v>
      </c>
      <c r="H21" s="70">
        <v>60</v>
      </c>
      <c r="I21" s="69">
        <v>57550</v>
      </c>
      <c r="J21" s="68">
        <f t="shared" si="0"/>
        <v>3453000</v>
      </c>
      <c r="K21" s="2"/>
    </row>
    <row r="22" spans="1:11" ht="99.75">
      <c r="A22" s="2"/>
      <c r="B22" s="73">
        <v>1.1000000000000001</v>
      </c>
      <c r="C22" s="71"/>
      <c r="D22" s="72"/>
      <c r="E22" s="71"/>
      <c r="F22" s="114" t="s">
        <v>52</v>
      </c>
      <c r="G22" s="63" t="s">
        <v>22</v>
      </c>
      <c r="H22" s="70">
        <f>+H15+(30*3.3)</f>
        <v>325.57</v>
      </c>
      <c r="I22" s="69">
        <v>186871</v>
      </c>
      <c r="J22" s="68">
        <f>+I22*H22</f>
        <v>60839591.469999999</v>
      </c>
      <c r="K22" s="2"/>
    </row>
    <row r="23" spans="1:11" ht="42.75">
      <c r="A23" s="2"/>
      <c r="B23" s="73">
        <v>1.1100000000000001</v>
      </c>
      <c r="C23" s="71"/>
      <c r="D23" s="72"/>
      <c r="E23" s="71"/>
      <c r="F23" s="114" t="s">
        <v>21</v>
      </c>
      <c r="G23" s="63" t="s">
        <v>19</v>
      </c>
      <c r="H23" s="70">
        <v>70</v>
      </c>
      <c r="I23" s="69">
        <v>70000</v>
      </c>
      <c r="J23" s="68">
        <f>+I23*H23</f>
        <v>4900000</v>
      </c>
      <c r="K23" s="2"/>
    </row>
    <row r="24" spans="1:11" ht="23.25">
      <c r="A24" s="2"/>
      <c r="B24" s="73">
        <v>1.1200000000000001</v>
      </c>
      <c r="C24" s="71"/>
      <c r="D24" s="72"/>
      <c r="E24" s="71"/>
      <c r="F24" s="114" t="s">
        <v>20</v>
      </c>
      <c r="G24" s="63" t="s">
        <v>19</v>
      </c>
      <c r="H24" s="70">
        <v>30</v>
      </c>
      <c r="I24" s="69">
        <v>92089</v>
      </c>
      <c r="J24" s="68">
        <f>+I24*H24</f>
        <v>2762670</v>
      </c>
      <c r="K24" s="2"/>
    </row>
    <row r="25" spans="1:11" ht="23.25">
      <c r="A25" s="2"/>
      <c r="B25" s="73">
        <v>1.1299999999999999</v>
      </c>
      <c r="C25" s="71"/>
      <c r="D25" s="72"/>
      <c r="E25" s="71"/>
      <c r="F25" s="114" t="s">
        <v>18</v>
      </c>
      <c r="G25" s="63" t="s">
        <v>17</v>
      </c>
      <c r="H25" s="70">
        <v>15</v>
      </c>
      <c r="I25" s="69">
        <v>133390</v>
      </c>
      <c r="J25" s="68">
        <f>+I25*H25</f>
        <v>2000850</v>
      </c>
      <c r="K25" s="2"/>
    </row>
    <row r="26" spans="1:11" ht="33" customHeight="1">
      <c r="A26" s="2"/>
      <c r="B26" s="67">
        <v>1.1399999999999999</v>
      </c>
      <c r="C26" s="65"/>
      <c r="D26" s="66"/>
      <c r="E26" s="65"/>
      <c r="F26" s="114" t="s">
        <v>55</v>
      </c>
      <c r="G26" s="63" t="s">
        <v>16</v>
      </c>
      <c r="H26" s="62">
        <f>25.35+20</f>
        <v>45.35</v>
      </c>
      <c r="I26" s="61">
        <v>35161.25</v>
      </c>
      <c r="J26" s="60">
        <f t="shared" ref="J26" si="1">H26*I26</f>
        <v>1594562.6875</v>
      </c>
      <c r="K26" s="2"/>
    </row>
    <row r="27" spans="1:11" ht="42.75">
      <c r="B27" s="73">
        <v>1.1499999999999999</v>
      </c>
      <c r="C27" s="97"/>
      <c r="D27" s="97"/>
      <c r="E27" s="97"/>
      <c r="F27" s="64" t="s">
        <v>50</v>
      </c>
      <c r="G27" s="63" t="s">
        <v>22</v>
      </c>
      <c r="H27" s="98">
        <v>100</v>
      </c>
      <c r="I27" s="99">
        <v>75000</v>
      </c>
      <c r="J27" s="100">
        <f>H27*I27</f>
        <v>7500000</v>
      </c>
    </row>
    <row r="28" spans="1:11" ht="42.75">
      <c r="A28" s="2"/>
      <c r="B28" s="73">
        <v>1.1599999999999999</v>
      </c>
      <c r="C28" s="101"/>
      <c r="D28" s="101"/>
      <c r="E28" s="101"/>
      <c r="F28" s="114" t="s">
        <v>24</v>
      </c>
      <c r="G28" s="63" t="s">
        <v>22</v>
      </c>
      <c r="H28" s="102">
        <f>20*2</f>
        <v>40</v>
      </c>
      <c r="I28" s="69">
        <v>13759</v>
      </c>
      <c r="J28" s="68">
        <f>H28*I28</f>
        <v>550360</v>
      </c>
      <c r="K28" s="2"/>
    </row>
    <row r="29" spans="1:11" ht="57">
      <c r="A29" s="2"/>
      <c r="B29" s="73">
        <v>1.17</v>
      </c>
      <c r="C29" s="103"/>
      <c r="D29" s="103"/>
      <c r="E29" s="103"/>
      <c r="F29" s="114" t="s">
        <v>53</v>
      </c>
      <c r="G29" s="104" t="s">
        <v>16</v>
      </c>
      <c r="H29" s="102">
        <v>50</v>
      </c>
      <c r="I29" s="69">
        <v>239706</v>
      </c>
      <c r="J29" s="68">
        <f>+I29*H29</f>
        <v>11985300</v>
      </c>
      <c r="K29" s="2"/>
    </row>
    <row r="30" spans="1:11" ht="16.5" thickBot="1">
      <c r="A30" s="21"/>
      <c r="B30" s="186" t="s">
        <v>15</v>
      </c>
      <c r="C30" s="187"/>
      <c r="D30" s="187"/>
      <c r="E30" s="187"/>
      <c r="F30" s="187"/>
      <c r="G30" s="187"/>
      <c r="H30" s="187"/>
      <c r="I30" s="188"/>
      <c r="J30" s="105">
        <f>+SUM(J15:J29)</f>
        <v>124928588.4575</v>
      </c>
      <c r="K30" s="21"/>
    </row>
    <row r="31" spans="1:11" ht="16.5" thickBot="1">
      <c r="A31" s="21"/>
      <c r="B31" s="58"/>
      <c r="C31" s="58"/>
      <c r="D31" s="58"/>
      <c r="E31" s="58"/>
      <c r="F31" s="115"/>
      <c r="G31" s="58"/>
      <c r="H31" s="58"/>
      <c r="I31" s="57"/>
      <c r="J31" s="56"/>
      <c r="K31" s="21"/>
    </row>
    <row r="32" spans="1:11" ht="15.75">
      <c r="A32" s="21"/>
      <c r="B32" s="35"/>
      <c r="C32" s="36"/>
      <c r="D32" s="35"/>
      <c r="E32" s="35"/>
      <c r="F32" s="116"/>
      <c r="G32" s="55"/>
      <c r="H32" s="55"/>
      <c r="I32" s="54"/>
      <c r="J32" s="53"/>
      <c r="K32" s="21"/>
    </row>
    <row r="33" spans="1:11" ht="18">
      <c r="A33" s="21"/>
      <c r="B33" s="35"/>
      <c r="C33" s="36"/>
      <c r="D33" s="35"/>
      <c r="E33" s="35"/>
      <c r="F33" s="117"/>
      <c r="G33" s="52"/>
      <c r="H33" s="51"/>
      <c r="I33" s="50"/>
      <c r="J33" s="45"/>
      <c r="K33" s="21"/>
    </row>
    <row r="34" spans="1:11" ht="15.75">
      <c r="A34" s="21"/>
      <c r="B34" s="35"/>
      <c r="C34" s="49"/>
      <c r="D34" s="49"/>
      <c r="E34" s="49"/>
      <c r="F34" s="117"/>
      <c r="G34" s="43"/>
      <c r="H34" s="42"/>
      <c r="I34" s="48"/>
      <c r="J34" s="45"/>
      <c r="K34" s="21"/>
    </row>
    <row r="35" spans="1:11" ht="15.75">
      <c r="A35" s="21"/>
      <c r="B35" s="35"/>
      <c r="C35" s="49"/>
      <c r="D35" s="49"/>
      <c r="E35" s="49"/>
      <c r="F35" s="118" t="s">
        <v>14</v>
      </c>
      <c r="G35" s="43"/>
      <c r="H35" s="42"/>
      <c r="I35" s="48"/>
      <c r="J35" s="40">
        <f>J30</f>
        <v>124928588.4575</v>
      </c>
      <c r="K35" s="21"/>
    </row>
    <row r="36" spans="1:11" ht="15.75">
      <c r="A36" s="21"/>
      <c r="B36" s="35"/>
      <c r="C36" s="36"/>
      <c r="D36" s="35"/>
      <c r="E36" s="35"/>
      <c r="F36" s="117" t="s">
        <v>8</v>
      </c>
      <c r="G36" s="47"/>
      <c r="H36" s="47"/>
      <c r="I36" s="46"/>
      <c r="J36" s="40">
        <f>J43*J35</f>
        <v>31232147.114374999</v>
      </c>
      <c r="K36" s="21"/>
    </row>
    <row r="37" spans="1:11" ht="15.75">
      <c r="A37" s="21"/>
      <c r="B37" s="35"/>
      <c r="C37" s="36"/>
      <c r="D37" s="35"/>
      <c r="E37" s="35"/>
      <c r="F37" s="119" t="s">
        <v>13</v>
      </c>
      <c r="G37" s="43"/>
      <c r="H37" s="42"/>
      <c r="I37" s="41"/>
      <c r="J37" s="45">
        <f>J35*J44</f>
        <v>0</v>
      </c>
      <c r="K37" s="21"/>
    </row>
    <row r="38" spans="1:11" ht="16.5" thickBot="1">
      <c r="A38" s="21"/>
      <c r="B38" s="35"/>
      <c r="C38" s="36"/>
      <c r="D38" s="35"/>
      <c r="E38" s="44"/>
      <c r="F38" s="117" t="s">
        <v>12</v>
      </c>
      <c r="G38" s="43"/>
      <c r="H38" s="42"/>
      <c r="I38" s="41"/>
      <c r="J38" s="40">
        <f>J35*J45</f>
        <v>6246429.4228750002</v>
      </c>
      <c r="K38" s="21"/>
    </row>
    <row r="39" spans="1:11" ht="16.5" thickBot="1">
      <c r="A39" s="21"/>
      <c r="B39" s="35"/>
      <c r="C39" s="36"/>
      <c r="D39" s="35"/>
      <c r="E39" s="35"/>
      <c r="F39" s="120" t="s">
        <v>11</v>
      </c>
      <c r="G39" s="39"/>
      <c r="H39" s="38"/>
      <c r="I39" s="37"/>
      <c r="J39" s="106">
        <f>SUM(J35:J38)</f>
        <v>162407164.99474999</v>
      </c>
      <c r="K39" s="21"/>
    </row>
    <row r="40" spans="1:11" ht="16.5" thickBot="1">
      <c r="A40" s="21"/>
      <c r="B40" s="35"/>
      <c r="C40" s="36"/>
      <c r="D40" s="36"/>
      <c r="E40" s="36"/>
      <c r="F40" s="121"/>
      <c r="G40" s="35"/>
      <c r="H40" s="34"/>
      <c r="I40" s="33"/>
      <c r="J40" s="32"/>
      <c r="K40" s="21"/>
    </row>
    <row r="41" spans="1:11" ht="15.75">
      <c r="A41" s="21"/>
      <c r="B41" s="31"/>
      <c r="C41" s="30"/>
      <c r="D41" s="30"/>
      <c r="E41" s="30"/>
      <c r="F41" s="122"/>
      <c r="G41" s="30"/>
      <c r="H41" s="30"/>
      <c r="I41" s="30"/>
      <c r="J41" s="29"/>
      <c r="K41" s="21"/>
    </row>
    <row r="42" spans="1:11" ht="15.75">
      <c r="A42" s="21"/>
      <c r="B42" s="26" t="s">
        <v>6</v>
      </c>
      <c r="C42" s="25"/>
      <c r="D42" s="25"/>
      <c r="E42" s="25"/>
      <c r="F42" s="189" t="s">
        <v>10</v>
      </c>
      <c r="G42" s="190"/>
      <c r="H42" s="191"/>
      <c r="I42" s="28"/>
      <c r="J42" s="27" t="s">
        <v>9</v>
      </c>
      <c r="K42" s="21"/>
    </row>
    <row r="43" spans="1:11" ht="15.75">
      <c r="A43" s="21"/>
      <c r="B43" s="26" t="s">
        <v>6</v>
      </c>
      <c r="C43" s="25"/>
      <c r="D43" s="25"/>
      <c r="E43" s="25"/>
      <c r="F43" s="192" t="s">
        <v>8</v>
      </c>
      <c r="G43" s="193"/>
      <c r="H43" s="194"/>
      <c r="I43" s="18" t="s">
        <v>7</v>
      </c>
      <c r="J43" s="17">
        <v>0.25</v>
      </c>
      <c r="K43" s="21"/>
    </row>
    <row r="44" spans="1:11" ht="30.75" customHeight="1">
      <c r="A44" s="21"/>
      <c r="B44" s="26" t="s">
        <v>6</v>
      </c>
      <c r="C44" s="25"/>
      <c r="D44" s="25"/>
      <c r="E44" s="24"/>
      <c r="F44" s="195" t="s">
        <v>5</v>
      </c>
      <c r="G44" s="195"/>
      <c r="H44" s="195"/>
      <c r="I44" s="18" t="s">
        <v>4</v>
      </c>
      <c r="J44" s="17">
        <v>0</v>
      </c>
      <c r="K44" s="21"/>
    </row>
    <row r="45" spans="1:11" ht="31.5" customHeight="1">
      <c r="A45" s="21"/>
      <c r="B45" s="20"/>
      <c r="C45" s="20"/>
      <c r="D45" s="20"/>
      <c r="E45" s="19"/>
      <c r="F45" s="196" t="s">
        <v>3</v>
      </c>
      <c r="G45" s="196"/>
      <c r="H45" s="196"/>
      <c r="I45" s="18" t="s">
        <v>2</v>
      </c>
      <c r="J45" s="17">
        <v>0.05</v>
      </c>
      <c r="K45" s="21"/>
    </row>
    <row r="46" spans="1:11" ht="15.75">
      <c r="A46" s="2"/>
      <c r="B46" s="20"/>
      <c r="C46" s="20"/>
      <c r="D46" s="20"/>
      <c r="E46" s="19"/>
      <c r="F46" s="173" t="s">
        <v>1</v>
      </c>
      <c r="G46" s="173"/>
      <c r="H46" s="173"/>
      <c r="I46" s="18" t="s">
        <v>0</v>
      </c>
      <c r="J46" s="17">
        <f>J43+J45</f>
        <v>0.3</v>
      </c>
      <c r="K46" s="2"/>
    </row>
    <row r="47" spans="1:11" ht="26.25" thickBot="1">
      <c r="A47" s="2"/>
      <c r="B47" s="15"/>
      <c r="C47" s="14"/>
      <c r="D47" s="14"/>
      <c r="E47" s="14"/>
      <c r="F47" s="123"/>
      <c r="G47" s="13"/>
      <c r="H47" s="12"/>
      <c r="I47" s="11"/>
      <c r="J47" s="10"/>
      <c r="K47" s="2"/>
    </row>
    <row r="48" spans="1:11" ht="16.5" thickBot="1">
      <c r="A48" s="2"/>
      <c r="B48" s="6"/>
      <c r="C48" s="6"/>
      <c r="D48" s="8"/>
      <c r="E48" s="6"/>
      <c r="F48" s="124"/>
      <c r="G48" s="6"/>
      <c r="H48" s="6"/>
      <c r="I48" s="7"/>
      <c r="J48" s="6"/>
      <c r="K48" s="2"/>
    </row>
    <row r="49" spans="1:11" ht="16.5" thickTop="1">
      <c r="A49" s="2"/>
      <c r="B49" s="2"/>
      <c r="C49" s="2"/>
      <c r="D49" s="5"/>
      <c r="E49" s="2"/>
      <c r="F49" s="108"/>
      <c r="G49" s="2"/>
      <c r="H49" s="2"/>
      <c r="I49" s="3"/>
      <c r="J49" s="2"/>
      <c r="K49" s="2"/>
    </row>
    <row r="51" spans="1:11">
      <c r="J51" s="126" t="e">
        <f>+J39+'PRESUPUESTO OFICIAL'!#REF!</f>
        <v>#REF!</v>
      </c>
    </row>
  </sheetData>
  <mergeCells count="12">
    <mergeCell ref="F46:H46"/>
    <mergeCell ref="B2:J2"/>
    <mergeCell ref="B5:J5"/>
    <mergeCell ref="B6:J6"/>
    <mergeCell ref="B9:J9"/>
    <mergeCell ref="B13:J13"/>
    <mergeCell ref="B14:J14"/>
    <mergeCell ref="B30:I30"/>
    <mergeCell ref="F42:H42"/>
    <mergeCell ref="F43:H43"/>
    <mergeCell ref="F44:H44"/>
    <mergeCell ref="F45:H45"/>
  </mergeCells>
  <pageMargins left="0.7" right="0.7" top="0.75" bottom="0.75" header="0.3" footer="0.3"/>
  <pageSetup scale="4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33"/>
  <sheetViews>
    <sheetView view="pageBreakPreview" zoomScale="70" zoomScaleNormal="70" zoomScaleSheetLayoutView="70" workbookViewId="0">
      <selection activeCell="J21" sqref="J21"/>
    </sheetView>
  </sheetViews>
  <sheetFormatPr baseColWidth="10" defaultRowHeight="12.75"/>
  <cols>
    <col min="3" max="3" width="48.140625" style="1" customWidth="1"/>
    <col min="5" max="5" width="15.5703125" customWidth="1"/>
    <col min="6" max="6" width="21.7109375" customWidth="1"/>
    <col min="7" max="7" width="28.140625" customWidth="1"/>
    <col min="10" max="10" width="17.7109375" customWidth="1"/>
    <col min="11" max="11" width="13.7109375" bestFit="1" customWidth="1"/>
  </cols>
  <sheetData>
    <row r="1" spans="1:9" ht="16.5" thickBot="1">
      <c r="A1" s="85"/>
      <c r="B1" s="84"/>
      <c r="C1" s="4"/>
      <c r="D1" s="2"/>
      <c r="E1" s="2"/>
      <c r="F1" s="3"/>
      <c r="G1" s="2"/>
      <c r="H1" s="2"/>
      <c r="I1" s="2"/>
    </row>
    <row r="2" spans="1:9" ht="58.5" customHeight="1" thickBot="1">
      <c r="A2" s="16"/>
      <c r="B2" s="200" t="s">
        <v>91</v>
      </c>
      <c r="C2" s="201"/>
      <c r="D2" s="201"/>
      <c r="E2" s="201"/>
      <c r="F2" s="201"/>
      <c r="G2" s="202"/>
      <c r="H2" s="9"/>
      <c r="I2" s="2"/>
    </row>
    <row r="3" spans="1:9" ht="15.75">
      <c r="A3" s="16"/>
      <c r="B3" s="197" t="s">
        <v>56</v>
      </c>
      <c r="C3" s="198"/>
      <c r="D3" s="198"/>
      <c r="E3" s="198"/>
      <c r="F3" s="198"/>
      <c r="G3" s="199"/>
      <c r="H3" s="9"/>
      <c r="I3" s="2"/>
    </row>
    <row r="4" spans="1:9" ht="15.75">
      <c r="A4" s="16"/>
      <c r="B4" s="169" t="s">
        <v>64</v>
      </c>
      <c r="C4" s="169" t="s">
        <v>10</v>
      </c>
      <c r="D4" s="169" t="s">
        <v>54</v>
      </c>
      <c r="E4" s="169" t="s">
        <v>31</v>
      </c>
      <c r="F4" s="169" t="s">
        <v>30</v>
      </c>
      <c r="G4" s="169" t="s">
        <v>11</v>
      </c>
      <c r="H4" s="9"/>
      <c r="I4" s="2"/>
    </row>
    <row r="5" spans="1:9" ht="42.75">
      <c r="A5" s="16"/>
      <c r="B5" s="73">
        <v>1</v>
      </c>
      <c r="C5" s="64" t="s">
        <v>92</v>
      </c>
      <c r="D5" s="63" t="s">
        <v>22</v>
      </c>
      <c r="E5" s="70">
        <v>2</v>
      </c>
      <c r="F5" s="69"/>
      <c r="G5" s="69"/>
      <c r="H5" s="9"/>
      <c r="I5" s="2"/>
    </row>
    <row r="6" spans="1:9" ht="28.5">
      <c r="A6" s="16"/>
      <c r="B6" s="73">
        <v>2</v>
      </c>
      <c r="C6" s="114" t="s">
        <v>57</v>
      </c>
      <c r="D6" s="63" t="s">
        <v>22</v>
      </c>
      <c r="E6" s="70">
        <v>2</v>
      </c>
      <c r="F6" s="69"/>
      <c r="G6" s="69"/>
      <c r="H6" s="9"/>
      <c r="I6" s="2"/>
    </row>
    <row r="7" spans="1:9" ht="28.5">
      <c r="A7" s="16"/>
      <c r="B7" s="73">
        <v>3</v>
      </c>
      <c r="C7" s="114" t="s">
        <v>59</v>
      </c>
      <c r="D7" s="63" t="s">
        <v>48</v>
      </c>
      <c r="E7" s="70">
        <v>17</v>
      </c>
      <c r="F7" s="69"/>
      <c r="G7" s="69"/>
      <c r="H7" s="9"/>
      <c r="I7" s="2"/>
    </row>
    <row r="8" spans="1:9" ht="42.75">
      <c r="A8" s="16"/>
      <c r="B8" s="73">
        <v>4</v>
      </c>
      <c r="C8" s="114" t="s">
        <v>106</v>
      </c>
      <c r="D8" s="63" t="s">
        <v>48</v>
      </c>
      <c r="E8" s="70">
        <v>17</v>
      </c>
      <c r="F8" s="69"/>
      <c r="G8" s="69"/>
      <c r="H8" s="9"/>
      <c r="I8" s="2"/>
    </row>
    <row r="9" spans="1:9" ht="28.5">
      <c r="A9" s="16"/>
      <c r="B9" s="73">
        <v>5</v>
      </c>
      <c r="C9" s="114" t="s">
        <v>93</v>
      </c>
      <c r="D9" s="63" t="s">
        <v>48</v>
      </c>
      <c r="E9" s="70">
        <v>12</v>
      </c>
      <c r="F9" s="69"/>
      <c r="G9" s="69"/>
      <c r="H9" s="9"/>
      <c r="I9" s="2"/>
    </row>
    <row r="10" spans="1:9" ht="42.75">
      <c r="A10" s="16"/>
      <c r="B10" s="73">
        <v>6</v>
      </c>
      <c r="C10" s="114" t="s">
        <v>94</v>
      </c>
      <c r="D10" s="63" t="s">
        <v>48</v>
      </c>
      <c r="E10" s="70">
        <v>8</v>
      </c>
      <c r="F10" s="69"/>
      <c r="G10" s="69"/>
      <c r="H10" s="9"/>
      <c r="I10" s="2"/>
    </row>
    <row r="11" spans="1:9" ht="42.75">
      <c r="A11" s="16"/>
      <c r="B11" s="73">
        <v>7</v>
      </c>
      <c r="C11" s="114" t="s">
        <v>95</v>
      </c>
      <c r="D11" s="63" t="s">
        <v>105</v>
      </c>
      <c r="E11" s="70">
        <v>5</v>
      </c>
      <c r="F11" s="69"/>
      <c r="G11" s="69"/>
      <c r="H11" s="9"/>
      <c r="I11" s="2"/>
    </row>
    <row r="12" spans="1:9" ht="28.5">
      <c r="A12" s="16"/>
      <c r="B12" s="73">
        <v>8</v>
      </c>
      <c r="C12" s="114" t="s">
        <v>107</v>
      </c>
      <c r="D12" s="63" t="s">
        <v>22</v>
      </c>
      <c r="E12" s="70">
        <v>5</v>
      </c>
      <c r="F12" s="69"/>
      <c r="G12" s="69"/>
      <c r="H12" s="9"/>
      <c r="I12" s="2"/>
    </row>
    <row r="13" spans="1:9" ht="42.75">
      <c r="A13" s="16"/>
      <c r="B13" s="73">
        <v>9</v>
      </c>
      <c r="C13" s="114" t="s">
        <v>58</v>
      </c>
      <c r="D13" s="63" t="s">
        <v>22</v>
      </c>
      <c r="E13" s="70">
        <v>3</v>
      </c>
      <c r="F13" s="69"/>
      <c r="G13" s="69"/>
      <c r="H13" s="9"/>
      <c r="I13" s="2"/>
    </row>
    <row r="14" spans="1:9" ht="28.5">
      <c r="A14" s="16"/>
      <c r="B14" s="73">
        <v>10</v>
      </c>
      <c r="C14" s="114" t="s">
        <v>60</v>
      </c>
      <c r="D14" s="63" t="s">
        <v>22</v>
      </c>
      <c r="E14" s="70">
        <v>6</v>
      </c>
      <c r="F14" s="69"/>
      <c r="G14" s="69"/>
      <c r="H14" s="9"/>
      <c r="I14" s="2"/>
    </row>
    <row r="15" spans="1:9" ht="28.5">
      <c r="A15" s="16"/>
      <c r="B15" s="73">
        <v>11</v>
      </c>
      <c r="C15" s="114" t="s">
        <v>96</v>
      </c>
      <c r="D15" s="63" t="s">
        <v>22</v>
      </c>
      <c r="E15" s="70">
        <v>30</v>
      </c>
      <c r="F15" s="69"/>
      <c r="G15" s="69"/>
      <c r="H15" s="9"/>
      <c r="I15" s="2"/>
    </row>
    <row r="16" spans="1:9" ht="15.75">
      <c r="A16" s="16"/>
      <c r="B16" s="73">
        <v>12</v>
      </c>
      <c r="C16" s="114" t="s">
        <v>61</v>
      </c>
      <c r="D16" s="63" t="s">
        <v>22</v>
      </c>
      <c r="E16" s="70">
        <v>3</v>
      </c>
      <c r="F16" s="69"/>
      <c r="G16" s="69"/>
      <c r="H16" s="9"/>
      <c r="I16" s="2"/>
    </row>
    <row r="17" spans="1:9" ht="42.75">
      <c r="A17" s="16"/>
      <c r="B17" s="73">
        <v>13</v>
      </c>
      <c r="C17" s="114" t="s">
        <v>97</v>
      </c>
      <c r="D17" s="63" t="s">
        <v>54</v>
      </c>
      <c r="E17" s="70">
        <v>6</v>
      </c>
      <c r="F17" s="69"/>
      <c r="G17" s="69"/>
      <c r="H17" s="9"/>
      <c r="I17" s="2"/>
    </row>
    <row r="18" spans="1:9" ht="28.5">
      <c r="A18" s="16"/>
      <c r="B18" s="73">
        <v>14</v>
      </c>
      <c r="C18" s="114" t="s">
        <v>99</v>
      </c>
      <c r="D18" s="63" t="s">
        <v>54</v>
      </c>
      <c r="E18" s="70">
        <v>6</v>
      </c>
      <c r="F18" s="69"/>
      <c r="G18" s="69"/>
      <c r="H18" s="9"/>
      <c r="I18" s="2"/>
    </row>
    <row r="19" spans="1:9" ht="28.5">
      <c r="A19" s="16"/>
      <c r="B19" s="73">
        <v>15</v>
      </c>
      <c r="C19" s="114" t="s">
        <v>98</v>
      </c>
      <c r="D19" s="63" t="s">
        <v>54</v>
      </c>
      <c r="E19" s="70">
        <v>6</v>
      </c>
      <c r="F19" s="69"/>
      <c r="G19" s="69"/>
      <c r="H19" s="9"/>
      <c r="I19" s="2"/>
    </row>
    <row r="20" spans="1:9" ht="28.5">
      <c r="A20" s="16"/>
      <c r="B20" s="73">
        <v>16</v>
      </c>
      <c r="C20" s="114" t="s">
        <v>100</v>
      </c>
      <c r="D20" s="63" t="s">
        <v>22</v>
      </c>
      <c r="E20" s="70">
        <v>9</v>
      </c>
      <c r="F20" s="69"/>
      <c r="G20" s="69"/>
      <c r="H20" s="9"/>
      <c r="I20" s="2"/>
    </row>
    <row r="21" spans="1:9" ht="28.5">
      <c r="A21" s="16"/>
      <c r="B21" s="73">
        <v>17</v>
      </c>
      <c r="C21" s="114" t="s">
        <v>101</v>
      </c>
      <c r="D21" s="63" t="s">
        <v>22</v>
      </c>
      <c r="E21" s="70">
        <v>12</v>
      </c>
      <c r="F21" s="69"/>
      <c r="G21" s="69"/>
      <c r="H21" s="9"/>
      <c r="I21" s="2"/>
    </row>
    <row r="22" spans="1:9" ht="28.5">
      <c r="A22" s="16"/>
      <c r="B22" s="73">
        <v>18</v>
      </c>
      <c r="C22" s="114" t="s">
        <v>102</v>
      </c>
      <c r="D22" s="63" t="s">
        <v>22</v>
      </c>
      <c r="E22" s="70">
        <v>11.85</v>
      </c>
      <c r="F22" s="69"/>
      <c r="G22" s="69"/>
      <c r="H22" s="9"/>
      <c r="I22" s="2"/>
    </row>
    <row r="23" spans="1:9" ht="42.75">
      <c r="A23" s="16"/>
      <c r="B23" s="73">
        <v>19</v>
      </c>
      <c r="C23" s="114" t="s">
        <v>103</v>
      </c>
      <c r="D23" s="63" t="s">
        <v>54</v>
      </c>
      <c r="E23" s="70">
        <v>2</v>
      </c>
      <c r="F23" s="69"/>
      <c r="G23" s="69"/>
      <c r="H23" s="9"/>
      <c r="I23" s="2"/>
    </row>
    <row r="24" spans="1:9" ht="42.75">
      <c r="A24" s="16"/>
      <c r="B24" s="73">
        <v>20</v>
      </c>
      <c r="C24" s="114" t="s">
        <v>104</v>
      </c>
      <c r="D24" s="63" t="s">
        <v>54</v>
      </c>
      <c r="E24" s="70">
        <v>2</v>
      </c>
      <c r="F24" s="69"/>
      <c r="G24" s="69"/>
      <c r="H24" s="9"/>
      <c r="I24" s="2"/>
    </row>
    <row r="25" spans="1:9" ht="15.75">
      <c r="A25" s="23"/>
      <c r="B25" s="203" t="s">
        <v>15</v>
      </c>
      <c r="C25" s="203"/>
      <c r="D25" s="203"/>
      <c r="E25" s="203"/>
      <c r="F25" s="203"/>
      <c r="G25" s="127"/>
      <c r="H25" s="22"/>
      <c r="I25" s="21"/>
    </row>
    <row r="26" spans="1:9" ht="15.75">
      <c r="A26" s="23"/>
      <c r="B26" s="58"/>
      <c r="C26" s="59"/>
      <c r="D26" s="58"/>
      <c r="E26" s="58" t="s">
        <v>108</v>
      </c>
      <c r="F26" s="171"/>
      <c r="G26" s="127"/>
      <c r="H26" s="22"/>
      <c r="I26" s="21"/>
    </row>
    <row r="27" spans="1:9" ht="15.75">
      <c r="E27" s="58" t="s">
        <v>109</v>
      </c>
      <c r="F27" s="170">
        <v>0.05</v>
      </c>
      <c r="G27" s="127"/>
    </row>
    <row r="28" spans="1:9" s="128" customFormat="1" ht="15.75">
      <c r="A28" s="129"/>
      <c r="B28" s="130"/>
      <c r="C28" s="132"/>
      <c r="D28" s="132"/>
      <c r="E28" s="133"/>
      <c r="F28" s="127" t="s">
        <v>110</v>
      </c>
      <c r="G28" s="127"/>
    </row>
    <row r="29" spans="1:9" s="128" customFormat="1" ht="15">
      <c r="A29" s="129"/>
      <c r="B29" s="130"/>
      <c r="C29" s="132"/>
      <c r="D29" s="132"/>
      <c r="E29" s="133"/>
    </row>
    <row r="30" spans="1:9" s="128" customFormat="1" ht="15">
      <c r="A30" s="129"/>
      <c r="B30" s="130"/>
      <c r="C30" s="130"/>
      <c r="D30" s="130"/>
      <c r="E30" s="134"/>
    </row>
    <row r="31" spans="1:9" s="128" customFormat="1" ht="15">
      <c r="A31" s="135"/>
      <c r="B31" s="138" t="s">
        <v>112</v>
      </c>
      <c r="C31" s="136"/>
      <c r="D31" s="136"/>
      <c r="E31" s="137"/>
    </row>
    <row r="32" spans="1:9" s="128" customFormat="1" ht="15">
      <c r="B32" s="139"/>
      <c r="C32" s="132"/>
      <c r="D32" s="132"/>
      <c r="E32" s="133"/>
    </row>
    <row r="33" spans="2:5" s="128" customFormat="1" ht="15">
      <c r="B33" s="130"/>
      <c r="C33" s="132"/>
      <c r="D33" s="132"/>
      <c r="E33" s="131"/>
    </row>
  </sheetData>
  <mergeCells count="3">
    <mergeCell ref="B3:G3"/>
    <mergeCell ref="B2:G2"/>
    <mergeCell ref="B25:F25"/>
  </mergeCells>
  <pageMargins left="0.7" right="0.7" top="0.75" bottom="0.75" header="0.3" footer="0.3"/>
  <pageSetup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893F5-1E90-4BE6-9C12-10E7BD2F50FC}">
  <sheetPr>
    <tabColor rgb="FF92D050"/>
  </sheetPr>
  <dimension ref="A1:H1000"/>
  <sheetViews>
    <sheetView tabSelected="1" workbookViewId="0">
      <selection activeCell="H5" sqref="H5"/>
    </sheetView>
  </sheetViews>
  <sheetFormatPr baseColWidth="10" defaultColWidth="14.42578125" defaultRowHeight="15" customHeight="1"/>
  <cols>
    <col min="1" max="1" width="10.7109375" style="140" customWidth="1"/>
    <col min="2" max="2" width="32.7109375" style="140" customWidth="1"/>
    <col min="3" max="3" width="10.7109375" style="140" customWidth="1"/>
    <col min="4" max="4" width="18.5703125" style="140" customWidth="1"/>
    <col min="5" max="7" width="10.7109375" style="140" customWidth="1"/>
    <col min="8" max="8" width="21.28515625" style="140" customWidth="1"/>
    <col min="9" max="26" width="10.7109375" style="140" customWidth="1"/>
    <col min="27" max="16384" width="14.42578125" style="140"/>
  </cols>
  <sheetData>
    <row r="1" spans="1:8">
      <c r="A1" s="204" t="s">
        <v>67</v>
      </c>
      <c r="B1" s="205"/>
      <c r="C1" s="205"/>
      <c r="D1" s="205"/>
      <c r="E1" s="205"/>
      <c r="F1" s="205"/>
      <c r="G1" s="205"/>
      <c r="H1" s="206"/>
    </row>
    <row r="2" spans="1:8" ht="30">
      <c r="A2" s="141" t="s">
        <v>68</v>
      </c>
      <c r="B2" s="142" t="s">
        <v>65</v>
      </c>
      <c r="C2" s="142" t="s">
        <v>69</v>
      </c>
      <c r="D2" s="143" t="s">
        <v>70</v>
      </c>
      <c r="E2" s="142" t="s">
        <v>71</v>
      </c>
      <c r="F2" s="142" t="s">
        <v>72</v>
      </c>
      <c r="G2" s="143" t="s">
        <v>73</v>
      </c>
      <c r="H2" s="141" t="s">
        <v>66</v>
      </c>
    </row>
    <row r="3" spans="1:8">
      <c r="A3" s="144"/>
      <c r="B3" s="144"/>
      <c r="C3" s="144"/>
      <c r="D3" s="144"/>
      <c r="E3" s="144"/>
      <c r="F3" s="144"/>
      <c r="G3" s="144"/>
      <c r="H3" s="144"/>
    </row>
    <row r="4" spans="1:8" ht="30">
      <c r="A4" s="145">
        <v>1</v>
      </c>
      <c r="B4" s="146" t="s">
        <v>74</v>
      </c>
      <c r="C4" s="147"/>
      <c r="D4" s="147"/>
      <c r="E4" s="147"/>
      <c r="F4" s="147"/>
      <c r="G4" s="147"/>
      <c r="H4" s="147"/>
    </row>
    <row r="5" spans="1:8">
      <c r="A5" s="147"/>
      <c r="B5" s="172" t="s">
        <v>111</v>
      </c>
      <c r="C5" s="149">
        <v>1</v>
      </c>
      <c r="D5" s="150">
        <v>2000000</v>
      </c>
      <c r="E5" s="151">
        <v>1.62</v>
      </c>
      <c r="F5" s="152">
        <v>6</v>
      </c>
      <c r="G5" s="153">
        <v>0.3</v>
      </c>
      <c r="H5" s="154"/>
    </row>
    <row r="6" spans="1:8">
      <c r="A6" s="147"/>
      <c r="B6" s="147"/>
      <c r="C6" s="147"/>
      <c r="D6" s="147"/>
      <c r="E6" s="147"/>
      <c r="F6" s="147"/>
      <c r="G6" s="147"/>
      <c r="H6" s="147"/>
    </row>
    <row r="7" spans="1:8">
      <c r="A7" s="145">
        <v>2</v>
      </c>
      <c r="B7" s="146" t="s">
        <v>75</v>
      </c>
      <c r="C7" s="147"/>
      <c r="D7" s="147"/>
      <c r="E7" s="147"/>
      <c r="F7" s="147"/>
      <c r="G7" s="147"/>
      <c r="H7" s="147"/>
    </row>
    <row r="8" spans="1:8">
      <c r="A8" s="147"/>
      <c r="B8" s="148" t="s">
        <v>76</v>
      </c>
      <c r="C8" s="149">
        <v>2</v>
      </c>
      <c r="D8" s="150">
        <v>700000</v>
      </c>
      <c r="E8" s="147"/>
      <c r="F8" s="152">
        <v>1</v>
      </c>
      <c r="G8" s="147"/>
      <c r="H8" s="155"/>
    </row>
    <row r="9" spans="1:8">
      <c r="A9" s="147"/>
      <c r="B9" s="147"/>
      <c r="C9" s="147"/>
      <c r="D9" s="147"/>
      <c r="E9" s="147"/>
      <c r="F9" s="147"/>
      <c r="G9" s="147"/>
      <c r="H9" s="147"/>
    </row>
    <row r="10" spans="1:8" ht="45">
      <c r="A10" s="145">
        <v>3</v>
      </c>
      <c r="B10" s="148" t="s">
        <v>77</v>
      </c>
      <c r="C10" s="156"/>
      <c r="D10" s="156"/>
      <c r="E10" s="156"/>
      <c r="F10" s="156"/>
      <c r="G10" s="156"/>
      <c r="H10" s="156"/>
    </row>
    <row r="11" spans="1:8">
      <c r="A11" s="147"/>
      <c r="B11" s="148" t="s">
        <v>78</v>
      </c>
      <c r="C11" s="147"/>
      <c r="D11" s="147"/>
      <c r="E11" s="157">
        <v>0.04</v>
      </c>
      <c r="F11" s="147"/>
      <c r="G11" s="147"/>
      <c r="H11" s="155">
        <f>+H$25*E11</f>
        <v>0</v>
      </c>
    </row>
    <row r="12" spans="1:8">
      <c r="A12" s="147"/>
      <c r="B12" s="148" t="s">
        <v>79</v>
      </c>
      <c r="C12" s="147"/>
      <c r="D12" s="147"/>
      <c r="E12" s="157">
        <v>1.4999999999999999E-2</v>
      </c>
      <c r="F12" s="147"/>
      <c r="G12" s="147"/>
      <c r="H12" s="155">
        <f t="shared" ref="H12:H17" si="0">+H$25*E12</f>
        <v>0</v>
      </c>
    </row>
    <row r="13" spans="1:8">
      <c r="A13" s="147"/>
      <c r="B13" s="148" t="s">
        <v>80</v>
      </c>
      <c r="C13" s="147"/>
      <c r="D13" s="147"/>
      <c r="E13" s="157">
        <v>0.01</v>
      </c>
      <c r="F13" s="147"/>
      <c r="G13" s="147"/>
      <c r="H13" s="155">
        <f t="shared" si="0"/>
        <v>0</v>
      </c>
    </row>
    <row r="14" spans="1:8">
      <c r="A14" s="147"/>
      <c r="B14" s="148" t="s">
        <v>81</v>
      </c>
      <c r="C14" s="147"/>
      <c r="D14" s="147"/>
      <c r="E14" s="157">
        <v>2.5000000000000001E-2</v>
      </c>
      <c r="F14" s="147"/>
      <c r="G14" s="147"/>
      <c r="H14" s="155">
        <f t="shared" si="0"/>
        <v>0</v>
      </c>
    </row>
    <row r="15" spans="1:8">
      <c r="A15" s="147"/>
      <c r="B15" s="148" t="s">
        <v>62</v>
      </c>
      <c r="C15" s="147"/>
      <c r="D15" s="147"/>
      <c r="E15" s="157">
        <v>1.4999999999999999E-2</v>
      </c>
      <c r="F15" s="147"/>
      <c r="G15" s="147"/>
      <c r="H15" s="155">
        <f t="shared" si="0"/>
        <v>0</v>
      </c>
    </row>
    <row r="16" spans="1:8" ht="45">
      <c r="A16" s="156"/>
      <c r="B16" s="148" t="s">
        <v>82</v>
      </c>
      <c r="C16" s="156"/>
      <c r="D16" s="156"/>
      <c r="E16" s="157">
        <v>0.05</v>
      </c>
      <c r="F16" s="156"/>
      <c r="G16" s="156"/>
      <c r="H16" s="155">
        <f t="shared" si="0"/>
        <v>0</v>
      </c>
    </row>
    <row r="17" spans="1:8">
      <c r="A17" s="147"/>
      <c r="B17" s="148" t="s">
        <v>83</v>
      </c>
      <c r="C17" s="147"/>
      <c r="D17" s="147"/>
      <c r="E17" s="157">
        <v>0.02</v>
      </c>
      <c r="F17" s="147"/>
      <c r="G17" s="147"/>
      <c r="H17" s="155">
        <f t="shared" si="0"/>
        <v>0</v>
      </c>
    </row>
    <row r="18" spans="1:8" ht="30">
      <c r="A18" s="156"/>
      <c r="B18" s="156"/>
      <c r="C18" s="156"/>
      <c r="D18" s="158" t="s">
        <v>84</v>
      </c>
      <c r="E18" s="159">
        <f>+SUM(E11:E17)</f>
        <v>0.17499999999999999</v>
      </c>
      <c r="F18" s="156"/>
      <c r="G18" s="156"/>
      <c r="H18" s="156"/>
    </row>
    <row r="19" spans="1:8">
      <c r="A19" s="147"/>
      <c r="B19" s="147"/>
      <c r="C19" s="147"/>
      <c r="D19" s="147"/>
      <c r="E19" s="147"/>
      <c r="F19" s="147"/>
      <c r="G19" s="147"/>
      <c r="H19" s="147"/>
    </row>
    <row r="20" spans="1:8">
      <c r="A20" s="160">
        <v>4</v>
      </c>
      <c r="B20" s="146" t="s">
        <v>85</v>
      </c>
      <c r="C20" s="147"/>
      <c r="D20" s="147"/>
      <c r="E20" s="147"/>
      <c r="F20" s="147"/>
      <c r="G20" s="147"/>
      <c r="H20" s="147"/>
    </row>
    <row r="21" spans="1:8" ht="15.75" customHeight="1">
      <c r="A21" s="147"/>
      <c r="B21" s="148" t="s">
        <v>63</v>
      </c>
      <c r="C21" s="147"/>
      <c r="D21" s="147"/>
      <c r="E21" s="147"/>
      <c r="F21" s="147"/>
      <c r="G21" s="147"/>
      <c r="H21" s="155" t="e">
        <f>+#REF!</f>
        <v>#REF!</v>
      </c>
    </row>
    <row r="22" spans="1:8" ht="15.75" customHeight="1">
      <c r="A22" s="147"/>
      <c r="B22" s="147"/>
      <c r="C22" s="147"/>
      <c r="D22" s="147"/>
      <c r="E22" s="161"/>
      <c r="F22" s="161"/>
      <c r="G22" s="161"/>
      <c r="H22" s="147"/>
    </row>
    <row r="23" spans="1:8" ht="15.75" customHeight="1">
      <c r="A23" s="156"/>
      <c r="B23" s="148" t="s">
        <v>86</v>
      </c>
      <c r="C23" s="156"/>
      <c r="D23" s="162"/>
      <c r="E23" s="163"/>
      <c r="F23" s="163"/>
      <c r="G23" s="163"/>
      <c r="H23" s="164" t="e">
        <f>+SUM(H4:H21)</f>
        <v>#REF!</v>
      </c>
    </row>
    <row r="24" spans="1:8" ht="15.75" customHeight="1">
      <c r="A24" s="147"/>
      <c r="B24" s="147"/>
      <c r="C24" s="147"/>
      <c r="D24" s="147"/>
      <c r="E24" s="165"/>
      <c r="F24" s="165"/>
      <c r="G24" s="165"/>
      <c r="H24" s="147"/>
    </row>
    <row r="25" spans="1:8" ht="15.75" customHeight="1">
      <c r="A25" s="147"/>
      <c r="B25" s="146" t="s">
        <v>87</v>
      </c>
      <c r="C25" s="147"/>
      <c r="D25" s="147"/>
      <c r="E25" s="147"/>
      <c r="F25" s="147"/>
      <c r="G25" s="147"/>
      <c r="H25" s="166">
        <f>+'PRESUPUESTO OFICIAL'!G25</f>
        <v>0</v>
      </c>
    </row>
    <row r="26" spans="1:8" ht="15.75" customHeight="1">
      <c r="A26" s="147"/>
      <c r="B26" s="148" t="s">
        <v>88</v>
      </c>
      <c r="C26" s="147"/>
      <c r="D26" s="147"/>
      <c r="E26" s="147"/>
      <c r="F26" s="147"/>
      <c r="G26" s="167" t="e">
        <f>+H26/H25</f>
        <v>#REF!</v>
      </c>
      <c r="H26" s="168" t="e">
        <f>+H23</f>
        <v>#REF!</v>
      </c>
    </row>
    <row r="27" spans="1:8" ht="15.75" customHeight="1">
      <c r="A27" s="147"/>
      <c r="B27" s="148" t="s">
        <v>89</v>
      </c>
      <c r="C27" s="147"/>
      <c r="D27" s="147"/>
      <c r="E27" s="147"/>
      <c r="F27" s="147"/>
      <c r="G27" s="167">
        <v>0.05</v>
      </c>
      <c r="H27" s="168">
        <f>+H25*G27</f>
        <v>0</v>
      </c>
    </row>
    <row r="28" spans="1:8" ht="15.75" customHeight="1">
      <c r="A28" s="147"/>
      <c r="B28" s="146" t="s">
        <v>90</v>
      </c>
      <c r="C28" s="147"/>
      <c r="D28" s="147"/>
      <c r="E28" s="147"/>
      <c r="F28" s="147"/>
      <c r="G28" s="147"/>
      <c r="H28" s="166" t="e">
        <f>+H25+H26+H27</f>
        <v>#REF!</v>
      </c>
    </row>
    <row r="29" spans="1:8" ht="15.75" customHeight="1"/>
    <row r="30" spans="1:8" ht="15.75" customHeight="1"/>
    <row r="31" spans="1:8" ht="15.75" customHeight="1"/>
    <row r="32" spans="1:8"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H1"/>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MARIA AUXILIDORA</vt:lpstr>
      <vt:lpstr>PRESUPUESTO OFICIAL</vt:lpstr>
      <vt:lpstr>AU</vt:lpstr>
      <vt:lpstr>'PRESUPUESTO OFICIAL'!Área_de_impresión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CONTRATACION2</cp:lastModifiedBy>
  <cp:lastPrinted>2025-04-09T15:55:05Z</cp:lastPrinted>
  <dcterms:created xsi:type="dcterms:W3CDTF">2023-04-11T23:37:47Z</dcterms:created>
  <dcterms:modified xsi:type="dcterms:W3CDTF">2026-06-03T23:43:26Z</dcterms:modified>
</cp:coreProperties>
</file>