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mc:AlternateContent xmlns:mc="http://schemas.openxmlformats.org/markup-compatibility/2006">
    <mc:Choice Requires="x15">
      <x15ac:absPath xmlns:x15ac="http://schemas.microsoft.com/office/spreadsheetml/2010/11/ac" url="https://icbfgob-my.sharepoint.com/personal/mario_alba_icbf_gov_co/Documents/Documentos/PROYECTOS ICBF/2026-CZ ENGATIVA/2026-05-14-PROCESO INTERVENTORIA CZ ENGATIVÁ - MINIMA/"/>
    </mc:Choice>
  </mc:AlternateContent>
  <xr:revisionPtr revIDLastSave="73" documentId="13_ncr:1_{36F2D608-CB04-43CC-832D-2D9C878175F3}" xr6:coauthVersionLast="47" xr6:coauthVersionMax="47" xr10:uidLastSave="{3771ED11-A125-4C27-AADB-B1BC1DCA2A3B}"/>
  <bookViews>
    <workbookView xWindow="3255" yWindow="2505" windowWidth="21600" windowHeight="11385" xr2:uid="{79FFC2C1-1544-4276-BDD8-ACA5F7C9BBA9}"/>
  </bookViews>
  <sheets>
    <sheet name="OFERTA ECONÓMICA"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'OFERTA ECONÓMICA'!#REF!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'OFERTA ECONÓMICA'!$A$1:$J$105</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_xludf.BASE DE [14]DATOS!$B$2:$B$2</definedName>
    <definedName name="MmExcelLinker_A12B55A7_9F67_4A31_8ABE_1C1F4218B5AF">_xludf.BASE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'OFERTA ECONÓMICA'!$B:$D,'OFERTA ECONÓMICA'!$2:$9</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5" i="2" l="1"/>
  <c r="I68" i="2"/>
  <c r="I81" i="2"/>
  <c r="I74" i="2"/>
  <c r="I84" i="2" l="1"/>
  <c r="I93" i="2"/>
  <c r="I95" i="2" s="1"/>
  <c r="G28" i="2" l="1"/>
  <c r="G31" i="2"/>
  <c r="G32" i="2"/>
  <c r="I32" i="2" s="1"/>
  <c r="G33" i="2"/>
  <c r="G34" i="2"/>
  <c r="I34" i="2" s="1"/>
  <c r="G27" i="2"/>
  <c r="I27" i="2" s="1"/>
  <c r="G29" i="2"/>
  <c r="I29" i="2" s="1"/>
  <c r="G30" i="2"/>
  <c r="I30" i="2" s="1"/>
  <c r="I33" i="2"/>
  <c r="I31" i="2"/>
  <c r="I28" i="2"/>
  <c r="I35" i="2" l="1"/>
  <c r="I36" i="2" l="1"/>
  <c r="I37" i="2" s="1"/>
  <c r="C98" i="2" s="1"/>
</calcChain>
</file>

<file path=xl/sharedStrings.xml><?xml version="1.0" encoding="utf-8"?>
<sst xmlns="http://schemas.openxmlformats.org/spreadsheetml/2006/main" count="101" uniqueCount="99">
  <si>
    <t xml:space="preserve">República de Colombia
Instituto Colombiano de Bienestar Familiar
Cecilia de la Fuente de Lleras 
</t>
  </si>
  <si>
    <t xml:space="preserve">
Formulario 1 - OFERTA ECONOMICA  </t>
  </si>
  <si>
    <t>REALIZAR LA INTERVENTORÍA TÉCNICA, ADMINISTRATIVA, FINANCIERA, JURÍDICA Y AMBIENTAL AL CONTRATO DE OBRA CUYO OBJETO ES " CONTRATAR LA EJECUCIÓN DE LAS ADECUACIONES Y REPARACIONES LOCATIVAS REQUERIDAS EN EL CENTRO ZONAL ENGATIVÁ – SEDE 2 DEL ICBF REGIONAL BOGOTÁ, UBICADO EN LA KR 103 No. 73-13, DE CONFORMIDAD CON LAS CANTIDADES Y EL PRESUPUESTO OFICIAL ESTABLECIDOS”</t>
  </si>
  <si>
    <t>NOMBRE DEL PROPONENTE:</t>
  </si>
  <si>
    <t>NIT DEL PROPONENTE:</t>
  </si>
  <si>
    <t>INSTRUCCIONES DE DILIGENCIAMIENTO</t>
  </si>
  <si>
    <r>
      <t xml:space="preserve">1. Por favor diligenciar solo las celdas en AMARILLO. 
2. Revisar todos los requerimientos que se exponen en el documento "Ficha de Condiciones Técnicas Escenciales para la Prestación del Servicio y/o Entrega del Bien" (FCT) y Anexos; y formular su oferta economica en concordancia con este, garantizando que los bienes y/o servicios ofrecidos cumplan en su totalidad con las especificaciones técnicas descritas en la FCT.
3.Asignar precio sin incluir el IVA en las celdas de la columna </t>
    </r>
    <r>
      <rPr>
        <sz val="12"/>
        <color rgb="FFFF0000"/>
        <rFont val="Arial"/>
        <family val="2"/>
      </rPr>
      <t>"Salario Básico mes"</t>
    </r>
    <r>
      <rPr>
        <sz val="12"/>
        <rFont val="Arial"/>
        <family val="2"/>
      </rPr>
      <t xml:space="preserve"> , la tarifa IVA en las celda de la fila </t>
    </r>
    <r>
      <rPr>
        <sz val="12"/>
        <color rgb="FFFF0000"/>
        <rFont val="Arial"/>
        <family val="2"/>
      </rPr>
      <t>"Impuestos -IVA"</t>
    </r>
    <r>
      <rPr>
        <sz val="12"/>
        <rFont val="Arial"/>
        <family val="2"/>
      </rPr>
      <t xml:space="preserve"> y el costo de desplazamientos y viáticos en las celdas de la fila</t>
    </r>
    <r>
      <rPr>
        <sz val="12"/>
        <color rgb="FFFF0000"/>
        <rFont val="Arial"/>
        <family val="2"/>
      </rPr>
      <t xml:space="preserve"> "Desplazamientos y viáticos".</t>
    </r>
    <r>
      <rPr>
        <sz val="12"/>
        <rFont val="Arial"/>
        <family val="2"/>
      </rPr>
      <t xml:space="preserve">
4. Los precios de la cotización deben ser expresados en PESOS COLOMBIANOS.
5. Los precios deberán aproximarse por exceso o por defecto al entero más cercano así: (i) si es igual o superior a 50 centavos, se aproxima al entero siguiente; (ii) si es inferior a 50 centavos se baja al entero anterior.
6. No modificar, agregar o quitar ningún ítem o sub-ítem.</t>
    </r>
  </si>
  <si>
    <t>NOTAS</t>
  </si>
  <si>
    <r>
      <t xml:space="preserve">Notas:
</t>
    </r>
    <r>
      <rPr>
        <sz val="12"/>
        <color rgb="FFFF0000"/>
        <rFont val="Arial"/>
        <family val="2"/>
      </rPr>
      <t>Nota 1</t>
    </r>
    <r>
      <rPr>
        <sz val="12"/>
        <rFont val="Arial"/>
        <family val="2"/>
      </rPr>
      <t xml:space="preserve">: Tener en cuenta para cotizar que el plazo de ejecución es estimado y podrá ser inferior. 
</t>
    </r>
    <r>
      <rPr>
        <sz val="12"/>
        <color rgb="FFFF0000"/>
        <rFont val="Arial"/>
        <family val="2"/>
      </rPr>
      <t>Nota 2</t>
    </r>
    <r>
      <rPr>
        <sz val="12"/>
        <rFont val="Arial"/>
        <family val="2"/>
      </rPr>
      <t xml:space="preserve">: Los perfiles a ofertar corresponden a los detallados en el anexo No.2 de la FCT - Personal mínimo requerido. 
</t>
    </r>
    <r>
      <rPr>
        <sz val="12"/>
        <color rgb="FFFF0000"/>
        <rFont val="Arial"/>
        <family val="2"/>
      </rPr>
      <t>Nota 3</t>
    </r>
    <r>
      <rPr>
        <sz val="12"/>
        <rFont val="Arial"/>
        <family val="2"/>
      </rPr>
      <t xml:space="preserve">: El Factor Multiplicador corresponde al porcentaje (%) definido en la hoja denominada FACTOR MULTIPLICADOR en la cual se solicita desglosar los conceptos incluidos en el mismo.
</t>
    </r>
    <r>
      <rPr>
        <sz val="12"/>
        <color rgb="FFFF0000"/>
        <rFont val="Arial"/>
        <family val="2"/>
      </rPr>
      <t>Nota 4</t>
    </r>
    <r>
      <rPr>
        <sz val="12"/>
        <rFont val="Arial"/>
        <family val="2"/>
      </rPr>
      <t xml:space="preserve">: El precio del mes debe corresponder únicamente al salario mes básico, lo demás debe ser contemplado en el factor multiplicador.
</t>
    </r>
  </si>
  <si>
    <t>ICBF REGIONAL BOGOTÁ</t>
  </si>
  <si>
    <t xml:space="preserve">Vigencia </t>
  </si>
  <si>
    <t>Plazo de ejecucion estimado (meses) (Nota 1)</t>
  </si>
  <si>
    <t xml:space="preserve">4 meses </t>
  </si>
  <si>
    <t>GRUPO 4</t>
  </si>
  <si>
    <t>TALENTO HUMANO</t>
  </si>
  <si>
    <t>MEDIA GEOMÉTRICA</t>
  </si>
  <si>
    <t>CATEGORÍA DE COSTO</t>
  </si>
  <si>
    <t xml:space="preserve">CARGO </t>
  </si>
  <si>
    <t xml:space="preserve">Tiempo requerido en el proyecto </t>
  </si>
  <si>
    <t xml:space="preserve">% Dedicación en el proyecto </t>
  </si>
  <si>
    <t>Personas Requeridas</t>
  </si>
  <si>
    <t>Factor Multiplicador</t>
  </si>
  <si>
    <t>Salario mes básico</t>
  </si>
  <si>
    <t>Costo Total</t>
  </si>
  <si>
    <t xml:space="preserve">Meses </t>
  </si>
  <si>
    <t>(Periodo de ejecución)</t>
  </si>
  <si>
    <t>Director de Interventoría</t>
  </si>
  <si>
    <t>Residente de Interventoría</t>
  </si>
  <si>
    <t>Profesional en redes eléctricas</t>
  </si>
  <si>
    <t>Profesional en redes hidrosanitarias</t>
  </si>
  <si>
    <t>Inspector SISOMA</t>
  </si>
  <si>
    <t>Especialista Estructural</t>
  </si>
  <si>
    <t>Ingeniero de Costos y Presupuesto</t>
  </si>
  <si>
    <t>Abogado</t>
  </si>
  <si>
    <t>VALOR TOTAL TALENTO HUMANO</t>
  </si>
  <si>
    <t>IMPUESTOS</t>
  </si>
  <si>
    <t>IVA</t>
  </si>
  <si>
    <t xml:space="preserve">TOTAL INTERVENTORÍA  = (SUBTOTAL 1 + IMPUESTOS) </t>
  </si>
  <si>
    <t>La presente oferta :</t>
  </si>
  <si>
    <t xml:space="preserve"> •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</si>
  <si>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Factor multiplicador</t>
  </si>
  <si>
    <t>Objeto</t>
  </si>
  <si>
    <t xml:space="preserve"> Notas</t>
  </si>
  <si>
    <t xml:space="preserve"> Nota 1: Para la conformación del Factor Multiplicador tener en cuenta lo establecido en Art. 114 - 1. Exoneración de aportes del Estatuto Tributario: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salarios mínimos legales mensuales vigentes. Lo anterior no aplicará para personas naturales que empleen menos de dos trabajadores, los cuales seguirán obligados a efectuar los aportes de que trata este inciso..."</t>
  </si>
  <si>
    <t>No.</t>
  </si>
  <si>
    <t>Conceptos (Nota 1)</t>
  </si>
  <si>
    <t>(%)porcentaje</t>
  </si>
  <si>
    <t>1.</t>
  </si>
  <si>
    <t>Salarios y Prestaciones Sociales</t>
  </si>
  <si>
    <t>1,1.</t>
  </si>
  <si>
    <t xml:space="preserve">Salarios </t>
  </si>
  <si>
    <t>1.2.</t>
  </si>
  <si>
    <t>Prima anual</t>
  </si>
  <si>
    <t>1.3.</t>
  </si>
  <si>
    <t>Cesantias</t>
  </si>
  <si>
    <t>1.4.</t>
  </si>
  <si>
    <t>Intereses de cesantias</t>
  </si>
  <si>
    <t>1.5.</t>
  </si>
  <si>
    <t>Vacaciones</t>
  </si>
  <si>
    <t xml:space="preserve"> Seguridad social y parafiscales</t>
  </si>
  <si>
    <t>1.6.</t>
  </si>
  <si>
    <t>Salud</t>
  </si>
  <si>
    <t>1.7.</t>
  </si>
  <si>
    <t>Pension</t>
  </si>
  <si>
    <t>1.8.</t>
  </si>
  <si>
    <t>ARL</t>
  </si>
  <si>
    <t>1.9.</t>
  </si>
  <si>
    <t xml:space="preserve">Caja de Compensacion Familiar </t>
  </si>
  <si>
    <t>1.10.</t>
  </si>
  <si>
    <t>ICBF</t>
  </si>
  <si>
    <t>1.11.</t>
  </si>
  <si>
    <t>Sena</t>
  </si>
  <si>
    <t xml:space="preserve"> Otros relacionados con salarios y prestaciones sociales</t>
  </si>
  <si>
    <t>1.12.</t>
  </si>
  <si>
    <t>Otros(Auxilios varios,prestaciones extralegales,incapacidades no cubiertas)</t>
  </si>
  <si>
    <t>1.13</t>
  </si>
  <si>
    <t>Dotacion (incluye elementos de bioseguridad)</t>
  </si>
  <si>
    <t xml:space="preserve"> Subtotal 1 (=) Salarios y presataciones sociales (+) Seguridad docial y parafiscales (+) Otros</t>
  </si>
  <si>
    <t>Gastos Administrativos</t>
  </si>
  <si>
    <t>2.1.</t>
  </si>
  <si>
    <t>Papeleria,correo y utiles de oficina</t>
  </si>
  <si>
    <t>2.2.</t>
  </si>
  <si>
    <t>Asesorias contable,tributaria y juridica</t>
  </si>
  <si>
    <t>2.3.</t>
  </si>
  <si>
    <t>Arriendo,Administracion,servicios publicos y mantenimietno de oficina</t>
  </si>
  <si>
    <t>2.4.</t>
  </si>
  <si>
    <t>Personal Administrativo y profesional diferente al personal minimo requerido solicitado en el Anexo No. 1</t>
  </si>
  <si>
    <t>2.5.</t>
  </si>
  <si>
    <t>Depreciacion de muebles y equipos</t>
  </si>
  <si>
    <t>2.6.</t>
  </si>
  <si>
    <t>Licenciameinto de software</t>
  </si>
  <si>
    <t>2.7.</t>
  </si>
  <si>
    <t>Polizas (calidad, cumplimiento, salarios, prestaciones sociales, seriedad de la oferta y 
demás requeridas para el perfeccionamiento y ejecución del contrato) y obligaciones 
tributarias</t>
  </si>
  <si>
    <t xml:space="preserve"> Subtotal 2 (=) Subtotal 1 (+) Gastos Administrativos</t>
  </si>
  <si>
    <t>Utilidad</t>
  </si>
  <si>
    <t>Total Factor Multiplicador (subtotal 2 + utilidad )</t>
  </si>
  <si>
    <t>Valor en numeros:</t>
  </si>
  <si>
    <t>Valor en letras:</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</si>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</sst>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 #,##0_-;\-* #,##0_-;_-* &quot;-&quot;??_-;_-@_-"/>
    <numFmt numFmtId="168" formatCode="_-&quot;$&quot;\ * #,##0_-;\-&quot;$&quot;\ * #,##0_-;_-&quot;$&quot;\ * &quot;-&quot;??_-;_-@_-"/>
    <numFmt numFmtId="169" formatCode="[$$-540A]#,##0_ ;[Red]\-[$$-540A]#,##0\ "/>
    <numFmt numFmtId="170" formatCode="_(&quot;$&quot;\ * #,##0.00_);_(&quot;$&quot;\ * \(#,##0.00\);_(&quot;$&quot;\ * &quot;-&quot;??_);_(@_)"/>
  </numFmts>
  <fonts count="19">
    <font>
      <sz val="11"/>
      <color theme="1"/>
      <name val="Aptos Narrow"/>
      <family val="2"/>
      <scheme val="minor"/>
    </font>
    <font>
      <sz val="11"/>
      <color theme="1"/>
      <name val="Aptos Narrow"/>
      <family val="2"/>
      <scheme val="minor"/>
    </font>
    <font>
      <sz val="10"/>
      <color indexed="8"/>
      <name val="MS Sans Serif"/>
      <family val="2"/>
    </font>
    <font>
      <sz val="9"/>
      <name val="Arial"/>
      <family val="2"/>
    </font>
    <font>
      <sz val="12"/>
      <color theme="1"/>
      <name val="Aptos Narrow"/>
      <family val="2"/>
      <scheme val="minor"/>
    </font>
    <font>
      <b/>
      <sz val="10"/>
      <color theme="1"/>
      <name val="Arial"/>
      <family val="2"/>
    </font>
    <font>
      <sz val="9"/>
      <color theme="1"/>
      <name val="Arial"/>
      <family val="2"/>
    </font>
    <font>
      <sz val="11"/>
      <color theme="1"/>
      <name val="Arial"/>
      <family val="2"/>
    </font>
    <font>
      <b/>
      <sz val="11"/>
      <color theme="1"/>
      <name val="Arial"/>
      <family val="2"/>
    </font>
    <font>
      <sz val="12"/>
      <name val="Arial"/>
      <family val="2"/>
    </font>
    <font>
      <b/>
      <sz val="12"/>
      <name val="Arial"/>
      <family val="2"/>
    </font>
    <font>
      <sz val="10"/>
      <name val="Arial"/>
      <family val="2"/>
    </font>
    <font>
      <sz val="10"/>
      <color rgb="FF000000"/>
      <name val="Times New Roman"/>
      <family val="1"/>
    </font>
    <font>
      <b/>
      <sz val="11"/>
      <color theme="1"/>
      <name val="Aptos Narrow"/>
      <family val="2"/>
      <scheme val="minor"/>
    </font>
    <font>
      <sz val="12"/>
      <color rgb="FFFF0000"/>
      <name val="Arial"/>
      <family val="2"/>
    </font>
    <font>
      <b/>
      <sz val="8"/>
      <color rgb="FF000000"/>
      <name val="Arial"/>
      <family val="2"/>
    </font>
    <font>
      <sz val="8"/>
      <color rgb="FF000000"/>
      <name val="Arial"/>
      <family val="2"/>
    </font>
    <font>
      <sz val="8"/>
      <color theme="1"/>
      <name val="Arial"/>
      <family val="2"/>
    </font>
    <font>
      <b/>
      <sz val="9"/>
      <name val="Arial"/>
      <family val="2"/>
    </font>
  </fonts>
  <fills count="10">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
      <patternFill patternType="solid">
        <fgColor theme="0" tint="-0.249977111117893"/>
        <bgColor indexed="64"/>
      </patternFill>
    </fill>
  </fills>
  <borders count="40">
    <border>
      <left/>
      <right/>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auto="1"/>
      </right>
      <top style="medium">
        <color indexed="64"/>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6">
    <xf numFmtId="0" fontId="0" fillId="0" borderId="0"/>
    <xf numFmtId="0" fontId="2" fillId="0" borderId="0"/>
    <xf numFmtId="43" fontId="4" fillId="0" borderId="0" applyFont="0" applyFill="0" applyBorder="0" applyAlignment="0" applyProtection="0"/>
    <xf numFmtId="0" fontId="1" fillId="0" borderId="0"/>
    <xf numFmtId="166" fontId="4" fillId="0" borderId="0" applyFont="0" applyFill="0" applyBorder="0" applyAlignment="0" applyProtection="0"/>
    <xf numFmtId="0" fontId="4" fillId="0" borderId="0"/>
    <xf numFmtId="170" fontId="1" fillId="0" borderId="0" applyFont="0" applyFill="0" applyBorder="0" applyAlignment="0" applyProtection="0"/>
    <xf numFmtId="165" fontId="4" fillId="0" borderId="0" applyFont="0" applyFill="0" applyBorder="0" applyAlignment="0" applyProtection="0"/>
    <xf numFmtId="0" fontId="12" fillId="0" borderId="0"/>
    <xf numFmtId="0" fontId="7" fillId="0" borderId="0"/>
    <xf numFmtId="0" fontId="11" fillId="0" borderId="0"/>
    <xf numFmtId="9" fontId="4" fillId="0" borderId="0" applyFont="0" applyFill="0" applyBorder="0" applyAlignment="0" applyProtection="0"/>
    <xf numFmtId="0" fontId="11" fillId="0" borderId="0"/>
    <xf numFmtId="9" fontId="1" fillId="0" borderId="0" applyFont="0" applyFill="0" applyBorder="0" applyAlignment="0" applyProtection="0"/>
    <xf numFmtId="170" fontId="7" fillId="0" borderId="0" applyFont="0" applyFill="0" applyBorder="0" applyAlignment="0" applyProtection="0"/>
    <xf numFmtId="43" fontId="1" fillId="0" borderId="0" applyFont="0" applyFill="0" applyBorder="0" applyAlignment="0" applyProtection="0"/>
  </cellStyleXfs>
  <cellXfs count="175">
    <xf numFmtId="0" fontId="0" fillId="0" borderId="0" xfId="0"/>
    <xf numFmtId="0" fontId="3" fillId="0" borderId="0" xfId="1" applyFont="1" applyAlignment="1" applyProtection="1">
      <alignment horizontal="center" vertical="center"/>
      <protection hidden="1"/>
    </xf>
    <xf numFmtId="167" fontId="3" fillId="0" borderId="0" xfId="2" applyNumberFormat="1" applyFont="1" applyAlignment="1" applyProtection="1">
      <alignment vertical="center"/>
      <protection hidden="1"/>
    </xf>
    <xf numFmtId="0" fontId="3" fillId="0" borderId="0" xfId="3" applyFont="1" applyAlignment="1" applyProtection="1">
      <alignment vertical="center"/>
      <protection hidden="1"/>
    </xf>
    <xf numFmtId="168" fontId="3" fillId="0" borderId="0" xfId="4" applyNumberFormat="1" applyFont="1" applyAlignment="1" applyProtection="1">
      <alignment vertical="center"/>
      <protection hidden="1"/>
    </xf>
    <xf numFmtId="0" fontId="6" fillId="0" borderId="0" xfId="3" applyFont="1" applyAlignment="1">
      <alignment vertical="center"/>
    </xf>
    <xf numFmtId="167" fontId="3" fillId="0" borderId="0" xfId="2" applyNumberFormat="1" applyFont="1" applyAlignment="1" applyProtection="1">
      <alignment horizontal="right" vertical="center"/>
      <protection hidden="1"/>
    </xf>
    <xf numFmtId="169" fontId="3" fillId="0" borderId="0" xfId="3" applyNumberFormat="1" applyFont="1" applyAlignment="1" applyProtection="1">
      <alignment horizontal="right" vertical="center"/>
      <protection hidden="1"/>
    </xf>
    <xf numFmtId="0" fontId="3" fillId="4" borderId="0" xfId="3" applyFont="1" applyFill="1" applyAlignment="1" applyProtection="1">
      <alignment vertical="center"/>
      <protection hidden="1"/>
    </xf>
    <xf numFmtId="0" fontId="6" fillId="0" borderId="0" xfId="12" applyFont="1" applyAlignment="1">
      <alignment horizontal="center" vertical="center" wrapText="1"/>
    </xf>
    <xf numFmtId="0" fontId="6" fillId="0" borderId="0" xfId="12" applyFont="1" applyAlignment="1">
      <alignment horizontal="justify" vertical="center" wrapText="1"/>
    </xf>
    <xf numFmtId="0" fontId="16" fillId="0" borderId="28" xfId="0" applyFont="1" applyBorder="1" applyAlignment="1">
      <alignment horizontal="center" vertical="center"/>
    </xf>
    <xf numFmtId="164" fontId="16" fillId="0" borderId="28" xfId="0" applyNumberFormat="1" applyFont="1" applyBorder="1" applyAlignment="1">
      <alignment horizontal="right" vertical="center"/>
    </xf>
    <xf numFmtId="164" fontId="17" fillId="0" borderId="31" xfId="14" applyNumberFormat="1" applyFont="1" applyBorder="1" applyAlignment="1" applyProtection="1">
      <alignment horizontal="right" vertical="center"/>
    </xf>
    <xf numFmtId="0" fontId="16" fillId="0" borderId="29" xfId="0" applyFont="1" applyBorder="1" applyAlignment="1">
      <alignment horizontal="center" vertical="center" wrapText="1"/>
    </xf>
    <xf numFmtId="164" fontId="15" fillId="6" borderId="28" xfId="0" applyNumberFormat="1" applyFont="1" applyFill="1" applyBorder="1" applyAlignment="1">
      <alignment horizontal="right" vertical="center"/>
    </xf>
    <xf numFmtId="0" fontId="15" fillId="0" borderId="28" xfId="0" applyFont="1" applyBorder="1" applyAlignment="1">
      <alignment vertical="center" wrapText="1"/>
    </xf>
    <xf numFmtId="0" fontId="3" fillId="0" borderId="9" xfId="3" applyFont="1" applyBorder="1" applyAlignment="1" applyProtection="1">
      <alignment vertical="center"/>
      <protection hidden="1"/>
    </xf>
    <xf numFmtId="0" fontId="3" fillId="0" borderId="11" xfId="3" applyFont="1" applyBorder="1" applyAlignment="1" applyProtection="1">
      <alignment vertical="center"/>
      <protection hidden="1"/>
    </xf>
    <xf numFmtId="0" fontId="3" fillId="0" borderId="15" xfId="3" applyFont="1" applyBorder="1" applyAlignment="1" applyProtection="1">
      <alignment vertical="center"/>
      <protection hidden="1"/>
    </xf>
    <xf numFmtId="0" fontId="18" fillId="0" borderId="24" xfId="3" applyFont="1" applyBorder="1" applyAlignment="1" applyProtection="1">
      <alignment vertical="center"/>
      <protection hidden="1"/>
    </xf>
    <xf numFmtId="0" fontId="18" fillId="0" borderId="24" xfId="3" applyFont="1" applyBorder="1" applyAlignment="1" applyProtection="1">
      <alignment vertical="center" wrapText="1"/>
      <protection hidden="1"/>
    </xf>
    <xf numFmtId="0" fontId="18" fillId="0" borderId="28" xfId="3" applyFont="1" applyBorder="1" applyAlignment="1" applyProtection="1">
      <alignment horizontal="right" vertical="center"/>
      <protection hidden="1"/>
    </xf>
    <xf numFmtId="0" fontId="18" fillId="0" borderId="15" xfId="3" applyFont="1" applyBorder="1" applyAlignment="1" applyProtection="1">
      <alignment vertical="center"/>
      <protection hidden="1"/>
    </xf>
    <xf numFmtId="0" fontId="5" fillId="0" borderId="13" xfId="5" applyFont="1" applyBorder="1" applyAlignment="1">
      <alignment vertical="center"/>
    </xf>
    <xf numFmtId="0" fontId="5" fillId="0" borderId="14" xfId="5" applyFont="1" applyBorder="1" applyAlignment="1">
      <alignment vertical="center"/>
    </xf>
    <xf numFmtId="0" fontId="5" fillId="0" borderId="12" xfId="5" applyFont="1" applyBorder="1" applyAlignment="1">
      <alignment vertical="center"/>
    </xf>
    <xf numFmtId="0" fontId="5" fillId="0" borderId="34" xfId="5" applyFont="1" applyBorder="1" applyAlignment="1">
      <alignment vertical="center"/>
    </xf>
    <xf numFmtId="0" fontId="5" fillId="0" borderId="31" xfId="3" applyFont="1" applyBorder="1" applyAlignment="1">
      <alignment horizontal="center" vertical="center" wrapText="1"/>
    </xf>
    <xf numFmtId="0" fontId="5" fillId="0" borderId="38" xfId="3" applyFont="1" applyBorder="1" applyAlignment="1">
      <alignment horizontal="center" vertical="center" wrapText="1"/>
    </xf>
    <xf numFmtId="0" fontId="9" fillId="4" borderId="13" xfId="5" applyFont="1" applyFill="1" applyBorder="1" applyAlignment="1">
      <alignment horizontal="left" vertical="center" wrapText="1"/>
    </xf>
    <xf numFmtId="0" fontId="9" fillId="4" borderId="14" xfId="5" applyFont="1" applyFill="1" applyBorder="1" applyAlignment="1">
      <alignment horizontal="left" vertical="center"/>
    </xf>
    <xf numFmtId="168" fontId="3" fillId="4" borderId="14" xfId="4" applyNumberFormat="1" applyFont="1" applyFill="1" applyBorder="1" applyAlignment="1" applyProtection="1">
      <alignment vertical="center"/>
      <protection hidden="1"/>
    </xf>
    <xf numFmtId="0" fontId="3" fillId="4" borderId="15" xfId="3" applyFont="1" applyFill="1" applyBorder="1" applyAlignment="1" applyProtection="1">
      <alignment vertical="center"/>
      <protection hidden="1"/>
    </xf>
    <xf numFmtId="0" fontId="6" fillId="0" borderId="33" xfId="12" applyFont="1" applyBorder="1" applyAlignment="1">
      <alignment horizontal="center" vertical="center" wrapText="1"/>
    </xf>
    <xf numFmtId="0" fontId="6" fillId="0" borderId="12" xfId="12" applyFont="1" applyBorder="1" applyAlignment="1">
      <alignment horizontal="justify" vertical="center" wrapText="1"/>
    </xf>
    <xf numFmtId="167" fontId="3" fillId="0" borderId="12" xfId="2" applyNumberFormat="1" applyFont="1" applyBorder="1" applyAlignment="1" applyProtection="1">
      <alignment horizontal="right" vertical="center"/>
      <protection hidden="1"/>
    </xf>
    <xf numFmtId="169" fontId="3" fillId="0" borderId="12" xfId="3" applyNumberFormat="1" applyFont="1" applyBorder="1" applyAlignment="1" applyProtection="1">
      <alignment horizontal="right" vertical="center"/>
      <protection hidden="1"/>
    </xf>
    <xf numFmtId="168" fontId="3" fillId="0" borderId="12" xfId="4" applyNumberFormat="1" applyFont="1" applyBorder="1" applyAlignment="1" applyProtection="1">
      <alignment vertical="center"/>
      <protection hidden="1"/>
    </xf>
    <xf numFmtId="0" fontId="3" fillId="0" borderId="34" xfId="3" applyFont="1" applyBorder="1" applyAlignment="1" applyProtection="1">
      <alignment vertical="center"/>
      <protection hidden="1"/>
    </xf>
    <xf numFmtId="0" fontId="6" fillId="0" borderId="7" xfId="12" applyFont="1" applyBorder="1" applyAlignment="1">
      <alignment horizontal="center" vertical="center" wrapText="1"/>
    </xf>
    <xf numFmtId="167" fontId="3" fillId="0" borderId="0" xfId="2" applyNumberFormat="1" applyFont="1" applyBorder="1" applyAlignment="1" applyProtection="1">
      <alignment horizontal="right" vertical="center"/>
      <protection hidden="1"/>
    </xf>
    <xf numFmtId="168" fontId="3" fillId="0" borderId="0" xfId="4" applyNumberFormat="1" applyFont="1" applyBorder="1" applyAlignment="1" applyProtection="1">
      <alignment vertical="center"/>
      <protection hidden="1"/>
    </xf>
    <xf numFmtId="0" fontId="3" fillId="0" borderId="8" xfId="3" applyFont="1" applyBorder="1" applyAlignment="1" applyProtection="1">
      <alignment vertical="center"/>
      <protection hidden="1"/>
    </xf>
    <xf numFmtId="0" fontId="3" fillId="0" borderId="7" xfId="3" applyFont="1" applyBorder="1" applyAlignment="1" applyProtection="1">
      <alignment vertical="center"/>
      <protection hidden="1"/>
    </xf>
    <xf numFmtId="0" fontId="3" fillId="0" borderId="3" xfId="3" applyFont="1" applyBorder="1" applyAlignment="1" applyProtection="1">
      <alignment vertical="center"/>
      <protection hidden="1"/>
    </xf>
    <xf numFmtId="0" fontId="3" fillId="9" borderId="16" xfId="3" applyFont="1" applyFill="1" applyBorder="1" applyAlignment="1" applyProtection="1">
      <alignment vertical="center"/>
      <protection hidden="1"/>
    </xf>
    <xf numFmtId="0" fontId="18" fillId="9" borderId="3" xfId="3" applyFont="1" applyFill="1" applyBorder="1" applyAlignment="1" applyProtection="1">
      <alignment vertical="center"/>
      <protection hidden="1"/>
    </xf>
    <xf numFmtId="0" fontId="18" fillId="9" borderId="19" xfId="3" applyFont="1" applyFill="1" applyBorder="1" applyAlignment="1" applyProtection="1">
      <alignment vertical="center"/>
      <protection hidden="1"/>
    </xf>
    <xf numFmtId="0" fontId="3" fillId="0" borderId="3" xfId="3" applyFont="1" applyBorder="1" applyAlignment="1" applyProtection="1">
      <alignment horizontal="left" vertical="center"/>
      <protection hidden="1"/>
    </xf>
    <xf numFmtId="10" fontId="3" fillId="9" borderId="18" xfId="13" applyNumberFormat="1" applyFont="1" applyFill="1" applyBorder="1" applyAlignment="1" applyProtection="1">
      <alignment vertical="center"/>
      <protection hidden="1"/>
    </xf>
    <xf numFmtId="10" fontId="18" fillId="9" borderId="39" xfId="13" applyNumberFormat="1" applyFont="1" applyFill="1" applyBorder="1" applyAlignment="1" applyProtection="1">
      <alignment vertical="center"/>
      <protection hidden="1"/>
    </xf>
    <xf numFmtId="10" fontId="3" fillId="9" borderId="6" xfId="13" applyNumberFormat="1" applyFont="1" applyFill="1" applyBorder="1" applyAlignment="1" applyProtection="1">
      <alignment vertical="center"/>
      <protection hidden="1"/>
    </xf>
    <xf numFmtId="0" fontId="3" fillId="0" borderId="33" xfId="3" applyFont="1" applyBorder="1" applyAlignment="1" applyProtection="1">
      <alignment vertical="center"/>
      <protection hidden="1"/>
    </xf>
    <xf numFmtId="0" fontId="3" fillId="0" borderId="12" xfId="3" applyFont="1" applyBorder="1" applyAlignment="1" applyProtection="1">
      <alignment vertical="center"/>
      <protection hidden="1"/>
    </xf>
    <xf numFmtId="0" fontId="3" fillId="0" borderId="13" xfId="3" applyFont="1" applyBorder="1" applyAlignment="1" applyProtection="1">
      <alignment vertical="center"/>
      <protection hidden="1"/>
    </xf>
    <xf numFmtId="0" fontId="3" fillId="0" borderId="14" xfId="3" applyFont="1" applyBorder="1" applyAlignment="1" applyProtection="1">
      <alignment vertical="center"/>
      <protection hidden="1"/>
    </xf>
    <xf numFmtId="9" fontId="16" fillId="3" borderId="28" xfId="0" applyNumberFormat="1" applyFont="1" applyFill="1" applyBorder="1" applyAlignment="1">
      <alignment horizontal="center" vertical="center"/>
    </xf>
    <xf numFmtId="10" fontId="3" fillId="3" borderId="6" xfId="13" applyNumberFormat="1" applyFont="1" applyFill="1" applyBorder="1" applyAlignment="1" applyProtection="1">
      <alignment vertical="center"/>
      <protection hidden="1"/>
    </xf>
    <xf numFmtId="0" fontId="3" fillId="0" borderId="25" xfId="3" applyFont="1" applyBorder="1" applyAlignment="1" applyProtection="1">
      <alignment vertical="center"/>
      <protection hidden="1"/>
    </xf>
    <xf numFmtId="0" fontId="15" fillId="6" borderId="27" xfId="0" applyFont="1" applyFill="1" applyBorder="1" applyAlignment="1">
      <alignment horizontal="center" vertical="center" wrapText="1"/>
    </xf>
    <xf numFmtId="0" fontId="15" fillId="6" borderId="29" xfId="0" applyFont="1" applyFill="1" applyBorder="1" applyAlignment="1">
      <alignment horizontal="center" vertical="center" wrapText="1"/>
    </xf>
    <xf numFmtId="0" fontId="15" fillId="6" borderId="24" xfId="0" applyFont="1" applyFill="1" applyBorder="1" applyAlignment="1">
      <alignment horizontal="center" vertical="center" wrapText="1"/>
    </xf>
    <xf numFmtId="9" fontId="16" fillId="8" borderId="29" xfId="0" applyNumberFormat="1" applyFont="1" applyFill="1" applyBorder="1" applyAlignment="1">
      <alignment horizontal="center" vertical="center" wrapText="1"/>
    </xf>
    <xf numFmtId="0" fontId="17" fillId="0" borderId="29" xfId="0" applyFont="1" applyBorder="1" applyAlignment="1">
      <alignment horizontal="center" vertical="center" wrapText="1"/>
    </xf>
    <xf numFmtId="10" fontId="16" fillId="0" borderId="29" xfId="0" applyNumberFormat="1" applyFont="1" applyBorder="1" applyAlignment="1">
      <alignment horizontal="right" vertical="center"/>
    </xf>
    <xf numFmtId="164" fontId="16" fillId="3" borderId="29" xfId="0" applyNumberFormat="1" applyFont="1" applyFill="1" applyBorder="1" applyAlignment="1">
      <alignment horizontal="right" vertical="center"/>
    </xf>
    <xf numFmtId="0" fontId="15" fillId="0" borderId="13" xfId="0" applyFont="1" applyBorder="1" applyAlignment="1">
      <alignment vertical="center"/>
    </xf>
    <xf numFmtId="0" fontId="15" fillId="0" borderId="24" xfId="0" applyFont="1" applyBorder="1" applyAlignment="1">
      <alignment vertical="center"/>
    </xf>
    <xf numFmtId="0" fontId="16" fillId="8" borderId="4" xfId="0" applyFont="1" applyFill="1" applyBorder="1" applyAlignment="1">
      <alignment vertical="center" wrapText="1"/>
    </xf>
    <xf numFmtId="0" fontId="17" fillId="0" borderId="4" xfId="0" applyFont="1" applyBorder="1"/>
    <xf numFmtId="164" fontId="3" fillId="0" borderId="0" xfId="3" applyNumberFormat="1" applyFont="1" applyAlignment="1" applyProtection="1">
      <alignment vertical="center"/>
      <protection hidden="1"/>
    </xf>
    <xf numFmtId="43" fontId="3" fillId="0" borderId="0" xfId="15" applyFont="1" applyAlignment="1" applyProtection="1">
      <alignment vertical="center"/>
      <protection hidden="1"/>
    </xf>
    <xf numFmtId="43" fontId="3" fillId="0" borderId="0" xfId="3" applyNumberFormat="1" applyFont="1" applyAlignment="1" applyProtection="1">
      <alignment vertical="center"/>
      <protection hidden="1"/>
    </xf>
    <xf numFmtId="10" fontId="3" fillId="9" borderId="26" xfId="13" applyNumberFormat="1" applyFont="1" applyFill="1" applyBorder="1" applyAlignment="1" applyProtection="1">
      <alignment vertical="center"/>
      <protection hidden="1"/>
    </xf>
    <xf numFmtId="0" fontId="3" fillId="0" borderId="4" xfId="3" applyFont="1" applyBorder="1" applyAlignment="1" applyProtection="1">
      <alignment vertical="center"/>
      <protection hidden="1"/>
    </xf>
    <xf numFmtId="0" fontId="3" fillId="3" borderId="4" xfId="3" applyFont="1" applyFill="1" applyBorder="1" applyAlignment="1" applyProtection="1">
      <alignment horizontal="center" vertical="center"/>
      <protection hidden="1"/>
    </xf>
    <xf numFmtId="0" fontId="3" fillId="3" borderId="6" xfId="3" applyFont="1" applyFill="1" applyBorder="1" applyAlignment="1" applyProtection="1">
      <alignment horizontal="center" vertical="center"/>
      <protection hidden="1"/>
    </xf>
    <xf numFmtId="0" fontId="3" fillId="3" borderId="35" xfId="3" applyFont="1" applyFill="1" applyBorder="1" applyAlignment="1" applyProtection="1">
      <alignment horizontal="center" vertical="center"/>
      <protection hidden="1"/>
    </xf>
    <xf numFmtId="0" fontId="3" fillId="3" borderId="26" xfId="3" applyFont="1" applyFill="1" applyBorder="1" applyAlignment="1" applyProtection="1">
      <alignment horizontal="center" vertical="center"/>
      <protection hidden="1"/>
    </xf>
    <xf numFmtId="164" fontId="3" fillId="3" borderId="4" xfId="3" applyNumberFormat="1" applyFont="1" applyFill="1" applyBorder="1" applyAlignment="1" applyProtection="1">
      <alignment horizontal="center" vertical="center"/>
      <protection hidden="1"/>
    </xf>
    <xf numFmtId="0" fontId="3" fillId="0" borderId="4" xfId="3" applyFont="1" applyBorder="1" applyAlignment="1" applyProtection="1">
      <alignment vertical="center" wrapText="1"/>
      <protection hidden="1"/>
    </xf>
    <xf numFmtId="0" fontId="18" fillId="9" borderId="5" xfId="3" applyFont="1" applyFill="1" applyBorder="1" applyAlignment="1" applyProtection="1">
      <alignment vertical="center"/>
      <protection hidden="1"/>
    </xf>
    <xf numFmtId="0" fontId="18" fillId="9" borderId="20" xfId="3" applyFont="1" applyFill="1" applyBorder="1" applyAlignment="1" applyProtection="1">
      <alignment vertical="center"/>
      <protection hidden="1"/>
    </xf>
    <xf numFmtId="0" fontId="18" fillId="9" borderId="21" xfId="3" applyFont="1" applyFill="1" applyBorder="1" applyAlignment="1" applyProtection="1">
      <alignment vertical="center"/>
      <protection hidden="1"/>
    </xf>
    <xf numFmtId="0" fontId="18" fillId="9" borderId="25" xfId="3" applyFont="1" applyFill="1" applyBorder="1" applyAlignment="1" applyProtection="1">
      <alignment horizontal="center" vertical="center"/>
      <protection hidden="1"/>
    </xf>
    <xf numFmtId="0" fontId="18" fillId="9" borderId="35" xfId="3" applyFont="1" applyFill="1" applyBorder="1" applyAlignment="1" applyProtection="1">
      <alignment horizontal="center" vertical="center"/>
      <protection hidden="1"/>
    </xf>
    <xf numFmtId="0" fontId="3" fillId="0" borderId="33" xfId="3" applyFont="1" applyBorder="1" applyAlignment="1" applyProtection="1">
      <alignment horizontal="left" vertical="center" wrapText="1"/>
      <protection hidden="1"/>
    </xf>
    <xf numFmtId="0" fontId="3" fillId="0" borderId="12" xfId="3" applyFont="1" applyBorder="1" applyAlignment="1" applyProtection="1">
      <alignment horizontal="left" vertical="center"/>
      <protection hidden="1"/>
    </xf>
    <xf numFmtId="0" fontId="3" fillId="0" borderId="34" xfId="3" applyFont="1" applyBorder="1" applyAlignment="1" applyProtection="1">
      <alignment horizontal="left" vertical="center"/>
      <protection hidden="1"/>
    </xf>
    <xf numFmtId="0" fontId="3" fillId="0" borderId="7" xfId="3" applyFont="1" applyBorder="1" applyAlignment="1" applyProtection="1">
      <alignment horizontal="left" vertical="center"/>
      <protection hidden="1"/>
    </xf>
    <xf numFmtId="0" fontId="3" fillId="0" borderId="0" xfId="3" applyFont="1" applyAlignment="1" applyProtection="1">
      <alignment horizontal="left" vertical="center"/>
      <protection hidden="1"/>
    </xf>
    <xf numFmtId="0" fontId="3" fillId="0" borderId="8" xfId="3" applyFont="1" applyBorder="1" applyAlignment="1" applyProtection="1">
      <alignment horizontal="left" vertical="center"/>
      <protection hidden="1"/>
    </xf>
    <xf numFmtId="0" fontId="3" fillId="0" borderId="22" xfId="3" applyFont="1" applyBorder="1" applyAlignment="1" applyProtection="1">
      <alignment horizontal="left" vertical="center"/>
      <protection hidden="1"/>
    </xf>
    <xf numFmtId="0" fontId="3" fillId="0" borderId="23" xfId="3" applyFont="1" applyBorder="1" applyAlignment="1" applyProtection="1">
      <alignment horizontal="left" vertical="center"/>
      <protection hidden="1"/>
    </xf>
    <xf numFmtId="0" fontId="3" fillId="0" borderId="28" xfId="3" applyFont="1" applyBorder="1" applyAlignment="1" applyProtection="1">
      <alignment horizontal="left" vertical="center"/>
      <protection hidden="1"/>
    </xf>
    <xf numFmtId="0" fontId="18" fillId="0" borderId="33" xfId="3" applyFont="1" applyBorder="1" applyAlignment="1" applyProtection="1">
      <alignment horizontal="center" vertical="center"/>
      <protection hidden="1"/>
    </xf>
    <xf numFmtId="0" fontId="18" fillId="0" borderId="12" xfId="3" applyFont="1" applyBorder="1" applyAlignment="1" applyProtection="1">
      <alignment horizontal="center" vertical="center"/>
      <protection hidden="1"/>
    </xf>
    <xf numFmtId="0" fontId="18" fillId="0" borderId="34" xfId="3" applyFont="1" applyBorder="1" applyAlignment="1" applyProtection="1">
      <alignment horizontal="center" vertical="center"/>
      <protection hidden="1"/>
    </xf>
    <xf numFmtId="0" fontId="18" fillId="0" borderId="22" xfId="3" applyFont="1" applyBorder="1" applyAlignment="1" applyProtection="1">
      <alignment horizontal="center" vertical="center"/>
      <protection hidden="1"/>
    </xf>
    <xf numFmtId="0" fontId="18" fillId="0" borderId="23" xfId="3" applyFont="1" applyBorder="1" applyAlignment="1" applyProtection="1">
      <alignment horizontal="center" vertical="center"/>
      <protection hidden="1"/>
    </xf>
    <xf numFmtId="0" fontId="18" fillId="0" borderId="28" xfId="3" applyFont="1" applyBorder="1" applyAlignment="1" applyProtection="1">
      <alignment horizontal="center" vertical="center"/>
      <protection hidden="1"/>
    </xf>
    <xf numFmtId="0" fontId="3" fillId="0" borderId="13" xfId="3" applyFont="1" applyBorder="1" applyAlignment="1" applyProtection="1">
      <alignment horizontal="center" vertical="center" wrapText="1"/>
      <protection hidden="1"/>
    </xf>
    <xf numFmtId="0" fontId="3" fillId="0" borderId="14" xfId="3" applyFont="1" applyBorder="1" applyAlignment="1" applyProtection="1">
      <alignment horizontal="center" vertical="center" wrapText="1"/>
      <protection hidden="1"/>
    </xf>
    <xf numFmtId="0" fontId="3" fillId="0" borderId="15" xfId="3" applyFont="1" applyBorder="1" applyAlignment="1" applyProtection="1">
      <alignment horizontal="center" vertical="center" wrapText="1"/>
      <protection hidden="1"/>
    </xf>
    <xf numFmtId="0" fontId="13" fillId="5" borderId="13" xfId="0" applyFont="1" applyFill="1" applyBorder="1" applyAlignment="1">
      <alignment horizontal="center"/>
    </xf>
    <xf numFmtId="0" fontId="13" fillId="5" borderId="14" xfId="0" applyFont="1" applyFill="1" applyBorder="1" applyAlignment="1">
      <alignment horizontal="center"/>
    </xf>
    <xf numFmtId="0" fontId="13" fillId="5" borderId="15" xfId="0" applyFont="1" applyFill="1" applyBorder="1" applyAlignment="1">
      <alignment horizontal="center"/>
    </xf>
    <xf numFmtId="0" fontId="15" fillId="6" borderId="13" xfId="0" applyFont="1" applyFill="1" applyBorder="1" applyAlignment="1">
      <alignment horizontal="center" vertical="center"/>
    </xf>
    <xf numFmtId="0" fontId="15" fillId="6" borderId="14" xfId="0" applyFont="1" applyFill="1" applyBorder="1" applyAlignment="1">
      <alignment horizontal="center" vertical="center"/>
    </xf>
    <xf numFmtId="0" fontId="15" fillId="6" borderId="15" xfId="0" applyFont="1" applyFill="1" applyBorder="1" applyAlignment="1">
      <alignment horizontal="center" vertical="center"/>
    </xf>
    <xf numFmtId="0" fontId="15" fillId="7" borderId="13"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15" xfId="0" applyFont="1" applyFill="1" applyBorder="1" applyAlignment="1">
      <alignment horizontal="center" vertical="center" wrapText="1"/>
    </xf>
    <xf numFmtId="0" fontId="15" fillId="6" borderId="33" xfId="0" applyFont="1" applyFill="1" applyBorder="1" applyAlignment="1">
      <alignment horizontal="center" vertical="center" wrapText="1"/>
    </xf>
    <xf numFmtId="0" fontId="15" fillId="6" borderId="22"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29" xfId="0" applyFont="1" applyFill="1" applyBorder="1" applyAlignment="1">
      <alignment horizontal="center" vertical="center" wrapText="1"/>
    </xf>
    <xf numFmtId="0" fontId="15" fillId="6" borderId="30" xfId="0" applyFont="1" applyFill="1" applyBorder="1" applyAlignment="1">
      <alignment horizontal="center" vertical="center" wrapText="1"/>
    </xf>
    <xf numFmtId="0" fontId="15" fillId="6" borderId="13" xfId="0" applyFont="1" applyFill="1" applyBorder="1" applyAlignment="1">
      <alignment vertical="center"/>
    </xf>
    <xf numFmtId="0" fontId="15" fillId="6" borderId="23" xfId="0" applyFont="1" applyFill="1" applyBorder="1" applyAlignment="1">
      <alignment vertical="center"/>
    </xf>
    <xf numFmtId="0" fontId="15" fillId="6" borderId="28" xfId="0" applyFont="1" applyFill="1" applyBorder="1" applyAlignment="1">
      <alignment vertical="center"/>
    </xf>
    <xf numFmtId="0" fontId="15" fillId="6" borderId="13" xfId="0" applyFont="1" applyFill="1" applyBorder="1" applyAlignment="1">
      <alignment vertical="center" wrapText="1"/>
    </xf>
    <xf numFmtId="0" fontId="15" fillId="6" borderId="14" xfId="0" applyFont="1" applyFill="1" applyBorder="1" applyAlignment="1">
      <alignment vertical="center" wrapText="1"/>
    </xf>
    <xf numFmtId="0" fontId="15" fillId="6" borderId="15" xfId="0" applyFont="1" applyFill="1" applyBorder="1" applyAlignment="1">
      <alignment vertical="center" wrapText="1"/>
    </xf>
    <xf numFmtId="0" fontId="3" fillId="0" borderId="0" xfId="1" applyFont="1" applyAlignment="1" applyProtection="1">
      <alignment horizontal="center" vertical="center" wrapText="1"/>
      <protection hidden="1"/>
    </xf>
    <xf numFmtId="0" fontId="8" fillId="0" borderId="33" xfId="3" applyFont="1" applyBorder="1" applyAlignment="1">
      <alignment horizontal="center" vertical="center" wrapText="1"/>
    </xf>
    <xf numFmtId="0" fontId="7" fillId="0" borderId="12" xfId="3" applyFont="1" applyBorder="1" applyAlignment="1">
      <alignment horizontal="center" vertical="center" wrapText="1"/>
    </xf>
    <xf numFmtId="0" fontId="7" fillId="0" borderId="22" xfId="3" applyFont="1" applyBorder="1" applyAlignment="1">
      <alignment horizontal="center" vertical="center" wrapText="1"/>
    </xf>
    <xf numFmtId="0" fontId="7" fillId="0" borderId="23" xfId="3" applyFont="1" applyBorder="1" applyAlignment="1">
      <alignment horizontal="center" vertical="center" wrapText="1"/>
    </xf>
    <xf numFmtId="0" fontId="5" fillId="2" borderId="13" xfId="5" applyFont="1" applyFill="1" applyBorder="1" applyAlignment="1">
      <alignment horizontal="center" vertical="center"/>
    </xf>
    <xf numFmtId="0" fontId="5" fillId="2" borderId="14" xfId="5" applyFont="1" applyFill="1" applyBorder="1" applyAlignment="1">
      <alignment horizontal="center" vertical="center"/>
    </xf>
    <xf numFmtId="0" fontId="5" fillId="2" borderId="15" xfId="5" applyFont="1" applyFill="1" applyBorder="1" applyAlignment="1">
      <alignment horizontal="center" vertical="center"/>
    </xf>
    <xf numFmtId="0" fontId="9" fillId="4" borderId="13" xfId="5" applyFont="1" applyFill="1" applyBorder="1" applyAlignment="1">
      <alignment horizontal="left" vertical="center" wrapText="1"/>
    </xf>
    <xf numFmtId="0" fontId="9" fillId="4" borderId="14" xfId="5" applyFont="1" applyFill="1" applyBorder="1" applyAlignment="1">
      <alignment horizontal="left" vertical="center" wrapText="1"/>
    </xf>
    <xf numFmtId="0" fontId="9" fillId="4" borderId="15" xfId="5" applyFont="1" applyFill="1" applyBorder="1" applyAlignment="1">
      <alignment horizontal="left" vertical="center" wrapText="1"/>
    </xf>
    <xf numFmtId="0" fontId="10" fillId="5" borderId="13" xfId="5" applyFont="1" applyFill="1" applyBorder="1" applyAlignment="1">
      <alignment horizontal="center" vertical="center" wrapText="1"/>
    </xf>
    <xf numFmtId="0" fontId="10" fillId="5" borderId="14" xfId="5" applyFont="1" applyFill="1" applyBorder="1" applyAlignment="1">
      <alignment horizontal="center" vertical="center" wrapText="1"/>
    </xf>
    <xf numFmtId="0" fontId="10" fillId="5" borderId="15" xfId="5" applyFont="1" applyFill="1" applyBorder="1" applyAlignment="1">
      <alignment horizontal="center" vertical="center" wrapText="1"/>
    </xf>
    <xf numFmtId="0" fontId="5" fillId="0" borderId="33" xfId="3" applyFont="1" applyBorder="1" applyAlignment="1">
      <alignment horizontal="center" vertical="center" wrapText="1"/>
    </xf>
    <xf numFmtId="0" fontId="5" fillId="0" borderId="12" xfId="3" applyFont="1" applyBorder="1" applyAlignment="1">
      <alignment horizontal="center" vertical="center" wrapText="1"/>
    </xf>
    <xf numFmtId="0" fontId="5" fillId="0" borderId="34" xfId="3" applyFont="1" applyBorder="1" applyAlignment="1">
      <alignment horizontal="center" vertical="center" wrapText="1"/>
    </xf>
    <xf numFmtId="0" fontId="5" fillId="0" borderId="22"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28" xfId="3" applyFont="1" applyBorder="1" applyAlignment="1">
      <alignment horizontal="center" vertical="center" wrapText="1"/>
    </xf>
    <xf numFmtId="0" fontId="5" fillId="2" borderId="13" xfId="5" applyFont="1" applyFill="1" applyBorder="1" applyAlignment="1">
      <alignment horizontal="center" vertical="center" wrapText="1"/>
    </xf>
    <xf numFmtId="0" fontId="5" fillId="2" borderId="14" xfId="5" applyFont="1" applyFill="1" applyBorder="1" applyAlignment="1">
      <alignment horizontal="center" vertical="center" wrapText="1"/>
    </xf>
    <xf numFmtId="0" fontId="5" fillId="2" borderId="15" xfId="5" applyFont="1" applyFill="1" applyBorder="1" applyAlignment="1">
      <alignment horizontal="center" vertical="center" wrapText="1"/>
    </xf>
    <xf numFmtId="0" fontId="7" fillId="3" borderId="36" xfId="3"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3" borderId="2" xfId="3" applyFont="1" applyFill="1" applyBorder="1" applyAlignment="1">
      <alignment horizontal="center" vertical="center" wrapText="1"/>
    </xf>
    <xf numFmtId="0" fontId="7" fillId="3" borderId="37" xfId="3" applyFont="1" applyFill="1" applyBorder="1" applyAlignment="1">
      <alignment horizontal="center" vertical="center" wrapText="1"/>
    </xf>
    <xf numFmtId="0" fontId="7" fillId="3" borderId="35" xfId="3" applyFont="1" applyFill="1" applyBorder="1" applyAlignment="1">
      <alignment horizontal="center" vertical="center" wrapText="1"/>
    </xf>
    <xf numFmtId="0" fontId="7" fillId="3" borderId="26" xfId="3" applyFont="1" applyFill="1" applyBorder="1" applyAlignment="1">
      <alignment horizontal="center" vertical="center" wrapText="1"/>
    </xf>
    <xf numFmtId="0" fontId="9" fillId="4" borderId="13" xfId="5" applyFont="1" applyFill="1" applyBorder="1" applyAlignment="1">
      <alignment horizontal="center" vertical="center" wrapText="1"/>
    </xf>
    <xf numFmtId="0" fontId="9" fillId="4" borderId="14" xfId="5" applyFont="1" applyFill="1" applyBorder="1" applyAlignment="1">
      <alignment horizontal="center" vertical="center" wrapText="1"/>
    </xf>
    <xf numFmtId="0" fontId="9" fillId="4" borderId="15" xfId="5" applyFont="1" applyFill="1" applyBorder="1" applyAlignment="1">
      <alignment horizontal="center" vertical="center" wrapText="1"/>
    </xf>
    <xf numFmtId="0" fontId="16" fillId="0" borderId="33" xfId="0" applyFont="1" applyBorder="1" applyAlignment="1">
      <alignment horizontal="center" vertical="center" wrapText="1"/>
    </xf>
    <xf numFmtId="0" fontId="16" fillId="0" borderId="7" xfId="0" applyFont="1" applyBorder="1" applyAlignment="1">
      <alignment horizontal="center" vertical="center" wrapText="1"/>
    </xf>
    <xf numFmtId="0" fontId="18" fillId="0" borderId="7" xfId="3" applyFont="1" applyBorder="1" applyAlignment="1" applyProtection="1">
      <alignment horizontal="center" vertical="center"/>
      <protection hidden="1"/>
    </xf>
    <xf numFmtId="0" fontId="18" fillId="0" borderId="0" xfId="3" applyFont="1" applyAlignment="1" applyProtection="1">
      <alignment horizontal="center" vertical="center"/>
      <protection hidden="1"/>
    </xf>
    <xf numFmtId="0" fontId="18" fillId="0" borderId="8" xfId="3" applyFont="1" applyBorder="1" applyAlignment="1" applyProtection="1">
      <alignment horizontal="center" vertical="center"/>
      <protection hidden="1"/>
    </xf>
    <xf numFmtId="0" fontId="3" fillId="0" borderId="33" xfId="3" applyFont="1" applyBorder="1" applyAlignment="1" applyProtection="1">
      <alignment horizontal="left" vertical="top" wrapText="1"/>
      <protection hidden="1"/>
    </xf>
    <xf numFmtId="0" fontId="3" fillId="0" borderId="12" xfId="3" applyFont="1" applyBorder="1" applyAlignment="1" applyProtection="1">
      <alignment horizontal="left" vertical="top" wrapText="1"/>
      <protection hidden="1"/>
    </xf>
    <xf numFmtId="0" fontId="3" fillId="0" borderId="34" xfId="3" applyFont="1" applyBorder="1" applyAlignment="1" applyProtection="1">
      <alignment horizontal="left" vertical="top" wrapText="1"/>
      <protection hidden="1"/>
    </xf>
    <xf numFmtId="0" fontId="3" fillId="0" borderId="7" xfId="3" applyFont="1" applyBorder="1" applyAlignment="1" applyProtection="1">
      <alignment horizontal="left" vertical="top" wrapText="1"/>
      <protection hidden="1"/>
    </xf>
    <xf numFmtId="0" fontId="3" fillId="0" borderId="0" xfId="3" applyFont="1" applyAlignment="1" applyProtection="1">
      <alignment horizontal="left" vertical="top" wrapText="1"/>
      <protection hidden="1"/>
    </xf>
    <xf numFmtId="0" fontId="3" fillId="0" borderId="8" xfId="3" applyFont="1" applyBorder="1" applyAlignment="1" applyProtection="1">
      <alignment horizontal="left" vertical="top" wrapText="1"/>
      <protection hidden="1"/>
    </xf>
    <xf numFmtId="0" fontId="3" fillId="0" borderId="10" xfId="3" applyFont="1" applyBorder="1" applyAlignment="1" applyProtection="1">
      <alignment horizontal="center" vertical="center"/>
      <protection hidden="1"/>
    </xf>
    <xf numFmtId="0" fontId="18" fillId="9" borderId="17" xfId="3" applyFont="1" applyFill="1" applyBorder="1" applyAlignment="1" applyProtection="1">
      <alignment vertical="center"/>
      <protection hidden="1"/>
    </xf>
    <xf numFmtId="0" fontId="15" fillId="6" borderId="13" xfId="0" applyFont="1" applyFill="1" applyBorder="1" applyAlignment="1">
      <alignment horizontal="center" vertical="center" wrapText="1"/>
    </xf>
    <xf numFmtId="0" fontId="15" fillId="6" borderId="15" xfId="0" applyFont="1" applyFill="1" applyBorder="1" applyAlignment="1">
      <alignment horizontal="center" vertical="center" wrapText="1"/>
    </xf>
    <xf numFmtId="0" fontId="16" fillId="0" borderId="13" xfId="0" applyFont="1" applyBorder="1" applyAlignment="1">
      <alignment vertical="center" wrapText="1"/>
    </xf>
    <xf numFmtId="0" fontId="16" fillId="0" borderId="14" xfId="0" applyFont="1" applyBorder="1" applyAlignment="1">
      <alignment vertical="center" wrapText="1"/>
    </xf>
  </cellXfs>
  <cellStyles count="16">
    <cellStyle name="Millares" xfId="15" builtinId="3"/>
    <cellStyle name="Millares 2" xfId="2" xr:uid="{64BC7E15-4931-4FDA-B969-816823F85320}"/>
    <cellStyle name="Moneda [0] 2" xfId="7" xr:uid="{DE7C812F-B1A1-4233-B5F5-DC82F25840E8}"/>
    <cellStyle name="Moneda 2" xfId="4" xr:uid="{4E1A0A30-7E3F-4B68-A91F-8D61980CDFD6}"/>
    <cellStyle name="Moneda 2 10" xfId="6" xr:uid="{FA34E846-F6E0-450C-8BB6-CF0453D31BD6}"/>
    <cellStyle name="Moneda 4 6 2" xfId="14" xr:uid="{1BC1FF17-E2C3-460A-8F0D-EE582F2ECE86}"/>
    <cellStyle name="Normal" xfId="0" builtinId="0"/>
    <cellStyle name="Normal 2" xfId="3" xr:uid="{C65BA4BD-052D-4912-BFE6-A829E1EBAD50}"/>
    <cellStyle name="Normal 2 2" xfId="9" xr:uid="{7BF0CA52-EA29-4204-9764-D81A6ADFBF73}"/>
    <cellStyle name="Normal 2 3 2" xfId="12" xr:uid="{EFC37E8D-DDE6-49D7-946F-AAB13E9DA3FF}"/>
    <cellStyle name="Normal 3" xfId="5" xr:uid="{121B06B0-FC3F-437E-9159-8495350C9770}"/>
    <cellStyle name="Normal 3 2" xfId="8" xr:uid="{BDD9F7E5-008B-409C-A6D9-4FF13DECA9A5}"/>
    <cellStyle name="Normal 33 2" xfId="10" xr:uid="{9DEA0DCE-75FF-4E37-8623-029CF9ECD298}"/>
    <cellStyle name="Normal_precios 2001-2 y 2002-1 2" xfId="1" xr:uid="{CEF6B3C5-9BF3-41A1-83B4-D02579453A6F}"/>
    <cellStyle name="Porcentaje" xfId="13" builtinId="5"/>
    <cellStyle name="Porcentaje 2" xfId="11" xr:uid="{BAD7C26B-A447-4AA0-A940-0AF9AD80C74C}"/>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346389</xdr:colOff>
      <xdr:row>1</xdr:row>
      <xdr:rowOff>64669</xdr:rowOff>
    </xdr:from>
    <xdr:ext cx="847105" cy="869165"/>
    <xdr:pic>
      <xdr:nvPicPr>
        <xdr:cNvPr id="2" name="Imagen 2" descr="Resultado de imagen para ICBF LOGO">
          <a:extLst>
            <a:ext uri="{FF2B5EF4-FFF2-40B4-BE49-F238E27FC236}">
              <a16:creationId xmlns:a16="http://schemas.microsoft.com/office/drawing/2014/main" id="{D3D8E360-2117-4F4F-B450-994836D953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2664" y="150394"/>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797379</xdr:colOff>
      <xdr:row>1</xdr:row>
      <xdr:rowOff>63954</xdr:rowOff>
    </xdr:from>
    <xdr:to>
      <xdr:col>8</xdr:col>
      <xdr:colOff>989241</xdr:colOff>
      <xdr:row>2</xdr:row>
      <xdr:rowOff>235404</xdr:rowOff>
    </xdr:to>
    <xdr:pic>
      <xdr:nvPicPr>
        <xdr:cNvPr id="3" name="Imagen 2">
          <a:extLst>
            <a:ext uri="{FF2B5EF4-FFF2-40B4-BE49-F238E27FC236}">
              <a16:creationId xmlns:a16="http://schemas.microsoft.com/office/drawing/2014/main" id="{A0130853-B204-D3F2-930F-347A1516C1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49843" y="145597"/>
          <a:ext cx="1607004" cy="8518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INPEC/imprimir/Ajustado_Modelo_de_costos_INPEC_10_01_2013.xlsx" TargetMode="External"/><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DIRECCION%20TECNICA%20ICBF/Archivos%20FONADE/COSTEO%20DIAGNOSTICOS.xlsm" TargetMode="External"/><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172.16.9.30/Disco%20local%20(F)/Datos/2012/ANTEPROYECTO/INGRESOS/BASE%20PND%202011-2014%20-%20PR%20SOCIAL%20feb%2010.xlsx" TargetMode="External"/><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Volumes/MoniK_1/ICBF%202020/An&#771;o%202020%20ICBF/DT/247_Actualizacio&#769;n%20precios%20Admin/04_ADP_ACTU_PREC_OBRA_201030.xlsx" TargetMode="External"/><Relationship Id="rId1" Type="http://schemas.openxmlformats.org/officeDocument/2006/relationships/externalLinkPath" Target="/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3" Type="http://schemas.openxmlformats.org/officeDocument/2006/relationships/externalLinkPath" Target="../../../../../../Volumes/MoniK_1/BK%20Mquevedo%20200726/Info%20general%20MK/Mo&#769;nica%20Doc/ICBF%202020/An&#771;o%202020%20ICBF/DT/247_Actualizacio&#769;n%20precios%20Admin/97_CONSORCIO%20AG3%20BOGOTA%20LP-002-2020/Anexo%2012%20Oferta_econ_Final%20(2).xlsx" TargetMode="External"/><Relationship Id="rId2" Type="http://schemas.microsoft.com/office/2019/04/relationships/externalLinkLongPath" Target="/Volumes/MoniK_1/BK%20Mquevedo%20200726/Info%20general%20MK/Mo&#769;nica%20Doc/ICBF%202020/An&#771;o%202020%20ICBF/DT/247_Actualizacio&#769;n%20precios%20Admin/97_CONSORCIO%20AG3%20BOGOTA%20LP-002-2020/Anexo%2012%20Oferta_econ_Final%20(2).xlsx?9537B390" TargetMode="External"/><Relationship Id="rId1" Type="http://schemas.openxmlformats.org/officeDocument/2006/relationships/externalLinkPath" Target="file:///\\9537B39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CONSOLIDADO_GENERAL_SEDES_PAE_15022010.xlsx" TargetMode="External"/><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05C6-87C4-4FD9-85CD-688EB73FF026}">
  <sheetPr>
    <pageSetUpPr fitToPage="1"/>
  </sheetPr>
  <dimension ref="B1:N105"/>
  <sheetViews>
    <sheetView showGridLines="0" tabSelected="1" view="pageBreakPreview" topLeftCell="A6" zoomScale="85" zoomScaleNormal="100" zoomScaleSheetLayoutView="85" workbookViewId="0">
      <selection activeCell="B12" sqref="B12:I12"/>
    </sheetView>
  </sheetViews>
  <sheetFormatPr defaultColWidth="13.140625" defaultRowHeight="12"/>
  <cols>
    <col min="1" max="1" width="10.140625" style="3" customWidth="1"/>
    <col min="2" max="2" width="26.140625" style="9" customWidth="1"/>
    <col min="3" max="3" width="71.42578125" style="10" customWidth="1"/>
    <col min="4" max="4" width="20.5703125" style="10" customWidth="1"/>
    <col min="5" max="5" width="23.28515625" style="6" customWidth="1"/>
    <col min="6" max="6" width="16.42578125" style="7" customWidth="1"/>
    <col min="7" max="7" width="18.42578125" style="7" customWidth="1"/>
    <col min="8" max="8" width="21.140625" style="4" customWidth="1"/>
    <col min="9" max="9" width="21.28515625" style="3" customWidth="1"/>
    <col min="10" max="10" width="10.140625" style="3" customWidth="1"/>
    <col min="11" max="16384" width="13.140625" style="3"/>
  </cols>
  <sheetData>
    <row r="1" spans="2:9" ht="6.75" customHeight="1" thickBot="1">
      <c r="B1" s="1"/>
      <c r="C1" s="126"/>
      <c r="D1" s="126"/>
      <c r="E1" s="2"/>
      <c r="F1" s="3"/>
      <c r="G1" s="3"/>
    </row>
    <row r="2" spans="2:9" s="5" customFormat="1" ht="53.25" customHeight="1">
      <c r="B2" s="140" t="s">
        <v>0</v>
      </c>
      <c r="C2" s="141"/>
      <c r="D2" s="141"/>
      <c r="E2" s="141"/>
      <c r="F2" s="141"/>
      <c r="G2" s="141"/>
      <c r="H2" s="141"/>
      <c r="I2" s="142"/>
    </row>
    <row r="3" spans="2:9" ht="24.95" customHeight="1" thickBot="1">
      <c r="B3" s="143"/>
      <c r="C3" s="144"/>
      <c r="D3" s="144"/>
      <c r="E3" s="144"/>
      <c r="F3" s="144"/>
      <c r="G3" s="144"/>
      <c r="H3" s="144"/>
      <c r="I3" s="145"/>
    </row>
    <row r="4" spans="2:9" ht="34.5" customHeight="1" thickBot="1">
      <c r="B4" s="146" t="s">
        <v>1</v>
      </c>
      <c r="C4" s="147"/>
      <c r="D4" s="147"/>
      <c r="E4" s="147"/>
      <c r="F4" s="147"/>
      <c r="G4" s="147"/>
      <c r="H4" s="147"/>
      <c r="I4" s="148"/>
    </row>
    <row r="5" spans="2:9" ht="20.25" customHeight="1" thickBot="1">
      <c r="B5" s="24"/>
      <c r="C5" s="25"/>
      <c r="D5" s="26"/>
      <c r="E5" s="26"/>
      <c r="F5" s="26"/>
      <c r="G5" s="26"/>
      <c r="H5" s="26"/>
      <c r="I5" s="27"/>
    </row>
    <row r="6" spans="2:9" s="8" customFormat="1" ht="42" customHeight="1">
      <c r="B6" s="127" t="s">
        <v>2</v>
      </c>
      <c r="C6" s="128"/>
      <c r="D6" s="28" t="s">
        <v>3</v>
      </c>
      <c r="E6" s="149"/>
      <c r="F6" s="150"/>
      <c r="G6" s="150"/>
      <c r="H6" s="150"/>
      <c r="I6" s="151"/>
    </row>
    <row r="7" spans="2:9" s="8" customFormat="1" ht="55.5" customHeight="1" thickBot="1">
      <c r="B7" s="129"/>
      <c r="C7" s="130"/>
      <c r="D7" s="29" t="s">
        <v>4</v>
      </c>
      <c r="E7" s="152"/>
      <c r="F7" s="153"/>
      <c r="G7" s="153"/>
      <c r="H7" s="153"/>
      <c r="I7" s="154"/>
    </row>
    <row r="8" spans="2:9" s="8" customFormat="1" ht="31.5" customHeight="1" thickBot="1">
      <c r="B8" s="131" t="s">
        <v>5</v>
      </c>
      <c r="C8" s="132"/>
      <c r="D8" s="132"/>
      <c r="E8" s="132"/>
      <c r="F8" s="132"/>
      <c r="G8" s="132"/>
      <c r="H8" s="132"/>
      <c r="I8" s="133"/>
    </row>
    <row r="9" spans="2:9" s="8" customFormat="1" ht="184.5" customHeight="1" thickBot="1">
      <c r="B9" s="134" t="s">
        <v>6</v>
      </c>
      <c r="C9" s="135"/>
      <c r="D9" s="135"/>
      <c r="E9" s="135"/>
      <c r="F9" s="135"/>
      <c r="G9" s="135"/>
      <c r="H9" s="135"/>
      <c r="I9" s="136"/>
    </row>
    <row r="10" spans="2:9" s="8" customFormat="1" ht="26.25" customHeight="1" thickBot="1">
      <c r="B10" s="155"/>
      <c r="C10" s="156"/>
      <c r="D10" s="156"/>
      <c r="E10" s="156"/>
      <c r="F10" s="156"/>
      <c r="G10" s="156"/>
      <c r="H10" s="156"/>
      <c r="I10" s="157"/>
    </row>
    <row r="11" spans="2:9" s="8" customFormat="1" ht="33" customHeight="1" thickBot="1">
      <c r="B11" s="131" t="s">
        <v>7</v>
      </c>
      <c r="C11" s="132"/>
      <c r="D11" s="132"/>
      <c r="E11" s="132"/>
      <c r="F11" s="132"/>
      <c r="G11" s="132"/>
      <c r="H11" s="132"/>
      <c r="I11" s="133"/>
    </row>
    <row r="12" spans="2:9" s="8" customFormat="1" ht="200.25" customHeight="1" thickBot="1">
      <c r="B12" s="134" t="s">
        <v>8</v>
      </c>
      <c r="C12" s="135"/>
      <c r="D12" s="135"/>
      <c r="E12" s="135"/>
      <c r="F12" s="135"/>
      <c r="G12" s="135"/>
      <c r="H12" s="135"/>
      <c r="I12" s="136"/>
    </row>
    <row r="13" spans="2:9" s="8" customFormat="1" ht="34.5" customHeight="1" thickBot="1">
      <c r="B13" s="30"/>
      <c r="C13" s="31"/>
      <c r="D13" s="31"/>
      <c r="E13" s="31"/>
      <c r="F13" s="31"/>
      <c r="G13" s="31"/>
      <c r="H13" s="32"/>
      <c r="I13" s="33"/>
    </row>
    <row r="14" spans="2:9" s="8" customFormat="1" ht="28.5" customHeight="1" thickBot="1">
      <c r="B14" s="137" t="s">
        <v>9</v>
      </c>
      <c r="C14" s="138"/>
      <c r="D14" s="138"/>
      <c r="E14" s="138"/>
      <c r="F14" s="138"/>
      <c r="G14" s="138"/>
      <c r="H14" s="138"/>
      <c r="I14" s="139"/>
    </row>
    <row r="15" spans="2:9" ht="16.5" customHeight="1">
      <c r="B15" s="34"/>
      <c r="C15" s="35"/>
      <c r="D15" s="35"/>
      <c r="E15" s="36"/>
      <c r="F15" s="37"/>
      <c r="G15" s="37"/>
      <c r="H15" s="38"/>
      <c r="I15" s="39"/>
    </row>
    <row r="16" spans="2:9">
      <c r="B16" s="40"/>
      <c r="E16" s="41"/>
      <c r="H16" s="42"/>
      <c r="I16" s="43"/>
    </row>
    <row r="17" spans="2:14" ht="12.75" thickBot="1">
      <c r="B17" s="40"/>
      <c r="E17" s="41"/>
      <c r="H17" s="42"/>
      <c r="I17" s="43"/>
    </row>
    <row r="18" spans="2:14" ht="12.75" thickBot="1">
      <c r="B18" s="20" t="s">
        <v>10</v>
      </c>
      <c r="C18" s="23">
        <v>2026</v>
      </c>
      <c r="D18" s="3"/>
      <c r="E18" s="3"/>
      <c r="F18" s="3"/>
      <c r="G18" s="3"/>
      <c r="H18" s="3"/>
      <c r="I18" s="43"/>
    </row>
    <row r="19" spans="2:14" ht="39" customHeight="1" thickBot="1">
      <c r="B19" s="21" t="s">
        <v>11</v>
      </c>
      <c r="C19" s="22" t="s">
        <v>12</v>
      </c>
      <c r="D19" s="3"/>
      <c r="E19" s="3"/>
      <c r="F19" s="3"/>
      <c r="G19" s="3"/>
      <c r="H19" s="3"/>
      <c r="I19" s="43"/>
    </row>
    <row r="20" spans="2:14">
      <c r="B20" s="44"/>
      <c r="C20" s="3"/>
      <c r="D20" s="3"/>
      <c r="E20" s="3"/>
      <c r="F20" s="3"/>
      <c r="G20" s="3"/>
      <c r="H20" s="3"/>
      <c r="I20" s="43"/>
    </row>
    <row r="21" spans="2:14">
      <c r="B21" s="44"/>
      <c r="C21" s="3"/>
      <c r="D21" s="3"/>
      <c r="E21" s="3"/>
      <c r="F21" s="3"/>
      <c r="G21" s="3"/>
      <c r="H21" s="3"/>
      <c r="I21" s="43"/>
    </row>
    <row r="22" spans="2:14" ht="12.75" thickBot="1">
      <c r="B22" s="44"/>
      <c r="C22" s="3"/>
      <c r="D22" s="3"/>
      <c r="E22" s="3"/>
      <c r="F22" s="3"/>
      <c r="G22" s="3"/>
      <c r="H22" s="3"/>
      <c r="I22" s="43"/>
    </row>
    <row r="23" spans="2:14" ht="15.75" thickBot="1">
      <c r="B23" s="105" t="s">
        <v>13</v>
      </c>
      <c r="C23" s="106"/>
      <c r="D23" s="106"/>
      <c r="E23" s="106"/>
      <c r="F23" s="106"/>
      <c r="G23" s="106"/>
      <c r="H23" s="106"/>
      <c r="I23" s="107"/>
    </row>
    <row r="24" spans="2:14" ht="12.75" thickBot="1">
      <c r="B24" s="108" t="s">
        <v>14</v>
      </c>
      <c r="C24" s="109"/>
      <c r="D24" s="109"/>
      <c r="E24" s="109"/>
      <c r="F24" s="110"/>
      <c r="G24" s="111" t="s">
        <v>15</v>
      </c>
      <c r="H24" s="112"/>
      <c r="I24" s="113"/>
    </row>
    <row r="25" spans="2:14" ht="23.25" thickBot="1">
      <c r="B25" s="114" t="s">
        <v>16</v>
      </c>
      <c r="C25" s="116" t="s">
        <v>17</v>
      </c>
      <c r="D25" s="62" t="s">
        <v>18</v>
      </c>
      <c r="E25" s="116" t="s">
        <v>19</v>
      </c>
      <c r="F25" s="116" t="s">
        <v>20</v>
      </c>
      <c r="G25" s="116" t="s">
        <v>21</v>
      </c>
      <c r="H25" s="116" t="s">
        <v>22</v>
      </c>
      <c r="I25" s="60" t="s">
        <v>23</v>
      </c>
    </row>
    <row r="26" spans="2:14" ht="12.75" thickBot="1">
      <c r="B26" s="115"/>
      <c r="C26" s="117"/>
      <c r="D26" s="61" t="s">
        <v>24</v>
      </c>
      <c r="E26" s="118"/>
      <c r="F26" s="118"/>
      <c r="G26" s="119"/>
      <c r="H26" s="118"/>
      <c r="I26" s="61" t="s">
        <v>25</v>
      </c>
    </row>
    <row r="27" spans="2:14" ht="12.75" thickBot="1">
      <c r="B27" s="158" t="s">
        <v>14</v>
      </c>
      <c r="C27" s="69" t="s">
        <v>26</v>
      </c>
      <c r="D27" s="11">
        <v>4</v>
      </c>
      <c r="E27" s="63">
        <v>0.5</v>
      </c>
      <c r="F27" s="64">
        <v>1</v>
      </c>
      <c r="G27" s="65">
        <f t="shared" ref="G27:G34" si="0">$I$95</f>
        <v>0</v>
      </c>
      <c r="H27" s="66"/>
      <c r="I27" s="13">
        <f>+ROUND((D27*E27*F27*G27*H27),0)</f>
        <v>0</v>
      </c>
      <c r="J27" s="71"/>
      <c r="K27" s="71"/>
      <c r="L27" s="72"/>
      <c r="N27" s="73"/>
    </row>
    <row r="28" spans="2:14" ht="15.75" customHeight="1" thickBot="1">
      <c r="B28" s="159"/>
      <c r="C28" s="69" t="s">
        <v>27</v>
      </c>
      <c r="D28" s="11">
        <v>4</v>
      </c>
      <c r="E28" s="63">
        <v>1</v>
      </c>
      <c r="F28" s="64">
        <v>1</v>
      </c>
      <c r="G28" s="65">
        <f t="shared" si="0"/>
        <v>0</v>
      </c>
      <c r="H28" s="66"/>
      <c r="I28" s="13">
        <f t="shared" ref="I28:I34" si="1">+ROUND((D28*E28*F28*G28*H28),0)</f>
        <v>0</v>
      </c>
      <c r="J28" s="71"/>
      <c r="K28" s="71"/>
      <c r="L28" s="72"/>
      <c r="N28" s="73"/>
    </row>
    <row r="29" spans="2:14" ht="15.75" customHeight="1" thickBot="1">
      <c r="B29" s="159"/>
      <c r="C29" s="70" t="s">
        <v>28</v>
      </c>
      <c r="D29" s="11">
        <v>4</v>
      </c>
      <c r="E29" s="63">
        <v>0.3</v>
      </c>
      <c r="F29" s="64">
        <v>1</v>
      </c>
      <c r="G29" s="65">
        <f t="shared" si="0"/>
        <v>0</v>
      </c>
      <c r="H29" s="66"/>
      <c r="I29" s="13">
        <f t="shared" si="1"/>
        <v>0</v>
      </c>
      <c r="J29" s="71"/>
      <c r="K29" s="71"/>
      <c r="L29" s="72"/>
      <c r="N29" s="73"/>
    </row>
    <row r="30" spans="2:14" ht="15.75" customHeight="1" thickBot="1">
      <c r="B30" s="159"/>
      <c r="C30" s="70" t="s">
        <v>29</v>
      </c>
      <c r="D30" s="11">
        <v>4</v>
      </c>
      <c r="E30" s="63">
        <v>0.2</v>
      </c>
      <c r="F30" s="64">
        <v>1</v>
      </c>
      <c r="G30" s="65">
        <f t="shared" si="0"/>
        <v>0</v>
      </c>
      <c r="H30" s="66"/>
      <c r="I30" s="13">
        <f t="shared" si="1"/>
        <v>0</v>
      </c>
      <c r="J30" s="71"/>
      <c r="K30" s="71"/>
      <c r="L30" s="72"/>
      <c r="N30" s="73"/>
    </row>
    <row r="31" spans="2:14" ht="15.75" customHeight="1" thickBot="1">
      <c r="B31" s="159"/>
      <c r="C31" s="70" t="s">
        <v>30</v>
      </c>
      <c r="D31" s="11">
        <v>4</v>
      </c>
      <c r="E31" s="63">
        <v>1</v>
      </c>
      <c r="F31" s="64">
        <v>1</v>
      </c>
      <c r="G31" s="65">
        <f t="shared" si="0"/>
        <v>0</v>
      </c>
      <c r="H31" s="66"/>
      <c r="I31" s="13">
        <f t="shared" si="1"/>
        <v>0</v>
      </c>
      <c r="J31" s="71"/>
      <c r="K31" s="71"/>
      <c r="L31" s="72"/>
      <c r="N31" s="73"/>
    </row>
    <row r="32" spans="2:14" ht="15.75" customHeight="1" thickBot="1">
      <c r="B32" s="159"/>
      <c r="C32" s="70" t="s">
        <v>31</v>
      </c>
      <c r="D32" s="11">
        <v>4</v>
      </c>
      <c r="E32" s="63">
        <v>0.2</v>
      </c>
      <c r="F32" s="64">
        <v>1</v>
      </c>
      <c r="G32" s="65">
        <f t="shared" si="0"/>
        <v>0</v>
      </c>
      <c r="H32" s="66"/>
      <c r="I32" s="13">
        <f t="shared" si="1"/>
        <v>0</v>
      </c>
      <c r="J32" s="71"/>
      <c r="K32" s="71"/>
      <c r="L32" s="72"/>
      <c r="N32" s="73"/>
    </row>
    <row r="33" spans="2:14" ht="15.75" customHeight="1" thickBot="1">
      <c r="B33" s="159"/>
      <c r="C33" s="70" t="s">
        <v>32</v>
      </c>
      <c r="D33" s="11">
        <v>4</v>
      </c>
      <c r="E33" s="63">
        <v>0.3</v>
      </c>
      <c r="F33" s="64">
        <v>1</v>
      </c>
      <c r="G33" s="65">
        <f t="shared" si="0"/>
        <v>0</v>
      </c>
      <c r="H33" s="66"/>
      <c r="I33" s="13">
        <f t="shared" si="1"/>
        <v>0</v>
      </c>
      <c r="J33" s="71"/>
      <c r="K33" s="71"/>
      <c r="L33" s="72"/>
      <c r="N33" s="73"/>
    </row>
    <row r="34" spans="2:14" ht="15.75" customHeight="1" thickBot="1">
      <c r="B34" s="159"/>
      <c r="C34" s="70" t="s">
        <v>33</v>
      </c>
      <c r="D34" s="11">
        <v>4</v>
      </c>
      <c r="E34" s="63">
        <v>0.1</v>
      </c>
      <c r="F34" s="64">
        <v>1</v>
      </c>
      <c r="G34" s="65">
        <f t="shared" si="0"/>
        <v>0</v>
      </c>
      <c r="H34" s="66"/>
      <c r="I34" s="13">
        <f t="shared" si="1"/>
        <v>0</v>
      </c>
      <c r="J34" s="71"/>
      <c r="K34" s="71"/>
      <c r="L34" s="72"/>
      <c r="N34" s="73"/>
    </row>
    <row r="35" spans="2:14" ht="12.75" thickBot="1">
      <c r="B35" s="120" t="s">
        <v>34</v>
      </c>
      <c r="C35" s="121"/>
      <c r="D35" s="121"/>
      <c r="E35" s="121"/>
      <c r="F35" s="122"/>
      <c r="G35" s="67"/>
      <c r="H35" s="68"/>
      <c r="I35" s="15">
        <f>SUM(I27:I34)</f>
        <v>0</v>
      </c>
    </row>
    <row r="36" spans="2:14" ht="12.75" thickBot="1">
      <c r="B36" s="14" t="s">
        <v>35</v>
      </c>
      <c r="C36" s="173" t="s">
        <v>36</v>
      </c>
      <c r="D36" s="174"/>
      <c r="E36" s="174"/>
      <c r="F36" s="174"/>
      <c r="G36" s="16"/>
      <c r="H36" s="57">
        <v>0.19</v>
      </c>
      <c r="I36" s="12">
        <f>ROUND((I35*H36),0)</f>
        <v>0</v>
      </c>
    </row>
    <row r="37" spans="2:14" ht="12.75" thickBot="1">
      <c r="B37" s="123" t="s">
        <v>37</v>
      </c>
      <c r="C37" s="124"/>
      <c r="D37" s="124"/>
      <c r="E37" s="124"/>
      <c r="F37" s="125"/>
      <c r="G37" s="171"/>
      <c r="H37" s="172"/>
      <c r="I37" s="15">
        <f>ROUND((I35+I36),0)</f>
        <v>0</v>
      </c>
      <c r="K37" s="71"/>
    </row>
    <row r="38" spans="2:14">
      <c r="B38" s="53"/>
      <c r="C38" s="54"/>
      <c r="D38" s="54"/>
      <c r="E38" s="54"/>
      <c r="F38" s="54"/>
      <c r="G38" s="54"/>
      <c r="H38" s="54"/>
      <c r="I38" s="39"/>
    </row>
    <row r="39" spans="2:14">
      <c r="B39" s="44"/>
      <c r="C39" s="3"/>
      <c r="D39" s="3"/>
      <c r="E39" s="3"/>
      <c r="F39" s="3"/>
      <c r="G39" s="3"/>
      <c r="H39" s="3"/>
      <c r="I39" s="43"/>
    </row>
    <row r="40" spans="2:14" ht="12.75" thickBot="1">
      <c r="B40" s="44"/>
      <c r="C40" s="3"/>
      <c r="D40" s="3"/>
      <c r="E40" s="3"/>
      <c r="F40" s="3"/>
      <c r="G40" s="3"/>
      <c r="H40" s="3"/>
      <c r="I40" s="43"/>
    </row>
    <row r="41" spans="2:14">
      <c r="B41" s="96" t="s">
        <v>38</v>
      </c>
      <c r="C41" s="97"/>
      <c r="D41" s="97"/>
      <c r="E41" s="97"/>
      <c r="F41" s="97"/>
      <c r="G41" s="97"/>
      <c r="H41" s="97"/>
      <c r="I41" s="98"/>
    </row>
    <row r="42" spans="2:14" ht="12.75" thickBot="1">
      <c r="B42" s="99"/>
      <c r="C42" s="100"/>
      <c r="D42" s="100"/>
      <c r="E42" s="100"/>
      <c r="F42" s="100"/>
      <c r="G42" s="100"/>
      <c r="H42" s="100"/>
      <c r="I42" s="101"/>
    </row>
    <row r="43" spans="2:14">
      <c r="B43" s="87" t="s">
        <v>39</v>
      </c>
      <c r="C43" s="88"/>
      <c r="D43" s="88"/>
      <c r="E43" s="88"/>
      <c r="F43" s="88"/>
      <c r="G43" s="88"/>
      <c r="H43" s="88"/>
      <c r="I43" s="89"/>
    </row>
    <row r="44" spans="2:14">
      <c r="B44" s="90"/>
      <c r="C44" s="91"/>
      <c r="D44" s="91"/>
      <c r="E44" s="91"/>
      <c r="F44" s="91"/>
      <c r="G44" s="91"/>
      <c r="H44" s="91"/>
      <c r="I44" s="92"/>
    </row>
    <row r="45" spans="2:14">
      <c r="B45" s="90"/>
      <c r="C45" s="91"/>
      <c r="D45" s="91"/>
      <c r="E45" s="91"/>
      <c r="F45" s="91"/>
      <c r="G45" s="91"/>
      <c r="H45" s="91"/>
      <c r="I45" s="92"/>
    </row>
    <row r="46" spans="2:14">
      <c r="B46" s="90"/>
      <c r="C46" s="91"/>
      <c r="D46" s="91"/>
      <c r="E46" s="91"/>
      <c r="F46" s="91"/>
      <c r="G46" s="91"/>
      <c r="H46" s="91"/>
      <c r="I46" s="92"/>
    </row>
    <row r="47" spans="2:14">
      <c r="B47" s="90"/>
      <c r="C47" s="91"/>
      <c r="D47" s="91"/>
      <c r="E47" s="91"/>
      <c r="F47" s="91"/>
      <c r="G47" s="91"/>
      <c r="H47" s="91"/>
      <c r="I47" s="92"/>
    </row>
    <row r="48" spans="2:14">
      <c r="B48" s="90"/>
      <c r="C48" s="91"/>
      <c r="D48" s="91"/>
      <c r="E48" s="91"/>
      <c r="F48" s="91"/>
      <c r="G48" s="91"/>
      <c r="H48" s="91"/>
      <c r="I48" s="92"/>
    </row>
    <row r="49" spans="2:9">
      <c r="B49" s="90"/>
      <c r="C49" s="91"/>
      <c r="D49" s="91"/>
      <c r="E49" s="91"/>
      <c r="F49" s="91"/>
      <c r="G49" s="91"/>
      <c r="H49" s="91"/>
      <c r="I49" s="92"/>
    </row>
    <row r="50" spans="2:9">
      <c r="B50" s="90"/>
      <c r="C50" s="91"/>
      <c r="D50" s="91"/>
      <c r="E50" s="91"/>
      <c r="F50" s="91"/>
      <c r="G50" s="91"/>
      <c r="H50" s="91"/>
      <c r="I50" s="92"/>
    </row>
    <row r="51" spans="2:9" ht="12.75" thickBot="1">
      <c r="B51" s="93"/>
      <c r="C51" s="94"/>
      <c r="D51" s="94"/>
      <c r="E51" s="94"/>
      <c r="F51" s="94"/>
      <c r="G51" s="94"/>
      <c r="H51" s="94"/>
      <c r="I51" s="95"/>
    </row>
    <row r="52" spans="2:9">
      <c r="B52" s="44"/>
      <c r="C52" s="3"/>
      <c r="D52" s="3"/>
      <c r="E52" s="3"/>
      <c r="F52" s="3"/>
      <c r="G52" s="3"/>
      <c r="H52" s="3"/>
      <c r="I52" s="43"/>
    </row>
    <row r="53" spans="2:9">
      <c r="B53" s="44"/>
      <c r="C53" s="3"/>
      <c r="D53" s="3"/>
      <c r="E53" s="3"/>
      <c r="F53" s="3"/>
      <c r="G53" s="3"/>
      <c r="H53" s="3"/>
      <c r="I53" s="43"/>
    </row>
    <row r="54" spans="2:9" ht="12.75" thickBot="1">
      <c r="B54" s="44"/>
      <c r="C54" s="3"/>
      <c r="D54" s="3"/>
      <c r="E54" s="3"/>
      <c r="F54" s="3"/>
      <c r="G54" s="3"/>
      <c r="H54" s="3"/>
      <c r="I54" s="43"/>
    </row>
    <row r="55" spans="2:9">
      <c r="B55" s="96" t="s">
        <v>40</v>
      </c>
      <c r="C55" s="97"/>
      <c r="D55" s="97"/>
      <c r="E55" s="97"/>
      <c r="F55" s="97"/>
      <c r="G55" s="97"/>
      <c r="H55" s="97"/>
      <c r="I55" s="98"/>
    </row>
    <row r="56" spans="2:9" ht="12.75" thickBot="1">
      <c r="B56" s="99"/>
      <c r="C56" s="100"/>
      <c r="D56" s="100"/>
      <c r="E56" s="100"/>
      <c r="F56" s="100"/>
      <c r="G56" s="100"/>
      <c r="H56" s="100"/>
      <c r="I56" s="101"/>
    </row>
    <row r="57" spans="2:9" ht="12.75" thickBot="1">
      <c r="B57" s="44"/>
      <c r="C57" s="3"/>
      <c r="D57" s="3"/>
      <c r="E57" s="3"/>
      <c r="F57" s="3"/>
      <c r="G57" s="3"/>
      <c r="H57" s="3"/>
      <c r="I57" s="43"/>
    </row>
    <row r="58" spans="2:9" ht="27" customHeight="1" thickBot="1">
      <c r="B58" s="20" t="s">
        <v>41</v>
      </c>
      <c r="C58" s="102" t="s">
        <v>2</v>
      </c>
      <c r="D58" s="103"/>
      <c r="E58" s="103"/>
      <c r="F58" s="103"/>
      <c r="G58" s="103"/>
      <c r="H58" s="103"/>
      <c r="I58" s="104"/>
    </row>
    <row r="59" spans="2:9" ht="12.75" thickBot="1">
      <c r="B59" s="160" t="s">
        <v>42</v>
      </c>
      <c r="C59" s="161"/>
      <c r="D59" s="161"/>
      <c r="E59" s="161"/>
      <c r="F59" s="161"/>
      <c r="G59" s="161"/>
      <c r="H59" s="161"/>
      <c r="I59" s="162"/>
    </row>
    <row r="60" spans="2:9">
      <c r="B60" s="163" t="s">
        <v>43</v>
      </c>
      <c r="C60" s="164"/>
      <c r="D60" s="164"/>
      <c r="E60" s="164"/>
      <c r="F60" s="164"/>
      <c r="G60" s="164"/>
      <c r="H60" s="164"/>
      <c r="I60" s="165"/>
    </row>
    <row r="61" spans="2:9">
      <c r="B61" s="166"/>
      <c r="C61" s="167"/>
      <c r="D61" s="167"/>
      <c r="E61" s="167"/>
      <c r="F61" s="167"/>
      <c r="G61" s="167"/>
      <c r="H61" s="167"/>
      <c r="I61" s="168"/>
    </row>
    <row r="62" spans="2:9">
      <c r="B62" s="166"/>
      <c r="C62" s="167"/>
      <c r="D62" s="167"/>
      <c r="E62" s="167"/>
      <c r="F62" s="167"/>
      <c r="G62" s="167"/>
      <c r="H62" s="167"/>
      <c r="I62" s="168"/>
    </row>
    <row r="63" spans="2:9">
      <c r="B63" s="166"/>
      <c r="C63" s="167"/>
      <c r="D63" s="167"/>
      <c r="E63" s="167"/>
      <c r="F63" s="167"/>
      <c r="G63" s="167"/>
      <c r="H63" s="167"/>
      <c r="I63" s="168"/>
    </row>
    <row r="64" spans="2:9">
      <c r="B64" s="166"/>
      <c r="C64" s="167"/>
      <c r="D64" s="167"/>
      <c r="E64" s="167"/>
      <c r="F64" s="167"/>
      <c r="G64" s="167"/>
      <c r="H64" s="167"/>
      <c r="I64" s="168"/>
    </row>
    <row r="65" spans="2:9" ht="12.75" thickBot="1">
      <c r="B65" s="166"/>
      <c r="C65" s="167"/>
      <c r="D65" s="167"/>
      <c r="E65" s="167"/>
      <c r="F65" s="167"/>
      <c r="G65" s="167"/>
      <c r="H65" s="167"/>
      <c r="I65" s="168"/>
    </row>
    <row r="66" spans="2:9" ht="12.75" thickBot="1">
      <c r="B66" s="55"/>
      <c r="C66" s="56"/>
      <c r="D66" s="56"/>
      <c r="E66" s="56"/>
      <c r="F66" s="56"/>
      <c r="G66" s="56"/>
      <c r="H66" s="56"/>
      <c r="I66" s="19"/>
    </row>
    <row r="67" spans="2:9" ht="12.75" thickBot="1">
      <c r="B67" s="17" t="s">
        <v>44</v>
      </c>
      <c r="C67" s="169" t="s">
        <v>45</v>
      </c>
      <c r="D67" s="169"/>
      <c r="E67" s="169"/>
      <c r="F67" s="169"/>
      <c r="G67" s="169"/>
      <c r="H67" s="169"/>
      <c r="I67" s="18" t="s">
        <v>46</v>
      </c>
    </row>
    <row r="68" spans="2:9">
      <c r="B68" s="46" t="s">
        <v>47</v>
      </c>
      <c r="C68" s="170" t="s">
        <v>48</v>
      </c>
      <c r="D68" s="170"/>
      <c r="E68" s="170"/>
      <c r="F68" s="170"/>
      <c r="G68" s="170"/>
      <c r="H68" s="170"/>
      <c r="I68" s="50">
        <f>SUM(I69:I73)</f>
        <v>0</v>
      </c>
    </row>
    <row r="69" spans="2:9">
      <c r="B69" s="45" t="s">
        <v>49</v>
      </c>
      <c r="C69" s="75" t="s">
        <v>50</v>
      </c>
      <c r="D69" s="75"/>
      <c r="E69" s="75"/>
      <c r="F69" s="75"/>
      <c r="G69" s="75"/>
      <c r="H69" s="75"/>
      <c r="I69" s="58"/>
    </row>
    <row r="70" spans="2:9">
      <c r="B70" s="45" t="s">
        <v>51</v>
      </c>
      <c r="C70" s="75" t="s">
        <v>52</v>
      </c>
      <c r="D70" s="75"/>
      <c r="E70" s="75"/>
      <c r="F70" s="75"/>
      <c r="G70" s="75"/>
      <c r="H70" s="75"/>
      <c r="I70" s="58"/>
    </row>
    <row r="71" spans="2:9">
      <c r="B71" s="45" t="s">
        <v>53</v>
      </c>
      <c r="C71" s="75" t="s">
        <v>54</v>
      </c>
      <c r="D71" s="75"/>
      <c r="E71" s="75"/>
      <c r="F71" s="75"/>
      <c r="G71" s="75"/>
      <c r="H71" s="75"/>
      <c r="I71" s="58"/>
    </row>
    <row r="72" spans="2:9">
      <c r="B72" s="45" t="s">
        <v>55</v>
      </c>
      <c r="C72" s="75" t="s">
        <v>56</v>
      </c>
      <c r="D72" s="75"/>
      <c r="E72" s="75"/>
      <c r="F72" s="75"/>
      <c r="G72" s="75"/>
      <c r="H72" s="75"/>
      <c r="I72" s="58"/>
    </row>
    <row r="73" spans="2:9">
      <c r="B73" s="45" t="s">
        <v>57</v>
      </c>
      <c r="C73" s="75" t="s">
        <v>58</v>
      </c>
      <c r="D73" s="75"/>
      <c r="E73" s="75"/>
      <c r="F73" s="75"/>
      <c r="G73" s="75"/>
      <c r="H73" s="75"/>
      <c r="I73" s="58"/>
    </row>
    <row r="74" spans="2:9" ht="15" customHeight="1">
      <c r="B74" s="48"/>
      <c r="C74" s="83" t="s">
        <v>59</v>
      </c>
      <c r="D74" s="83"/>
      <c r="E74" s="83"/>
      <c r="F74" s="83"/>
      <c r="G74" s="83"/>
      <c r="H74" s="83"/>
      <c r="I74" s="51">
        <f>SUM(I75:I80)</f>
        <v>0</v>
      </c>
    </row>
    <row r="75" spans="2:9">
      <c r="B75" s="45" t="s">
        <v>60</v>
      </c>
      <c r="C75" s="75" t="s">
        <v>61</v>
      </c>
      <c r="D75" s="75"/>
      <c r="E75" s="75"/>
      <c r="F75" s="75"/>
      <c r="G75" s="75"/>
      <c r="H75" s="75"/>
      <c r="I75" s="58"/>
    </row>
    <row r="76" spans="2:9">
      <c r="B76" s="45" t="s">
        <v>62</v>
      </c>
      <c r="C76" s="75" t="s">
        <v>63</v>
      </c>
      <c r="D76" s="75"/>
      <c r="E76" s="75"/>
      <c r="F76" s="75"/>
      <c r="G76" s="75"/>
      <c r="H76" s="75"/>
      <c r="I76" s="58"/>
    </row>
    <row r="77" spans="2:9">
      <c r="B77" s="45" t="s">
        <v>64</v>
      </c>
      <c r="C77" s="75" t="s">
        <v>65</v>
      </c>
      <c r="D77" s="75"/>
      <c r="E77" s="75"/>
      <c r="F77" s="75"/>
      <c r="G77" s="75"/>
      <c r="H77" s="75"/>
      <c r="I77" s="58"/>
    </row>
    <row r="78" spans="2:9">
      <c r="B78" s="45" t="s">
        <v>66</v>
      </c>
      <c r="C78" s="75" t="s">
        <v>67</v>
      </c>
      <c r="D78" s="75"/>
      <c r="E78" s="75"/>
      <c r="F78" s="75"/>
      <c r="G78" s="75"/>
      <c r="H78" s="75"/>
      <c r="I78" s="58"/>
    </row>
    <row r="79" spans="2:9">
      <c r="B79" s="45" t="s">
        <v>68</v>
      </c>
      <c r="C79" s="75" t="s">
        <v>69</v>
      </c>
      <c r="D79" s="75"/>
      <c r="E79" s="75"/>
      <c r="F79" s="75"/>
      <c r="G79" s="75"/>
      <c r="H79" s="75"/>
      <c r="I79" s="58"/>
    </row>
    <row r="80" spans="2:9">
      <c r="B80" s="45" t="s">
        <v>70</v>
      </c>
      <c r="C80" s="75" t="s">
        <v>71</v>
      </c>
      <c r="D80" s="75"/>
      <c r="E80" s="75"/>
      <c r="F80" s="75"/>
      <c r="G80" s="75"/>
      <c r="H80" s="75"/>
      <c r="I80" s="58"/>
    </row>
    <row r="81" spans="2:9" ht="15" customHeight="1">
      <c r="B81" s="47"/>
      <c r="C81" s="82" t="s">
        <v>72</v>
      </c>
      <c r="D81" s="83"/>
      <c r="E81" s="83"/>
      <c r="F81" s="83"/>
      <c r="G81" s="83"/>
      <c r="H81" s="84"/>
      <c r="I81" s="52">
        <f>SUM(I82:I83)</f>
        <v>0</v>
      </c>
    </row>
    <row r="82" spans="2:9">
      <c r="B82" s="45" t="s">
        <v>73</v>
      </c>
      <c r="C82" s="75" t="s">
        <v>74</v>
      </c>
      <c r="D82" s="75"/>
      <c r="E82" s="75"/>
      <c r="F82" s="75"/>
      <c r="G82" s="75"/>
      <c r="H82" s="75"/>
      <c r="I82" s="58"/>
    </row>
    <row r="83" spans="2:9">
      <c r="B83" s="45" t="s">
        <v>75</v>
      </c>
      <c r="C83" s="75" t="s">
        <v>76</v>
      </c>
      <c r="D83" s="75"/>
      <c r="E83" s="75"/>
      <c r="F83" s="75"/>
      <c r="G83" s="75"/>
      <c r="H83" s="75"/>
      <c r="I83" s="58"/>
    </row>
    <row r="84" spans="2:9" ht="15" customHeight="1">
      <c r="B84" s="47"/>
      <c r="C84" s="82" t="s">
        <v>77</v>
      </c>
      <c r="D84" s="83"/>
      <c r="E84" s="83"/>
      <c r="F84" s="83"/>
      <c r="G84" s="83"/>
      <c r="H84" s="84"/>
      <c r="I84" s="52">
        <f>SUM(I81+I74+I68)</f>
        <v>0</v>
      </c>
    </row>
    <row r="85" spans="2:9">
      <c r="B85" s="49">
        <v>2</v>
      </c>
      <c r="C85" s="75" t="s">
        <v>78</v>
      </c>
      <c r="D85" s="75"/>
      <c r="E85" s="75"/>
      <c r="F85" s="75"/>
      <c r="G85" s="75"/>
      <c r="H85" s="75"/>
      <c r="I85" s="52">
        <f>SUM(I86:I92)</f>
        <v>0</v>
      </c>
    </row>
    <row r="86" spans="2:9">
      <c r="B86" s="45" t="s">
        <v>79</v>
      </c>
      <c r="C86" s="75" t="s">
        <v>80</v>
      </c>
      <c r="D86" s="75"/>
      <c r="E86" s="75"/>
      <c r="F86" s="75"/>
      <c r="G86" s="75"/>
      <c r="H86" s="75"/>
      <c r="I86" s="58"/>
    </row>
    <row r="87" spans="2:9">
      <c r="B87" s="45" t="s">
        <v>81</v>
      </c>
      <c r="C87" s="75" t="s">
        <v>82</v>
      </c>
      <c r="D87" s="75"/>
      <c r="E87" s="75"/>
      <c r="F87" s="75"/>
      <c r="G87" s="75"/>
      <c r="H87" s="75"/>
      <c r="I87" s="58"/>
    </row>
    <row r="88" spans="2:9">
      <c r="B88" s="45" t="s">
        <v>83</v>
      </c>
      <c r="C88" s="75" t="s">
        <v>84</v>
      </c>
      <c r="D88" s="75"/>
      <c r="E88" s="75"/>
      <c r="F88" s="75"/>
      <c r="G88" s="75"/>
      <c r="H88" s="75"/>
      <c r="I88" s="58"/>
    </row>
    <row r="89" spans="2:9">
      <c r="B89" s="45" t="s">
        <v>85</v>
      </c>
      <c r="C89" s="75" t="s">
        <v>86</v>
      </c>
      <c r="D89" s="75"/>
      <c r="E89" s="75"/>
      <c r="F89" s="75"/>
      <c r="G89" s="75"/>
      <c r="H89" s="75"/>
      <c r="I89" s="58"/>
    </row>
    <row r="90" spans="2:9">
      <c r="B90" s="45" t="s">
        <v>87</v>
      </c>
      <c r="C90" s="75" t="s">
        <v>88</v>
      </c>
      <c r="D90" s="75"/>
      <c r="E90" s="75"/>
      <c r="F90" s="75"/>
      <c r="G90" s="75"/>
      <c r="H90" s="75"/>
      <c r="I90" s="58"/>
    </row>
    <row r="91" spans="2:9">
      <c r="B91" s="45" t="s">
        <v>89</v>
      </c>
      <c r="C91" s="75" t="s">
        <v>90</v>
      </c>
      <c r="D91" s="75"/>
      <c r="E91" s="75"/>
      <c r="F91" s="75"/>
      <c r="G91" s="75"/>
      <c r="H91" s="75"/>
      <c r="I91" s="58"/>
    </row>
    <row r="92" spans="2:9">
      <c r="B92" s="45" t="s">
        <v>91</v>
      </c>
      <c r="C92" s="81" t="s">
        <v>92</v>
      </c>
      <c r="D92" s="75"/>
      <c r="E92" s="75"/>
      <c r="F92" s="75"/>
      <c r="G92" s="75"/>
      <c r="H92" s="75"/>
      <c r="I92" s="58"/>
    </row>
    <row r="93" spans="2:9" ht="15" customHeight="1">
      <c r="B93" s="47"/>
      <c r="C93" s="82" t="s">
        <v>93</v>
      </c>
      <c r="D93" s="83"/>
      <c r="E93" s="83"/>
      <c r="F93" s="83"/>
      <c r="G93" s="83"/>
      <c r="H93" s="84"/>
      <c r="I93" s="52">
        <f>SUM(I84:I85)</f>
        <v>0</v>
      </c>
    </row>
    <row r="94" spans="2:9">
      <c r="B94" s="49">
        <v>3</v>
      </c>
      <c r="C94" s="75" t="s">
        <v>94</v>
      </c>
      <c r="D94" s="75"/>
      <c r="E94" s="75"/>
      <c r="F94" s="75"/>
      <c r="G94" s="75"/>
      <c r="H94" s="75"/>
      <c r="I94" s="58"/>
    </row>
    <row r="95" spans="2:9" ht="15" customHeight="1" thickBot="1">
      <c r="B95" s="85" t="s">
        <v>95</v>
      </c>
      <c r="C95" s="86"/>
      <c r="D95" s="86"/>
      <c r="E95" s="86"/>
      <c r="F95" s="86"/>
      <c r="G95" s="86"/>
      <c r="H95" s="86"/>
      <c r="I95" s="74">
        <f>SUM(I94+I93)</f>
        <v>0</v>
      </c>
    </row>
    <row r="96" spans="2:9">
      <c r="B96" s="44"/>
      <c r="C96" s="3"/>
      <c r="D96" s="3"/>
      <c r="E96" s="3"/>
      <c r="F96" s="3"/>
      <c r="G96" s="3"/>
      <c r="H96" s="3"/>
      <c r="I96" s="43"/>
    </row>
    <row r="97" spans="2:9">
      <c r="B97" s="44"/>
      <c r="C97" s="3"/>
      <c r="D97" s="3"/>
      <c r="E97" s="3"/>
      <c r="F97" s="3"/>
      <c r="G97" s="3"/>
      <c r="H97" s="3"/>
      <c r="I97" s="43"/>
    </row>
    <row r="98" spans="2:9">
      <c r="B98" s="45" t="s">
        <v>96</v>
      </c>
      <c r="C98" s="80">
        <f>+I37</f>
        <v>0</v>
      </c>
      <c r="D98" s="76"/>
      <c r="E98" s="76"/>
      <c r="F98" s="76"/>
      <c r="G98" s="76"/>
      <c r="H98" s="76"/>
      <c r="I98" s="77"/>
    </row>
    <row r="99" spans="2:9">
      <c r="B99" s="45" t="s">
        <v>97</v>
      </c>
      <c r="C99" s="76"/>
      <c r="D99" s="76"/>
      <c r="E99" s="76"/>
      <c r="F99" s="76"/>
      <c r="G99" s="76"/>
      <c r="H99" s="76"/>
      <c r="I99" s="77"/>
    </row>
    <row r="100" spans="2:9" ht="35.25" customHeight="1" thickBot="1">
      <c r="B100" s="59" t="s">
        <v>98</v>
      </c>
      <c r="C100" s="78"/>
      <c r="D100" s="78"/>
      <c r="E100" s="78"/>
      <c r="F100" s="78"/>
      <c r="G100" s="78"/>
      <c r="H100" s="78"/>
      <c r="I100" s="79"/>
    </row>
    <row r="101" spans="2:9">
      <c r="B101" s="3"/>
      <c r="C101" s="3"/>
      <c r="D101" s="3"/>
      <c r="E101" s="3"/>
      <c r="F101" s="3"/>
      <c r="G101" s="3"/>
      <c r="H101" s="3"/>
    </row>
    <row r="102" spans="2:9">
      <c r="B102" s="3"/>
      <c r="C102" s="3"/>
      <c r="D102" s="3"/>
      <c r="E102" s="3"/>
      <c r="F102" s="3"/>
      <c r="G102" s="3"/>
      <c r="H102" s="3"/>
    </row>
    <row r="103" spans="2:9">
      <c r="B103" s="3"/>
      <c r="C103" s="3"/>
      <c r="D103" s="3"/>
      <c r="E103" s="3"/>
      <c r="F103" s="3"/>
      <c r="G103" s="3"/>
      <c r="H103" s="3"/>
    </row>
    <row r="104" spans="2:9">
      <c r="B104" s="3"/>
      <c r="C104" s="3"/>
      <c r="D104" s="3"/>
      <c r="E104" s="3"/>
      <c r="F104" s="3"/>
      <c r="G104" s="3"/>
      <c r="H104" s="3"/>
    </row>
    <row r="105" spans="2:9">
      <c r="B105" s="3"/>
      <c r="C105" s="3"/>
      <c r="D105" s="3"/>
      <c r="E105" s="3"/>
      <c r="F105" s="3"/>
      <c r="G105" s="3"/>
      <c r="H105" s="3"/>
    </row>
  </sheetData>
  <mergeCells count="64">
    <mergeCell ref="C75:H75"/>
    <mergeCell ref="C76:H76"/>
    <mergeCell ref="B27:B34"/>
    <mergeCell ref="C70:H70"/>
    <mergeCell ref="C71:H71"/>
    <mergeCell ref="C72:H72"/>
    <mergeCell ref="C73:H73"/>
    <mergeCell ref="C74:H74"/>
    <mergeCell ref="B59:I59"/>
    <mergeCell ref="B60:I65"/>
    <mergeCell ref="C67:H67"/>
    <mergeCell ref="C68:H68"/>
    <mergeCell ref="C69:H69"/>
    <mergeCell ref="G37:H37"/>
    <mergeCell ref="C36:F36"/>
    <mergeCell ref="B41:I42"/>
    <mergeCell ref="C1:D1"/>
    <mergeCell ref="B6:C7"/>
    <mergeCell ref="B11:I11"/>
    <mergeCell ref="B12:I12"/>
    <mergeCell ref="B14:I14"/>
    <mergeCell ref="B9:I9"/>
    <mergeCell ref="B8:I8"/>
    <mergeCell ref="B2:I3"/>
    <mergeCell ref="B4:I4"/>
    <mergeCell ref="E6:I6"/>
    <mergeCell ref="E7:I7"/>
    <mergeCell ref="B10:I10"/>
    <mergeCell ref="B43:I51"/>
    <mergeCell ref="B55:I56"/>
    <mergeCell ref="C58:I58"/>
    <mergeCell ref="B23:I23"/>
    <mergeCell ref="B24:F24"/>
    <mergeCell ref="G24:I24"/>
    <mergeCell ref="B25:B26"/>
    <mergeCell ref="C25:C26"/>
    <mergeCell ref="E25:E26"/>
    <mergeCell ref="F25:F26"/>
    <mergeCell ref="G25:G26"/>
    <mergeCell ref="H25:H26"/>
    <mergeCell ref="B35:F35"/>
    <mergeCell ref="B37:F37"/>
    <mergeCell ref="C77:H77"/>
    <mergeCell ref="C78:H78"/>
    <mergeCell ref="C79:H79"/>
    <mergeCell ref="C80:H80"/>
    <mergeCell ref="C81:H81"/>
    <mergeCell ref="C82:H82"/>
    <mergeCell ref="C87:H87"/>
    <mergeCell ref="C88:H88"/>
    <mergeCell ref="C89:H89"/>
    <mergeCell ref="C90:H90"/>
    <mergeCell ref="C83:H83"/>
    <mergeCell ref="C84:H84"/>
    <mergeCell ref="C85:H85"/>
    <mergeCell ref="C86:H86"/>
    <mergeCell ref="C91:H91"/>
    <mergeCell ref="C99:I99"/>
    <mergeCell ref="C100:I100"/>
    <mergeCell ref="C98:I98"/>
    <mergeCell ref="C92:H92"/>
    <mergeCell ref="C93:H93"/>
    <mergeCell ref="C94:H94"/>
    <mergeCell ref="B95:H95"/>
  </mergeCells>
  <printOptions horizontalCentered="1" verticalCentered="1"/>
  <pageMargins left="0.7" right="0.7" top="0.75" bottom="0.75" header="0.3" footer="0.3"/>
  <pageSetup scale="2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S4VS4DHNJYUQ-1683090431-3769580</_dlc_DocId>
    <_dlc_DocIdUrl xmlns="07df56aa-f336-4b80-aa61-75267864e9e7">
      <Url>https://icbfgob.sharepoint.com/sites/FS_DAB/_layouts/15/DocIdRedir.aspx?ID=S4VS4DHNJYUQ-1683090431-3769580</Url>
      <Description>S4VS4DHNJYUQ-1683090431-3769580</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20818280f80354c94cc77991ebd7c796">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16dd9104b761e6c66ea02bfa3e269030"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A1B65B-EF31-43D7-A7E0-0B75AF1E13E0}"/>
</file>

<file path=customXml/itemProps2.xml><?xml version="1.0" encoding="utf-8"?>
<ds:datastoreItem xmlns:ds="http://schemas.openxmlformats.org/officeDocument/2006/customXml" ds:itemID="{EBAEE210-2159-4D31-B4AF-FCBB5485D159}"/>
</file>

<file path=customXml/itemProps3.xml><?xml version="1.0" encoding="utf-8"?>
<ds:datastoreItem xmlns:ds="http://schemas.openxmlformats.org/officeDocument/2006/customXml" ds:itemID="{B3020221-0973-4C62-8A1E-B0E5592B1448}"/>
</file>

<file path=customXml/itemProps4.xml><?xml version="1.0" encoding="utf-8"?>
<ds:datastoreItem xmlns:ds="http://schemas.openxmlformats.org/officeDocument/2006/customXml" ds:itemID="{1DCF7D18-A606-431A-8B5C-E81D3FCCD097}"/>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Alexander Quijano Martinez</dc:creator>
  <cp:keywords/>
  <dc:description/>
  <cp:lastModifiedBy>Jeisson Alvarez Lamus</cp:lastModifiedBy>
  <cp:revision/>
  <dcterms:created xsi:type="dcterms:W3CDTF">2025-02-28T20:01:34Z</dcterms:created>
  <dcterms:modified xsi:type="dcterms:W3CDTF">2026-06-03T21:23:11Z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a08279d8-f500-49bc-ab0f-c1872e6fa44f</vt:lpwstr>
  </property>
</Properties>
</file>