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:\Unidades compartidas\CONTRATACION 2026\MINIMA CUANTIA\CORTOLIMA-MC-0006-2026 - INTERVENTORIA COSECHA AGUA PARA VIVIR\DOCUMENTOS PARA PUBLICAR\ANEXOS\"/>
    </mc:Choice>
  </mc:AlternateContent>
  <xr:revisionPtr revIDLastSave="0" documentId="13_ncr:1_{2C3C3FCA-FFCB-4B9B-8CC0-CFDC92D1AB92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/>
  <c r="H22" i="1"/>
  <c r="J24" i="1"/>
  <c r="E19" i="1"/>
  <c r="E8" i="1"/>
  <c r="E7" i="1"/>
</calcChain>
</file>

<file path=xl/sharedStrings.xml><?xml version="1.0" encoding="utf-8"?>
<sst xmlns="http://schemas.openxmlformats.org/spreadsheetml/2006/main" count="37" uniqueCount="34">
  <si>
    <t>FIRMA RL</t>
  </si>
  <si>
    <t>NOMBRE RL</t>
  </si>
  <si>
    <t>PROPONTE</t>
  </si>
  <si>
    <t>NIT</t>
  </si>
  <si>
    <t xml:space="preserve">GESTION DE CONTRATACION </t>
  </si>
  <si>
    <t>OFERTA ECONOMICA</t>
  </si>
  <si>
    <t>Version: 00</t>
  </si>
  <si>
    <t xml:space="preserve">Codigo: FT_GC_037 </t>
  </si>
  <si>
    <t>CONCEPTO</t>
  </si>
  <si>
    <t>V.M./BASE</t>
  </si>
  <si>
    <t>FACTOR</t>
  </si>
  <si>
    <t>Dedicación</t>
  </si>
  <si>
    <t>Duración de la obra (Meses)</t>
  </si>
  <si>
    <t>V.PARCIAL</t>
  </si>
  <si>
    <t>%</t>
  </si>
  <si>
    <t>ADMINISTRACION</t>
  </si>
  <si>
    <t>SALARIOS PERSONAL DE OBRA</t>
  </si>
  <si>
    <t>GASTOS OPERACIONALES</t>
  </si>
  <si>
    <t>GASTOS OFICINA (PAPELERIA, FOTOCOPIAS, EQUIPOS, MANTENIMIENTO Y OTROS)</t>
  </si>
  <si>
    <t>GASTOS DE LEGALIZACION E IMPUESTOS</t>
  </si>
  <si>
    <t>CUMPLIMIENTO</t>
  </si>
  <si>
    <t>SALARIOS Y PRESTACIONES SOCIALES</t>
  </si>
  <si>
    <t>FACTOR MULT</t>
  </si>
  <si>
    <t>Estampillas pro universidad Nacional y estatales</t>
  </si>
  <si>
    <t>1 a 2000 SMLV</t>
  </si>
  <si>
    <t>RETEICA</t>
  </si>
  <si>
    <t xml:space="preserve">RETEFUENTE </t>
  </si>
  <si>
    <t xml:space="preserve">CALIDAD DEL SERVICIO </t>
  </si>
  <si>
    <t>COSTO DIRECTO DE INTERVENTORIA</t>
  </si>
  <si>
    <t>IVA 19%</t>
  </si>
  <si>
    <t>COSTO TOTAL DE INTERVENTORIA</t>
  </si>
  <si>
    <t>NOMBRE DEL PROYECTO: IMPLEMENTACIÓN DEL PROYECTO AGUA PARA VIVIR MEDIANTE PRÁCTICAS PARA EL APROVECHAMIENTO Y RECOLECCIÓN DE AGUA LLUVIA COMO MEDIDA DE MITIGACIÓN Y ADAPTACIÓN AL CAMBIO CLIMÁTICO EN EL DEPARTAMENTO DEL TOLIMA</t>
  </si>
  <si>
    <t>Residente-Profesional a fin</t>
  </si>
  <si>
    <t>Profesional SST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</si>
</sst>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* #,##0.00_ ;_ * \-#,##0.00_ ;_ * &quot;-&quot;??_ ;_ @_ "/>
    <numFmt numFmtId="166" formatCode="_(* #,##0.0_);_(* \(#,##0.0\);_(* &quot;-&quot;??_);_(@_)"/>
    <numFmt numFmtId="167" formatCode="_(* #,##0_);_(* \(#,##0\);_(* &quot;-&quot;??_);_(@_)"/>
    <numFmt numFmtId="168" formatCode="0.0%"/>
    <numFmt numFmtId="169" formatCode="_(&quot;$&quot;\ * #,##0_);_(&quot;$&quot;\ * \(#,##0\);_(&quot;$&quot;\ * &quot;-&quot;??_);_(@_)"/>
    <numFmt numFmtId="170" formatCode="0.00000%"/>
  </numFmts>
  <fonts count="1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3" fillId="0" borderId="0"/>
    <xf numFmtId="0" fontId="3" fillId="0" borderId="0" applyAlignment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</cellStyleXfs>
  <cellXfs count="81">
    <xf numFmtId="0" fontId="0" fillId="0" borderId="0" xfId="0"/>
    <xf numFmtId="164" fontId="10" fillId="4" borderId="4" xfId="5" applyFont="1" applyFill="1" applyBorder="1" applyAlignment="1" applyProtection="1">
      <alignment horizontal="center" vertical="center"/>
    </xf>
    <xf numFmtId="9" fontId="10" fillId="4" borderId="4" xfId="6" applyFont="1" applyFill="1" applyBorder="1" applyAlignment="1" applyProtection="1">
      <alignment horizontal="center" vertical="center" wrapText="1"/>
    </xf>
    <xf numFmtId="166" fontId="10" fillId="4" borderId="4" xfId="7" applyNumberFormat="1" applyFont="1" applyFill="1" applyBorder="1" applyAlignment="1" applyProtection="1">
      <alignment horizontal="center" vertical="center"/>
    </xf>
    <xf numFmtId="166" fontId="10" fillId="4" borderId="4" xfId="7" applyNumberFormat="1" applyFont="1" applyFill="1" applyBorder="1" applyAlignment="1" applyProtection="1">
      <alignment horizontal="center" vertical="center" wrapText="1"/>
    </xf>
    <xf numFmtId="167" fontId="10" fillId="4" borderId="4" xfId="7" applyNumberFormat="1" applyFont="1" applyFill="1" applyBorder="1" applyAlignment="1">
      <alignment horizontal="center" vertical="center"/>
    </xf>
    <xf numFmtId="0" fontId="10" fillId="4" borderId="4" xfId="3" applyFont="1" applyFill="1" applyBorder="1" applyAlignment="1">
      <alignment horizontal="center" vertical="center"/>
    </xf>
    <xf numFmtId="0" fontId="10" fillId="4" borderId="4" xfId="3" applyFont="1" applyFill="1" applyBorder="1"/>
    <xf numFmtId="164" fontId="11" fillId="4" borderId="4" xfId="5" applyFont="1" applyFill="1" applyBorder="1"/>
    <xf numFmtId="9" fontId="11" fillId="4" borderId="4" xfId="6" applyFont="1" applyFill="1" applyBorder="1"/>
    <xf numFmtId="167" fontId="2" fillId="4" borderId="4" xfId="7" applyNumberFormat="1" applyFont="1" applyFill="1" applyBorder="1" applyAlignment="1" applyProtection="1">
      <alignment horizontal="center" vertical="center"/>
    </xf>
    <xf numFmtId="168" fontId="2" fillId="4" borderId="4" xfId="6" applyNumberFormat="1" applyFont="1" applyFill="1" applyBorder="1" applyAlignment="1" applyProtection="1">
      <alignment horizontal="center" vertical="center"/>
    </xf>
    <xf numFmtId="164" fontId="2" fillId="4" borderId="4" xfId="5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horizontal="left" vertical="center"/>
    </xf>
    <xf numFmtId="0" fontId="12" fillId="3" borderId="4" xfId="3" applyFont="1" applyFill="1" applyBorder="1"/>
    <xf numFmtId="164" fontId="8" fillId="3" borderId="4" xfId="5" applyFont="1" applyFill="1" applyBorder="1"/>
    <xf numFmtId="9" fontId="8" fillId="3" borderId="4" xfId="6" applyFont="1" applyFill="1" applyBorder="1"/>
    <xf numFmtId="167" fontId="8" fillId="3" borderId="4" xfId="7" applyNumberFormat="1" applyFont="1" applyFill="1" applyBorder="1" applyAlignment="1">
      <alignment vertical="center"/>
    </xf>
    <xf numFmtId="167" fontId="8" fillId="3" borderId="4" xfId="7" applyNumberFormat="1" applyFont="1" applyFill="1" applyBorder="1" applyAlignment="1">
      <alignment horizontal="center" vertical="center"/>
    </xf>
    <xf numFmtId="169" fontId="10" fillId="3" borderId="4" xfId="5" applyNumberFormat="1" applyFont="1" applyFill="1" applyBorder="1" applyAlignment="1">
      <alignment horizontal="center" vertical="center" wrapText="1"/>
    </xf>
    <xf numFmtId="10" fontId="10" fillId="3" borderId="4" xfId="8" applyNumberFormat="1" applyFont="1" applyFill="1" applyBorder="1" applyAlignment="1">
      <alignment horizontal="center" vertical="center"/>
    </xf>
    <xf numFmtId="1" fontId="12" fillId="3" borderId="4" xfId="9" applyNumberFormat="1" applyFont="1" applyFill="1" applyBorder="1" applyAlignment="1">
      <alignment horizontal="center" vertical="center" wrapText="1"/>
    </xf>
    <xf numFmtId="4" fontId="12" fillId="3" borderId="4" xfId="9" applyNumberFormat="1" applyFont="1" applyFill="1" applyBorder="1" applyAlignment="1">
      <alignment vertical="center" wrapText="1"/>
    </xf>
    <xf numFmtId="164" fontId="12" fillId="3" borderId="4" xfId="5" applyFont="1" applyFill="1" applyBorder="1" applyAlignment="1" applyProtection="1">
      <alignment horizontal="center" vertical="center"/>
    </xf>
    <xf numFmtId="2" fontId="12" fillId="3" borderId="4" xfId="8" applyNumberFormat="1" applyFont="1" applyFill="1" applyBorder="1" applyAlignment="1" applyProtection="1">
      <alignment horizontal="center" vertical="center"/>
    </xf>
    <xf numFmtId="9" fontId="12" fillId="3" borderId="4" xfId="2" applyFont="1" applyFill="1" applyBorder="1" applyAlignment="1">
      <alignment horizontal="center" vertical="center"/>
    </xf>
    <xf numFmtId="2" fontId="12" fillId="3" borderId="4" xfId="7" applyNumberFormat="1" applyFont="1" applyFill="1" applyBorder="1" applyAlignment="1" applyProtection="1">
      <alignment horizontal="center" vertical="center"/>
    </xf>
    <xf numFmtId="164" fontId="12" fillId="3" borderId="4" xfId="5" applyFont="1" applyFill="1" applyBorder="1" applyAlignment="1">
      <alignment horizontal="center" vertical="center"/>
    </xf>
    <xf numFmtId="10" fontId="8" fillId="3" borderId="4" xfId="6" applyNumberFormat="1" applyFont="1" applyFill="1" applyBorder="1"/>
    <xf numFmtId="164" fontId="10" fillId="3" borderId="4" xfId="5" applyFont="1" applyFill="1" applyBorder="1" applyAlignment="1">
      <alignment horizontal="center" vertical="center" wrapText="1"/>
    </xf>
    <xf numFmtId="0" fontId="12" fillId="3" borderId="4" xfId="3" applyFont="1" applyFill="1" applyBorder="1" applyAlignment="1">
      <alignment horizontal="center" vertical="center"/>
    </xf>
    <xf numFmtId="0" fontId="12" fillId="3" borderId="4" xfId="3" applyFont="1" applyFill="1" applyBorder="1" applyAlignment="1">
      <alignment horizontal="left" vertical="center" wrapText="1"/>
    </xf>
    <xf numFmtId="0" fontId="12" fillId="3" borderId="4" xfId="7" applyNumberFormat="1" applyFont="1" applyFill="1" applyBorder="1" applyAlignment="1">
      <alignment horizontal="center" vertical="center"/>
    </xf>
    <xf numFmtId="9" fontId="12" fillId="3" borderId="4" xfId="2" applyFont="1" applyFill="1" applyBorder="1" applyAlignment="1" applyProtection="1">
      <alignment horizontal="center" vertical="center"/>
    </xf>
    <xf numFmtId="0" fontId="12" fillId="3" borderId="4" xfId="3" applyFont="1" applyFill="1" applyBorder="1" applyAlignment="1">
      <alignment horizontal="left" vertical="center"/>
    </xf>
    <xf numFmtId="0" fontId="12" fillId="0" borderId="4" xfId="3" applyFont="1" applyBorder="1"/>
    <xf numFmtId="9" fontId="12" fillId="0" borderId="4" xfId="2" applyFont="1" applyFill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164" fontId="12" fillId="0" borderId="4" xfId="5" applyFont="1" applyFill="1" applyBorder="1" applyAlignment="1">
      <alignment horizontal="center" vertical="center" wrapText="1"/>
    </xf>
    <xf numFmtId="164" fontId="12" fillId="0" borderId="4" xfId="5" applyFont="1" applyFill="1" applyBorder="1"/>
    <xf numFmtId="10" fontId="12" fillId="0" borderId="4" xfId="6" applyNumberFormat="1" applyFont="1" applyFill="1" applyBorder="1" applyAlignment="1">
      <alignment horizontal="center" vertical="center"/>
    </xf>
    <xf numFmtId="167" fontId="12" fillId="0" borderId="4" xfId="7" applyNumberFormat="1" applyFont="1" applyFill="1" applyBorder="1" applyAlignment="1">
      <alignment horizontal="center" vertical="center"/>
    </xf>
    <xf numFmtId="167" fontId="12" fillId="0" borderId="4" xfId="7" applyNumberFormat="1" applyFont="1" applyFill="1" applyBorder="1" applyAlignment="1">
      <alignment vertical="center"/>
    </xf>
    <xf numFmtId="0" fontId="12" fillId="0" borderId="4" xfId="3" applyFont="1" applyBorder="1" applyAlignment="1">
      <alignment horizontal="left" vertical="center"/>
    </xf>
    <xf numFmtId="0" fontId="2" fillId="3" borderId="4" xfId="3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10" fillId="3" borderId="4" xfId="3" applyFont="1" applyFill="1" applyBorder="1" applyAlignment="1">
      <alignment horizontal="right" vertical="center"/>
    </xf>
    <xf numFmtId="9" fontId="10" fillId="4" borderId="4" xfId="8" applyFont="1" applyFill="1" applyBorder="1" applyAlignment="1">
      <alignment horizontal="center" vertical="center"/>
    </xf>
    <xf numFmtId="9" fontId="11" fillId="4" borderId="4" xfId="8" applyFont="1" applyFill="1" applyBorder="1" applyAlignment="1">
      <alignment horizontal="center" vertical="center"/>
    </xf>
    <xf numFmtId="9" fontId="12" fillId="3" borderId="4" xfId="8" applyFont="1" applyFill="1" applyBorder="1"/>
    <xf numFmtId="164" fontId="12" fillId="0" borderId="4" xfId="5" applyFont="1" applyFill="1" applyBorder="1" applyAlignment="1" applyProtection="1">
      <alignment horizontal="center" vertical="center"/>
    </xf>
    <xf numFmtId="0" fontId="12" fillId="0" borderId="4" xfId="7" applyNumberFormat="1" applyFont="1" applyFill="1" applyBorder="1" applyAlignment="1">
      <alignment horizontal="center" vertical="center"/>
    </xf>
    <xf numFmtId="9" fontId="12" fillId="0" borderId="4" xfId="2" applyFont="1" applyFill="1" applyBorder="1" applyAlignment="1" applyProtection="1">
      <alignment horizontal="center" vertical="center"/>
    </xf>
    <xf numFmtId="2" fontId="12" fillId="0" borderId="4" xfId="7" applyNumberFormat="1" applyFont="1" applyFill="1" applyBorder="1" applyAlignment="1" applyProtection="1">
      <alignment horizontal="center" vertical="center"/>
    </xf>
    <xf numFmtId="164" fontId="12" fillId="0" borderId="4" xfId="5" applyFont="1" applyFill="1" applyBorder="1" applyAlignment="1">
      <alignment horizontal="center" vertical="center"/>
    </xf>
    <xf numFmtId="9" fontId="12" fillId="0" borderId="4" xfId="8" applyFont="1" applyFill="1" applyBorder="1"/>
    <xf numFmtId="168" fontId="12" fillId="0" borderId="4" xfId="6" applyNumberFormat="1" applyFont="1" applyFill="1" applyBorder="1" applyAlignment="1">
      <alignment horizontal="center"/>
    </xf>
    <xf numFmtId="9" fontId="12" fillId="0" borderId="4" xfId="6" applyFont="1" applyFill="1" applyBorder="1" applyAlignment="1">
      <alignment horizontal="center" vertical="center"/>
    </xf>
    <xf numFmtId="170" fontId="10" fillId="3" borderId="4" xfId="8" applyNumberFormat="1" applyFont="1" applyFill="1" applyBorder="1" applyAlignment="1">
      <alignment horizontal="center" vertical="center"/>
    </xf>
    <xf numFmtId="44" fontId="10" fillId="3" borderId="4" xfId="1" applyFont="1" applyFill="1" applyBorder="1" applyAlignment="1">
      <alignment horizontal="center" vertical="center"/>
    </xf>
    <xf numFmtId="0" fontId="3" fillId="0" borderId="4" xfId="9" applyBorder="1"/>
    <xf numFmtId="9" fontId="0" fillId="0" borderId="4" xfId="8" applyFont="1" applyBorder="1"/>
    <xf numFmtId="164" fontId="10" fillId="0" borderId="4" xfId="5" applyFont="1" applyFill="1" applyBorder="1" applyAlignment="1">
      <alignment horizontal="center" vertical="center"/>
    </xf>
    <xf numFmtId="9" fontId="10" fillId="3" borderId="4" xfId="2" applyFont="1" applyFill="1" applyBorder="1" applyAlignment="1">
      <alignment vertical="center"/>
    </xf>
    <xf numFmtId="0" fontId="0" fillId="0" borderId="4" xfId="0" applyBorder="1"/>
    <xf numFmtId="0" fontId="13" fillId="0" borderId="0" xfId="0" applyFont="1"/>
    <xf numFmtId="0" fontId="10" fillId="4" borderId="4" xfId="3" applyFont="1" applyFill="1" applyBorder="1" applyAlignment="1">
      <alignment horizontal="center" vertical="center" wrapText="1"/>
    </xf>
    <xf numFmtId="0" fontId="10" fillId="4" borderId="4" xfId="4" applyFont="1" applyFill="1" applyBorder="1" applyAlignment="1">
      <alignment horizontal="center" vertical="center" wrapText="1"/>
    </xf>
    <xf numFmtId="0" fontId="10" fillId="3" borderId="4" xfId="3" applyFont="1" applyFill="1" applyBorder="1" applyAlignment="1">
      <alignment horizontal="right" vertical="center"/>
    </xf>
    <xf numFmtId="0" fontId="10" fillId="3" borderId="1" xfId="3" applyFont="1" applyFill="1" applyBorder="1" applyAlignment="1">
      <alignment horizontal="right" vertical="center"/>
    </xf>
    <xf numFmtId="0" fontId="10" fillId="3" borderId="2" xfId="3" applyFont="1" applyFill="1" applyBorder="1" applyAlignment="1">
      <alignment horizontal="right" vertical="center"/>
    </xf>
    <xf numFmtId="0" fontId="10" fillId="3" borderId="3" xfId="3" applyFont="1" applyFill="1" applyBorder="1" applyAlignment="1">
      <alignment horizontal="right" vertical="center"/>
    </xf>
    <xf numFmtId="0" fontId="10" fillId="3" borderId="1" xfId="3" applyFont="1" applyFill="1" applyBorder="1" applyAlignment="1">
      <alignment horizontal="left" vertical="center"/>
    </xf>
    <xf numFmtId="0" fontId="10" fillId="3" borderId="2" xfId="3" applyFont="1" applyFill="1" applyBorder="1" applyAlignment="1">
      <alignment horizontal="left" vertical="center"/>
    </xf>
    <xf numFmtId="0" fontId="10" fillId="3" borderId="3" xfId="3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10">
    <cellStyle name="Millares 2 5" xfId="7" xr:uid="{00000000-0005-0000-0000-000000000000}"/>
    <cellStyle name="Moneda" xfId="1" builtinId="4"/>
    <cellStyle name="Moneda 6" xfId="5" xr:uid="{00000000-0005-0000-0000-000002000000}"/>
    <cellStyle name="Normal" xfId="0" builtinId="0"/>
    <cellStyle name="Normal 10" xfId="9" xr:uid="{00000000-0005-0000-0000-000004000000}"/>
    <cellStyle name="Normal 2 2" xfId="3" xr:uid="{00000000-0005-0000-0000-000005000000}"/>
    <cellStyle name="Normal 6 2" xfId="4" xr:uid="{00000000-0005-0000-0000-000006000000}"/>
    <cellStyle name="Porcentaje" xfId="2" builtinId="5"/>
    <cellStyle name="Porcentaje 2" xfId="8" xr:uid="{00000000-0005-0000-0000-000008000000}"/>
    <cellStyle name="Porcentual 2" xfId="6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464820</xdr:colOff>
      <xdr:row>0</xdr:row>
      <xdr:rowOff>129540</xdr:rowOff>
    </xdr:from>
    <xdr:to>
      <xdr:col>2</xdr:col>
      <xdr:colOff>1777735</xdr:colOff>
      <xdr:row>1</xdr:row>
      <xdr:rowOff>327660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" y="129540"/>
          <a:ext cx="1884415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iley-barrero\AppData\Local\Temp\b9a7ff30-ce24-44d0-9504-ab86958d5c3e_Proy.%20STAR%20Murillo%20Tol.rar.c3e\PDF\Presupuesto%20Unidades%20STAR%202025%20-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1"/>
      <sheetName val="2"/>
      <sheetName val="3"/>
      <sheetName val="4"/>
      <sheetName val="5"/>
      <sheetName val="6"/>
      <sheetName val="7"/>
      <sheetName val="MEM"/>
      <sheetName val="POR PESO"/>
      <sheetName val="AUX"/>
      <sheetName val="ESTUDIO DE MERCADO"/>
      <sheetName val="CUAD"/>
      <sheetName val="FACT_PREST"/>
      <sheetName val="AIU"/>
      <sheetName val="IN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1">
          <cell r="G21">
            <v>1.6929000000000001</v>
          </cell>
        </row>
      </sheetData>
      <sheetData sheetId="13"/>
      <sheetData sheetId="14">
        <row r="20">
          <cell r="E20">
            <v>0.01</v>
          </cell>
        </row>
        <row r="23">
          <cell r="E23">
            <v>2E-3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abSelected="1" topLeftCell="A4" zoomScale="80" zoomScaleNormal="80" workbookViewId="0">
      <selection activeCell="E21" sqref="E21"/>
    </sheetView>
  </sheetViews>
  <sheetFormatPr baseColWidth="10" defaultRowHeight="15.6" x14ac:dyDescent="0.3"/>
  <cols>
    <col min="1" max="1" width="4.69921875" customWidth="1"/>
    <col min="2" max="2" width="7.5" customWidth="1"/>
    <col min="3" max="3" width="29.69921875" customWidth="1"/>
    <col min="4" max="4" width="14.296875" customWidth="1"/>
    <col min="5" max="5" width="11.09765625" customWidth="1"/>
    <col min="6" max="6" width="11.3984375" bestFit="1" customWidth="1"/>
    <col min="7" max="7" width="13.59765625" customWidth="1"/>
    <col min="9" max="9" width="10.8984375" customWidth="1"/>
  </cols>
  <sheetData>
    <row r="1" spans="2:10" ht="43.2" customHeight="1" x14ac:dyDescent="0.3">
      <c r="B1" s="75"/>
      <c r="C1" s="75"/>
      <c r="D1" s="76" t="s">
        <v>4</v>
      </c>
      <c r="E1" s="76"/>
      <c r="F1" s="76"/>
      <c r="G1" s="76"/>
      <c r="H1" s="79" t="s">
        <v>7</v>
      </c>
      <c r="I1" s="79"/>
      <c r="J1" s="79"/>
    </row>
    <row r="2" spans="2:10" ht="42" customHeight="1" x14ac:dyDescent="0.3">
      <c r="B2" s="75"/>
      <c r="C2" s="75"/>
      <c r="D2" s="77" t="s">
        <v>5</v>
      </c>
      <c r="E2" s="77"/>
      <c r="F2" s="77"/>
      <c r="G2" s="77"/>
      <c r="H2" s="80" t="s">
        <v>6</v>
      </c>
      <c r="I2" s="80"/>
      <c r="J2" s="80"/>
    </row>
    <row r="3" spans="2:10" ht="46.95" customHeight="1" x14ac:dyDescent="0.3">
      <c r="B3" s="78" t="s">
        <v>31</v>
      </c>
      <c r="C3" s="78"/>
      <c r="D3" s="78"/>
      <c r="E3" s="78"/>
      <c r="F3" s="78"/>
      <c r="G3" s="78"/>
      <c r="H3" s="78"/>
      <c r="I3" s="78"/>
      <c r="J3" s="78"/>
    </row>
    <row r="4" spans="2:10" ht="20.399999999999999" x14ac:dyDescent="0.3">
      <c r="B4" s="66" t="s">
        <v>8</v>
      </c>
      <c r="C4" s="67"/>
      <c r="D4" s="1" t="s">
        <v>9</v>
      </c>
      <c r="E4" s="2" t="s">
        <v>10</v>
      </c>
      <c r="F4" s="3" t="s">
        <v>11</v>
      </c>
      <c r="G4" s="4" t="s">
        <v>12</v>
      </c>
      <c r="H4" s="5" t="s">
        <v>13</v>
      </c>
      <c r="I4" s="5" t="s">
        <v>22</v>
      </c>
      <c r="J4" s="47" t="s">
        <v>14</v>
      </c>
    </row>
    <row r="5" spans="2:10" x14ac:dyDescent="0.3">
      <c r="B5" s="6">
        <v>1</v>
      </c>
      <c r="C5" s="7" t="s">
        <v>15</v>
      </c>
      <c r="D5" s="8"/>
      <c r="E5" s="9"/>
      <c r="F5" s="10"/>
      <c r="G5" s="11"/>
      <c r="H5" s="12"/>
      <c r="I5" s="12"/>
      <c r="J5" s="48"/>
    </row>
    <row r="6" spans="2:10" x14ac:dyDescent="0.3">
      <c r="B6" s="13" t="s">
        <v>16</v>
      </c>
      <c r="C6" s="14"/>
      <c r="D6" s="15"/>
      <c r="E6" s="16"/>
      <c r="F6" s="17"/>
      <c r="G6" s="18"/>
      <c r="H6" s="19"/>
      <c r="I6" s="19"/>
      <c r="J6" s="20" t="s">
        <v>14</v>
      </c>
    </row>
    <row r="7" spans="2:10" x14ac:dyDescent="0.3">
      <c r="B7" s="21">
        <v>1</v>
      </c>
      <c r="C7" s="22" t="s">
        <v>32</v>
      </c>
      <c r="D7" s="23"/>
      <c r="E7" s="24">
        <f>[1]CUAD!$G$21</f>
        <v>1.6929000000000001</v>
      </c>
      <c r="F7" s="25">
        <v>1</v>
      </c>
      <c r="G7" s="26">
        <v>6</v>
      </c>
      <c r="H7" s="27"/>
      <c r="I7" s="27"/>
      <c r="J7" s="49"/>
    </row>
    <row r="8" spans="2:10" x14ac:dyDescent="0.3">
      <c r="B8" s="21">
        <v>1</v>
      </c>
      <c r="C8" s="22" t="s">
        <v>33</v>
      </c>
      <c r="D8" s="23"/>
      <c r="E8" s="24">
        <f>[1]CUAD!$G$21</f>
        <v>1.6929000000000001</v>
      </c>
      <c r="F8" s="25">
        <v>0.1</v>
      </c>
      <c r="G8" s="26">
        <v>6</v>
      </c>
      <c r="H8" s="27"/>
      <c r="I8" s="27"/>
      <c r="J8" s="49"/>
    </row>
    <row r="9" spans="2:10" x14ac:dyDescent="0.3">
      <c r="B9" s="13" t="s">
        <v>17</v>
      </c>
      <c r="C9" s="14"/>
      <c r="D9" s="15"/>
      <c r="E9" s="28"/>
      <c r="F9" s="17"/>
      <c r="G9" s="18"/>
      <c r="H9" s="29"/>
      <c r="I9" s="29"/>
      <c r="J9" s="20" t="s">
        <v>14</v>
      </c>
    </row>
    <row r="10" spans="2:10" x14ac:dyDescent="0.3">
      <c r="B10" s="30"/>
      <c r="C10" s="31"/>
      <c r="D10" s="23"/>
      <c r="E10" s="32"/>
      <c r="F10" s="33"/>
      <c r="G10" s="26"/>
      <c r="H10" s="27"/>
      <c r="I10" s="27"/>
      <c r="J10" s="49"/>
    </row>
    <row r="11" spans="2:10" ht="30.6" x14ac:dyDescent="0.3">
      <c r="B11" s="37"/>
      <c r="C11" s="31" t="s">
        <v>18</v>
      </c>
      <c r="D11" s="50"/>
      <c r="E11" s="51">
        <v>1</v>
      </c>
      <c r="F11" s="52">
        <v>1</v>
      </c>
      <c r="G11" s="53">
        <v>6</v>
      </c>
      <c r="H11" s="54"/>
      <c r="I11" s="54"/>
      <c r="J11" s="55"/>
    </row>
    <row r="12" spans="2:10" x14ac:dyDescent="0.3">
      <c r="B12" s="30"/>
      <c r="C12" s="34"/>
      <c r="D12" s="23"/>
      <c r="E12" s="32"/>
      <c r="F12" s="33"/>
      <c r="G12" s="26"/>
      <c r="H12" s="27"/>
      <c r="I12" s="27"/>
      <c r="J12" s="49"/>
    </row>
    <row r="13" spans="2:10" x14ac:dyDescent="0.3">
      <c r="B13" s="13" t="s">
        <v>19</v>
      </c>
      <c r="C13" s="14"/>
      <c r="D13" s="15"/>
      <c r="E13" s="16"/>
      <c r="F13" s="17"/>
      <c r="G13" s="18"/>
      <c r="H13" s="29"/>
      <c r="I13" s="29"/>
      <c r="J13" s="20" t="s">
        <v>14</v>
      </c>
    </row>
    <row r="14" spans="2:10" x14ac:dyDescent="0.3">
      <c r="B14" s="13"/>
      <c r="C14" s="35" t="s">
        <v>23</v>
      </c>
      <c r="D14" s="39"/>
      <c r="E14" s="56">
        <v>5.0000000000000001E-3</v>
      </c>
      <c r="F14" s="42" t="s">
        <v>24</v>
      </c>
      <c r="G14" s="41"/>
      <c r="H14" s="38"/>
      <c r="I14" s="38"/>
      <c r="J14" s="20"/>
    </row>
    <row r="15" spans="2:10" x14ac:dyDescent="0.3">
      <c r="B15" s="13"/>
      <c r="C15" s="35" t="s">
        <v>25</v>
      </c>
      <c r="D15" s="39"/>
      <c r="E15" s="57">
        <v>8.0000000000000002E-3</v>
      </c>
      <c r="F15" s="42"/>
      <c r="G15" s="41"/>
      <c r="H15" s="38"/>
      <c r="I15" s="38"/>
      <c r="J15" s="20"/>
    </row>
    <row r="16" spans="2:10" x14ac:dyDescent="0.3">
      <c r="B16" s="13"/>
      <c r="C16" s="35" t="s">
        <v>26</v>
      </c>
      <c r="D16" s="39"/>
      <c r="E16" s="57">
        <v>0.02</v>
      </c>
      <c r="F16" s="42"/>
      <c r="G16" s="41"/>
      <c r="H16" s="38"/>
      <c r="I16" s="38"/>
      <c r="J16" s="20"/>
    </row>
    <row r="17" spans="2:10" x14ac:dyDescent="0.3">
      <c r="B17" s="13"/>
      <c r="C17" s="43" t="s">
        <v>20</v>
      </c>
      <c r="D17" s="39"/>
      <c r="E17" s="40">
        <v>2E-3</v>
      </c>
      <c r="F17" s="36">
        <v>0.2</v>
      </c>
      <c r="G17" s="40"/>
      <c r="H17" s="54"/>
      <c r="I17" s="54"/>
      <c r="J17" s="58"/>
    </row>
    <row r="18" spans="2:10" x14ac:dyDescent="0.3">
      <c r="B18" s="13"/>
      <c r="C18" s="43" t="s">
        <v>21</v>
      </c>
      <c r="D18" s="39"/>
      <c r="E18" s="40">
        <v>2E-3</v>
      </c>
      <c r="F18" s="36">
        <v>0.05</v>
      </c>
      <c r="G18" s="40"/>
      <c r="H18" s="54"/>
      <c r="I18" s="54"/>
      <c r="J18" s="20"/>
    </row>
    <row r="19" spans="2:10" x14ac:dyDescent="0.3">
      <c r="B19" s="13"/>
      <c r="C19" s="43" t="s">
        <v>27</v>
      </c>
      <c r="D19" s="39"/>
      <c r="E19" s="40">
        <f>[1]AIU!E23</f>
        <v>2E-3</v>
      </c>
      <c r="F19" s="36">
        <v>0.2</v>
      </c>
      <c r="G19" s="40"/>
      <c r="H19" s="54"/>
      <c r="I19" s="54"/>
      <c r="J19" s="20"/>
    </row>
    <row r="20" spans="2:10" x14ac:dyDescent="0.3">
      <c r="B20" s="13"/>
      <c r="C20" s="68" t="s">
        <v>28</v>
      </c>
      <c r="D20" s="68"/>
      <c r="E20" s="68"/>
      <c r="F20" s="68"/>
      <c r="G20" s="68"/>
      <c r="H20" s="68"/>
      <c r="I20" s="46"/>
      <c r="J20" s="59">
        <f>H6+H9+H13</f>
        <v>0</v>
      </c>
    </row>
    <row r="21" spans="2:10" x14ac:dyDescent="0.3">
      <c r="B21" s="64"/>
      <c r="C21" s="43"/>
      <c r="D21" s="60"/>
      <c r="E21" s="60"/>
      <c r="F21" s="36"/>
      <c r="G21" s="40"/>
      <c r="H21" s="60"/>
      <c r="I21" s="54"/>
      <c r="J21" s="61"/>
    </row>
    <row r="22" spans="2:10" x14ac:dyDescent="0.3">
      <c r="B22" s="72" t="s">
        <v>29</v>
      </c>
      <c r="C22" s="73"/>
      <c r="D22" s="74"/>
      <c r="E22" s="40">
        <v>0.19</v>
      </c>
      <c r="F22" s="36"/>
      <c r="G22" s="40"/>
      <c r="H22" s="62">
        <f>+E22*D22</f>
        <v>0</v>
      </c>
      <c r="I22" s="54"/>
      <c r="J22" s="20"/>
    </row>
    <row r="23" spans="2:10" x14ac:dyDescent="0.3">
      <c r="B23" s="13"/>
      <c r="C23" s="43"/>
      <c r="D23" s="39"/>
      <c r="E23" s="40"/>
      <c r="F23" s="36"/>
      <c r="G23" s="40"/>
      <c r="H23" s="54"/>
      <c r="I23" s="54"/>
      <c r="J23" s="20"/>
    </row>
    <row r="24" spans="2:10" x14ac:dyDescent="0.3">
      <c r="B24" s="44"/>
      <c r="C24" s="68" t="s">
        <v>30</v>
      </c>
      <c r="D24" s="68"/>
      <c r="E24" s="68"/>
      <c r="F24" s="68"/>
      <c r="G24" s="68"/>
      <c r="H24" s="68"/>
      <c r="I24" s="46"/>
      <c r="J24" s="59">
        <f>+J20+H22</f>
        <v>0</v>
      </c>
    </row>
    <row r="25" spans="2:10" x14ac:dyDescent="0.3">
      <c r="B25" s="44"/>
      <c r="C25" s="69"/>
      <c r="D25" s="70"/>
      <c r="E25" s="70"/>
      <c r="F25" s="70"/>
      <c r="G25" s="71"/>
      <c r="H25" s="63"/>
      <c r="I25" s="63"/>
      <c r="J25" s="59"/>
    </row>
    <row r="26" spans="2:10" x14ac:dyDescent="0.3">
      <c r="B26" s="45"/>
      <c r="C26" s="45"/>
      <c r="D26" s="45"/>
      <c r="E26" s="45"/>
      <c r="F26" s="45"/>
      <c r="G26" s="45"/>
      <c r="H26" s="45"/>
      <c r="I26" s="45"/>
    </row>
    <row r="27" spans="2:10" x14ac:dyDescent="0.3">
      <c r="B27" s="65" t="s">
        <v>0</v>
      </c>
    </row>
    <row r="28" spans="2:10" x14ac:dyDescent="0.3">
      <c r="B28" s="65" t="s">
        <v>1</v>
      </c>
    </row>
    <row r="29" spans="2:10" x14ac:dyDescent="0.3">
      <c r="B29" s="65" t="s">
        <v>2</v>
      </c>
    </row>
    <row r="30" spans="2:10" x14ac:dyDescent="0.3">
      <c r="B30" s="65" t="s">
        <v>3</v>
      </c>
    </row>
  </sheetData>
  <mergeCells count="11">
    <mergeCell ref="B1:C2"/>
    <mergeCell ref="D1:G1"/>
    <mergeCell ref="D2:G2"/>
    <mergeCell ref="B3:J3"/>
    <mergeCell ref="H1:J1"/>
    <mergeCell ref="H2:J2"/>
    <mergeCell ref="B4:C4"/>
    <mergeCell ref="C20:H20"/>
    <mergeCell ref="C24:H24"/>
    <mergeCell ref="C25:G25"/>
    <mergeCell ref="B22:D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EDGAR RUIZ</cp:lastModifiedBy>
  <dcterms:created xsi:type="dcterms:W3CDTF">2024-09-09T01:36:10Z</dcterms:created>
  <dcterms:modified xsi:type="dcterms:W3CDTF">2026-06-04T17:22:51Z</dcterms:modified>
</cp:coreProperties>
</file>