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mintrabajocol-my.sharepoint.com/personal/jperdomo_mintrabajo_gov_co/Documents/MINTRABAJO/Contratos/6.Infraestructura/Adquisicion plataforma DT BOGOTA/Anexos Definitivos/Editables/"/>
    </mc:Choice>
  </mc:AlternateContent>
  <xr:revisionPtr revIDLastSave="37" documentId="13_ncr:1_{EE113218-128F-443D-B2F2-95AA82C42638}" xr6:coauthVersionLast="47" xr6:coauthVersionMax="47" xr10:uidLastSave="{1E33CE80-22EC-45EC-A9EE-1A1F67C74F9E}"/>
  <bookViews>
    <workbookView xWindow="-108" yWindow="-108" windowWidth="23256" windowHeight="12456" xr2:uid="{00000000-000D-0000-FFFF-FFFF00000000}"/>
  </bookViews>
  <sheets>
    <sheet name="ANEXO RIESGOS " sheetId="3" r:id="rId1"/>
    <sheet name="INSTRUCCIONES" sheetId="2" r:id="rId2"/>
  </sheets>
  <definedNames>
    <definedName name="_xlnm._FilterDatabase" localSheetId="0" hidden="1">'ANEXO RIESGOS '!$B$10:$W$10</definedName>
    <definedName name="_xlnm.Print_Area" localSheetId="0">'ANEXO RIESGOS '!$B$1:$W$19</definedName>
    <definedName name="ASIGNACIÓN">INSTRUCCIONES!$H$90:$H$91</definedName>
    <definedName name="CLASE">INSTRUCCIONES!$C$90:$C$91</definedName>
    <definedName name="ETAPA">INSTRUCCIONES!#REF!</definedName>
    <definedName name="FUENTE">INSTRUCCIONES!$D$90:$D$91</definedName>
    <definedName name="IMPACTO">INSTRUCCIONES!$G$90:$G$94</definedName>
    <definedName name="PROBABILIDAD">INSTRUCCIONES!$F$90:$F$94</definedName>
    <definedName name="TIPO">INSTRUCCIONES!#REF!</definedName>
    <definedName name="_xlnm.Print_Titles" localSheetId="0">'ANEXO RIESGOS '!$5:$10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5" i="3" l="1"/>
  <c r="R25" i="3" s="1"/>
  <c r="K25" i="3"/>
  <c r="L25" i="3" s="1"/>
  <c r="R20" i="3" l="1"/>
  <c r="R21" i="3"/>
  <c r="R22" i="3"/>
  <c r="R23" i="3"/>
  <c r="R24" i="3"/>
  <c r="L20" i="3"/>
  <c r="L21" i="3"/>
  <c r="L22" i="3"/>
  <c r="L23" i="3"/>
  <c r="L24" i="3"/>
  <c r="Q19" i="3"/>
  <c r="R19" i="3" s="1"/>
  <c r="K19" i="3"/>
  <c r="L19" i="3" s="1"/>
  <c r="Q12" i="3"/>
  <c r="R12" i="3" s="1"/>
  <c r="K12" i="3"/>
  <c r="L12" i="3" s="1"/>
  <c r="Q18" i="3"/>
  <c r="R18" i="3" s="1"/>
  <c r="K18" i="3"/>
  <c r="L18" i="3" s="1"/>
  <c r="Q15" i="3"/>
  <c r="R15" i="3" s="1"/>
  <c r="K16" i="3"/>
  <c r="L16" i="3" s="1"/>
  <c r="K15" i="3"/>
  <c r="L15" i="3" s="1"/>
  <c r="K13" i="3"/>
  <c r="L13" i="3" s="1"/>
  <c r="Q13" i="3"/>
  <c r="R13" i="3" s="1"/>
  <c r="Q17" i="3" l="1"/>
  <c r="R17" i="3" s="1"/>
  <c r="K17" i="3"/>
  <c r="L17" i="3" s="1"/>
  <c r="Q16" i="3"/>
  <c r="R16" i="3" s="1"/>
  <c r="Q14" i="3"/>
  <c r="R14" i="3" s="1"/>
  <c r="K14" i="3"/>
  <c r="L14" i="3" s="1"/>
  <c r="Q11" i="3"/>
  <c r="R11" i="3" s="1"/>
  <c r="K11" i="3"/>
  <c r="L11"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author>
  </authors>
  <commentList>
    <comment ref="B9" authorId="0" shapeId="0" xr:uid="{38E39497-B49F-43A0-AA60-DFF5EE6C4AFE}">
      <text>
        <r>
          <rPr>
            <sz val="9"/>
            <color indexed="81"/>
            <rFont val="Tahoma"/>
            <family val="2"/>
          </rPr>
          <t>Numeración consecutiva desde 1</t>
        </r>
      </text>
    </comment>
    <comment ref="C9" authorId="0" shapeId="0" xr:uid="{8A461FC1-4A8D-48FD-8A00-9CE679E6A233}">
      <text>
        <r>
          <rPr>
            <sz val="9"/>
            <color indexed="81"/>
            <rFont val="Tahoma"/>
            <family val="2"/>
          </rPr>
          <t xml:space="preserve">Seleccionar de lista desplegable 
</t>
        </r>
      </text>
    </comment>
    <comment ref="D9" authorId="0" shapeId="0" xr:uid="{10FB2528-379A-4DBA-8DF2-715CEEA81371}">
      <text>
        <r>
          <rPr>
            <sz val="9"/>
            <color indexed="81"/>
            <rFont val="Tahoma"/>
            <family val="2"/>
          </rPr>
          <t xml:space="preserve">Seleccionar de lista desplegable </t>
        </r>
      </text>
    </comment>
    <comment ref="E9" authorId="0" shapeId="0" xr:uid="{8B88822B-181D-47C6-9BBB-5D144C8EFBB1}">
      <text>
        <r>
          <rPr>
            <sz val="9"/>
            <color indexed="81"/>
            <rFont val="Tahoma"/>
            <family val="2"/>
          </rPr>
          <t xml:space="preserve">Seleccionar de lista desplegable </t>
        </r>
      </text>
    </comment>
    <comment ref="F9" authorId="0" shapeId="0" xr:uid="{0F3AB05C-EE56-4CAB-98B4-72298C41E226}">
      <text>
        <r>
          <rPr>
            <sz val="9"/>
            <color indexed="81"/>
            <rFont val="Tahoma"/>
            <family val="2"/>
          </rPr>
          <t xml:space="preserve">Seleccionar de lista desplegable </t>
        </r>
      </text>
    </comment>
  </commentList>
</comments>
</file>

<file path=xl/sharedStrings.xml><?xml version="1.0" encoding="utf-8"?>
<sst xmlns="http://schemas.openxmlformats.org/spreadsheetml/2006/main" count="453" uniqueCount="235">
  <si>
    <t>Denominación del bien o servicio</t>
  </si>
  <si>
    <t>Anexo #</t>
  </si>
  <si>
    <t>Fecha</t>
  </si>
  <si>
    <t>No.</t>
  </si>
  <si>
    <t>Clase</t>
  </si>
  <si>
    <t>Fuente</t>
  </si>
  <si>
    <t>Tipo</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</si>
  <si>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</si>
  <si>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</si>
  <si>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</si>
  <si>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</si>
  <si>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</si>
  <si>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</si>
  <si>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</si>
  <si>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</si>
  <si>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</si>
  <si>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</si>
  <si>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</si>
  <si>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</si>
  <si>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</si>
  <si>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Periodicidad</t>
  </si>
  <si>
    <t>1. Clase del Riesgo</t>
  </si>
  <si>
    <t>Descripción</t>
  </si>
  <si>
    <t>3. Etapa del proceso</t>
  </si>
  <si>
    <t>Desde</t>
  </si>
  <si>
    <t>Hasta</t>
  </si>
  <si>
    <t>Descrición</t>
  </si>
  <si>
    <t>4. 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</si>
  <si>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</si>
  <si>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</si>
  <si>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</si>
  <si>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</si>
  <si>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</si>
  <si>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Riesgos Económicos:</t>
  </si>
  <si>
    <t>Específico</t>
  </si>
  <si>
    <t>Es un Riesgo propio del Proceso de Contratación objeto de análisis.</t>
  </si>
  <si>
    <t>Riesgos Sociales o Políticos</t>
  </si>
  <si>
    <t>Riesgos Operacionales</t>
  </si>
  <si>
    <t>2. Fuente del Riesgo</t>
  </si>
  <si>
    <t>Selección</t>
  </si>
  <si>
    <t xml:space="preserve"> Adjudicación o la declaración de desierto del Proceso de Contratación</t>
  </si>
  <si>
    <t xml:space="preserve">Riesgos Financieros: </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</si>
  <si>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</si>
  <si>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</si>
  <si>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</si>
  <si>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</si>
  <si>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</si>
  <si>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Riesgos Regulatorios</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</si>
  <si>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</si>
  <si>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</si>
  <si>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</si>
  <si>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</si>
  <si>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Riesgos de la Naturaleza: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</si>
  <si>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</si>
  <si>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</si>
  <si>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</si>
  <si>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</si>
  <si>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</si>
  <si>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</si>
  <si>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</si>
  <si>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</si>
  <si>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</si>
  <si>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</si>
  <si>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</si>
  <si>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</si>
  <si>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</si>
  <si>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</si>
  <si>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</si>
  <si>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</si>
  <si>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</si>
  <si>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</si>
  <si>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</si>
  <si>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</si>
  <si>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</si>
  <si>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</si>
  <si>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Riesgo Extremo</t>
  </si>
  <si>
    <t>Improbable (puede ocurrir ocasionalmente)</t>
  </si>
  <si>
    <t>Valoración</t>
  </si>
  <si>
    <t xml:space="preserve">Insignificante </t>
  </si>
  <si>
    <t>Menor</t>
  </si>
  <si>
    <t xml:space="preserve">Moderado </t>
  </si>
  <si>
    <t>Mayor</t>
  </si>
  <si>
    <t>Catastrófico</t>
  </si>
  <si>
    <t>Riesgo Alto</t>
  </si>
  <si>
    <t>Posible (puede ocurrir en cualquier momento futuro)</t>
  </si>
  <si>
    <t>Riesgo Medio</t>
  </si>
  <si>
    <t xml:space="preserve">Probable (probablemente va a ocurrir)                                          </t>
  </si>
  <si>
    <t>Riesgo Bajo</t>
  </si>
  <si>
    <t>Casi cierto (ocurre en la mayoría de circunstancias)              </t>
  </si>
  <si>
    <t xml:space="preserve"> Improbable (puede ocurrir ocasionalmente)</t>
  </si>
  <si>
    <t>Si</t>
  </si>
  <si>
    <t>No</t>
  </si>
  <si>
    <t>Contratista</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</si>
  <si>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</si>
  <si>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</si>
  <si>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</si>
  <si>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</si>
  <si>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</si>
  <si>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1=Raro</t>
  </si>
  <si>
    <t xml:space="preserve">1= Insignificante </t>
  </si>
  <si>
    <t>2=Improbable</t>
  </si>
  <si>
    <t>2= Menor</t>
  </si>
  <si>
    <t>3=Posible</t>
  </si>
  <si>
    <t xml:space="preserve">3= Moderado </t>
  </si>
  <si>
    <t>4=Probable</t>
  </si>
  <si>
    <t>4= Mayor</t>
  </si>
  <si>
    <t>5=Casi cierto</t>
  </si>
  <si>
    <t>5= Catastrófico</t>
  </si>
  <si>
    <t>ETAPA</t>
  </si>
  <si>
    <t>TIPO</t>
  </si>
  <si>
    <t>Riesgos Económicos</t>
  </si>
  <si>
    <t>Riesgos Financieros</t>
  </si>
  <si>
    <t>Riesgos de la Naturaleza</t>
  </si>
  <si>
    <t>Riesgos Ambientales</t>
  </si>
  <si>
    <t>Riesgos Tecnológicos</t>
  </si>
  <si>
    <t>etapa</t>
  </si>
  <si>
    <t>Descripción del riesgo</t>
  </si>
  <si>
    <t>Ministerio</t>
  </si>
  <si>
    <t>Ministerio y Contratista</t>
  </si>
  <si>
    <t>¿Cómo se realiza  el monitoreo? 
¿Cómo se documenta las actividades de monitoreo?</t>
  </si>
  <si>
    <t>A continuación se encuentran las definiciones de cada uno de los conceptos que comprende la matriz de riesgo</t>
  </si>
  <si>
    <r>
      <t xml:space="preserve">TABLAS PARA VALORACIÓN DE RIESGO SEGÚN METODOLOGÍA CCE </t>
    </r>
    <r>
      <rPr>
        <b/>
        <sz val="10"/>
        <color rgb="FFFF0000"/>
        <rFont val="Arial Narrow"/>
        <family val="2"/>
      </rPr>
      <t>- No imprimir</t>
    </r>
  </si>
  <si>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</si>
  <si>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</si>
  <si>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</si>
  <si>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</si>
  <si>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</si>
  <si>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</si>
  <si>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</si>
  <si>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</si>
  <si>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</si>
  <si>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</si>
  <si>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Probablidad ↓</t>
  </si>
  <si>
    <r>
      <t xml:space="preserve">Elaborado de conformidad con la metodología propuesta por la Agencia Nacional para la Contratación Pública – Colombia Compra Eficiente, Manual para la Identificación y Cobertura del Riesgo en los Procesos de Contratación. </t>
    </r>
    <r>
      <rPr>
        <b/>
        <sz val="9"/>
        <color rgb="FFFF0000"/>
        <rFont val="Arial Narrow"/>
        <family val="2"/>
      </rPr>
      <t>Ver la hoja de Instrucciones para el diligenciamiento</t>
    </r>
  </si>
  <si>
    <t>Diligencie las celdas en color azul</t>
  </si>
  <si>
    <t>Si desea incluir más riesgos, puede copiar una de las filas tantas veces como requiera, completando la información específica en cada caso.</t>
  </si>
  <si>
    <r>
      <rPr>
        <b/>
        <sz val="9"/>
        <color theme="1"/>
        <rFont val="Arial Narrow"/>
        <family val="2"/>
      </rPr>
      <t>Código:</t>
    </r>
    <r>
      <rPr>
        <sz val="9"/>
        <color theme="1"/>
        <rFont val="Arial Narrow"/>
        <family val="2"/>
      </rPr>
      <t xml:space="preserve"> GC-ODE-01</t>
    </r>
  </si>
  <si>
    <t xml:space="preserve">Pagina 1 </t>
  </si>
  <si>
    <r>
      <rPr>
        <b/>
        <sz val="9"/>
        <color theme="1"/>
        <rFont val="Arial Narrow"/>
        <family val="2"/>
      </rPr>
      <t xml:space="preserve">Versión: </t>
    </r>
    <r>
      <rPr>
        <sz val="9"/>
        <color theme="1"/>
        <rFont val="Arial Narrow"/>
        <family val="2"/>
      </rPr>
      <t>2.0</t>
    </r>
  </si>
  <si>
    <r>
      <rPr>
        <b/>
        <sz val="9"/>
        <color theme="1"/>
        <rFont val="Arial Narrow"/>
        <family val="2"/>
      </rPr>
      <t>Fecha:</t>
    </r>
    <r>
      <rPr>
        <sz val="9"/>
        <color theme="1"/>
        <rFont val="Arial Narrow"/>
        <family val="2"/>
      </rPr>
      <t xml:space="preserve"> Junio 11 de 2024</t>
    </r>
  </si>
  <si>
    <t>MATRIZ DE RIESGOS EN PROCESOS DE CONTRATACIÓN</t>
  </si>
  <si>
    <t xml:space="preserve">Aclarar los requisitos, requerimientos, especificaciones y productos durante el proceso de selección acorde con las condiciones del mercado y el sector. </t>
  </si>
  <si>
    <t>Desde la estructuración del proceso</t>
  </si>
  <si>
    <t>Cierre del Proceso</t>
  </si>
  <si>
    <t xml:space="preserve">Seguimiento al proceso de selección acorde con el cronograma. </t>
  </si>
  <si>
    <t>Durante el proceso</t>
  </si>
  <si>
    <t>Contar con  un plan contingencias para atender las eventualidades del riesgo y sopesar el cumplimiento de los cronogramas</t>
  </si>
  <si>
    <t>Desde el inicio del contrato</t>
  </si>
  <si>
    <t>Reuniones de seguimiento</t>
  </si>
  <si>
    <t>Semanal</t>
  </si>
  <si>
    <t>Seguimiento y verificación durante la entrega</t>
  </si>
  <si>
    <t>Una vez se inicie la ejecución del contrato</t>
  </si>
  <si>
    <t>Exigencia de una garantía de responsabilidad civil extracontractual.</t>
  </si>
  <si>
    <t>Permanentemente.</t>
  </si>
  <si>
    <t>Sobrecostos en la ejecución contractual. Posible modificación del contrato</t>
  </si>
  <si>
    <t>Se acordarán las acciones entre las partes en el evento que se llegará a presentar esta situación.</t>
  </si>
  <si>
    <t>En la etapa de selección del contratista</t>
  </si>
  <si>
    <t>Etapa de contratación.</t>
  </si>
  <si>
    <t>Verificación de requisitos para la suscripción del contrato.</t>
  </si>
  <si>
    <t>Durante la etapa de selección hasta la etapa de contratación</t>
  </si>
  <si>
    <t>El riesgo se mitiga en la medida en que el contratista, es quién conoce el mercado y las posibles fluctuaciones del mismo, por ello debe tener en cuenta las diferentes
variables al momento de estructurar su propuesta y ejecutar el contrato.</t>
  </si>
  <si>
    <t xml:space="preserve">Desde la presentación de la propuesta </t>
  </si>
  <si>
    <t>Hasta la terminación del contrato</t>
  </si>
  <si>
    <t xml:space="preserve">Realizando la verificación del valor de los insumos desde la presentación de la propuesta </t>
  </si>
  <si>
    <t>Reposición del insumo defectuoso por uno de excelente calidad. 
Seguimiento constante por parte del supervisor del contrato.</t>
  </si>
  <si>
    <t xml:space="preserve">Ejecución del contrato </t>
  </si>
  <si>
    <t>Verificación del supervisor</t>
  </si>
  <si>
    <t>Quincenalmente</t>
  </si>
  <si>
    <t>Requerir al contratista por el incumplimiento.</t>
  </si>
  <si>
    <t xml:space="preserve">Desde la suscripción del acta de inicio </t>
  </si>
  <si>
    <t>Permanente.</t>
  </si>
  <si>
    <t xml:space="preserve">Con el seguimiento permanente a las obligaciones del contrato
</t>
  </si>
  <si>
    <t>Inconsistencia o inexactitud en la información presentada por el proponente en la propuesta, en los documentos con los cuales se acrediten factores habilitantes o de ponderación, que impida la selección objetiva, sin que medie justificación razonablemente aceptable.</t>
  </si>
  <si>
    <t>Contar con  los requisitos, requerimientos, especificaciones claras desde el estudio de mercado, que permitan realizar un estudio de mercado acorde los requerimientos.</t>
  </si>
  <si>
    <t>Retraso en la entrega del equipo a cargo del contratista</t>
  </si>
  <si>
    <t>Hasta la instalación y puesta en funcionamiento del equipo.</t>
  </si>
  <si>
    <t>Hasta la entrega del equipo.</t>
  </si>
  <si>
    <t>Hasta la instalación y puesta en funcionamiento del equipo en la sede el Ministerio.</t>
  </si>
  <si>
    <t>Declaratoria desierta del proceso</t>
  </si>
  <si>
    <t>Rechazo de propuestas o retrasos en la evaluación</t>
  </si>
  <si>
    <t>Ausencia de oferentes en el proceso de contratación</t>
  </si>
  <si>
    <t>No conformidad en la recepción del equipo</t>
  </si>
  <si>
    <t xml:space="preserve"> Daños a terceros durante la instalación de los equipos por parte del personal del contratista</t>
  </si>
  <si>
    <t>Retrasos en la entrega del proyecto y posibles costos adicionales o responsabilidades legales.</t>
  </si>
  <si>
    <t>Suministro de insumos y equipos con deficiencias en su calidad.</t>
  </si>
  <si>
    <t>Ejecución inadecuada de las obligaciones contractuales.</t>
  </si>
  <si>
    <t>Incumplimiento de las especificaciones técnicas establecidas</t>
  </si>
  <si>
    <t>Retrasos en la liquidación del contrato por causas atribuibles al contratista</t>
  </si>
  <si>
    <t>Retraso y afectación en el cierre oportuno del contrato.</t>
  </si>
  <si>
    <t>Variaciones en el mercado que afecten la disponibilidad y los precios de los insumos, incluyendo fluctuaciones, desabastecimiento y especulación.</t>
  </si>
  <si>
    <t>Afectación en el cumplimiento oportuno del objeto contractual.</t>
  </si>
  <si>
    <t>Incremento en los tiempos para el cumplimiento del objeto contractual.</t>
  </si>
  <si>
    <t>Variación en la responsabilidad tributaria del contratista frente al IVA durante la ejecución contractual, que podría generar impactos económicos y eventuales ajustes contractuales.
Puede ocasionar sobrecostos en la ejecución contractual.
Posible modificación del contrato.</t>
  </si>
  <si>
    <t>Indisponibilidad de repuestos criticos para el equipo.</t>
  </si>
  <si>
    <t>Retrazo en el mantenimiento del equipo y por tanto suspensión de la operación del mismo.</t>
  </si>
  <si>
    <t>Dentro de las obligaciones se solicita la disponibilidad de repuestos en el pais y/o y atención en un máximo de 24 horas.</t>
  </si>
  <si>
    <t xml:space="preserve">Desde la formulación del proceso </t>
  </si>
  <si>
    <t>Hasta la entrega del equipo y durante el tiempo de los mantenimientos.</t>
  </si>
  <si>
    <t>Durante la etapa de selección hasta la entrega del equipo posterior al año de mantenimiento.</t>
  </si>
  <si>
    <t>Adquisición, instalación y puesta en funcionamiento de una (1) plataforma elevadora vertical con cabina para uso de personas con movilidad reducida para la DT Bogotá del Ministerio del Trabajo</t>
  </si>
  <si>
    <t>Retrasos en la fabricación, importación o transporte del equipo elevador, por factores como demoras en aduana, restricciones de exportación en el país de origen, o problemas logísticos</t>
  </si>
  <si>
    <t>Incumplimiento del plazo contractual de entrega. Posible imposición de multas al contratista. Aplazamiento de la puesta en funcionamiento</t>
  </si>
  <si>
    <t>Incompatibilidades técnicas, eléctricas o estructurales del espacio físico de instalación con las especificaciones del equipo (carga eléctrica insuficiente, dimensiones del hueco o foso, resistencia estructural inadecuada)</t>
  </si>
  <si>
    <t>Necesidad de obras civiles o adecuaciones no previstas que incrementen costos y plazos. Imposibilidad de instalar el equipo en el lugar designado</t>
  </si>
  <si>
    <t>No obtención o retraso en la certificación/inspección técnica del equipo por parte del organismo competente (ONAC u organismo de inspección acreditado), requerida para la puesta en servicio legal del ascensor</t>
  </si>
  <si>
    <t>Imposibilidad de entregar el equipo en funcionamiento dentro del plazo contractual. Incumplimiento de requisitos legales para la operación del ascensor. Posibles sanciones o multas</t>
  </si>
  <si>
    <t>Insuficiencia en las pruebas de funcionamiento y puesta en marcha del equipo: ausencia de protocolos formales de prueba, falta de participación del supervisor en las pruebas o no documentación de resultados</t>
  </si>
  <si>
    <t>Recepción de un equipo con deficiencias operativas no detectadas oportunamente. Activación de garantías tardía. Riesgo para los usuarios finales</t>
  </si>
  <si>
    <t>Entrega del equipo sin cumplir la totalidad de especificaciones técnicas del pliego (capacidad de carga, dimensiones de cabina, velocidad, sistemas de seguridad, acabados) por parte del contratista</t>
  </si>
  <si>
    <t>No conformidad en la recepción, rechazo del equipo, retraso en la entrega, necesidad de correcciones o reposición</t>
  </si>
  <si>
    <t>1. Exigir al contratista cronograma detallado de fabricación, embarque y transporte desde la firma del contrato. 2. Verificar en contrato cláusulas de penalidad por incumplimiento de plazo. 3. Solicitar carta de pedido confirmada al fabricante antes de iniciar ejecución. 4. Realizar seguimiento quincenal al estado del pedido y documentar avances. 5. Evaluar alternativas de proveedor secundario si el retraso supera 15 días hábiles.</t>
  </si>
  <si>
    <t>3= Moderado</t>
  </si>
  <si>
    <t>1. Realizar visita técnica obligatoria al sitio de instalación durante la etapa de selección, documentada con acta firmada. 2. Incluir en el pliego de condiciones los planos, capacidades eléctricas y condiciones estructurales disponibles. 3. Contratar estudio estructural previo si no existe certificación vigente. 4. El contratista debe verificar compatibilidad técnica antes de confirmar la oferta. 5. Definir en el contrato la responsabilidad de adecuaciones civiles menores.</t>
  </si>
  <si>
    <t>1. Verificar en el pliego que la certificación/inspección ONAC (o equivalente acreditado) es obligación del contratista previo a la recepción. 2. Exigir al contratista plan de gestión de certificación con fechas estimadas desde el inicio del contrato. 3. El contratista debe contratar el organismo de inspección con anticipación mínima de 30 días hábiles a la fecha prevista de instalación. 4. Incluir como hito contractual la obtención del certificado de inspección técnica. 5. El supervisor verificará el estado de trámites ante la entidad de inspección en cada reunión de seguimiento.</t>
  </si>
  <si>
    <t>1. Incluir en el contrato un protocolo formal de pruebas de funcionamiento (carga, velocidad, paradas de emergencia, sistemas de seguridad, comunicación) con lista de chequeo estandarizada. 2. Las pruebas deben realizarse con presencia obligatoria del supervisor del contrato y el representante técnico del contratista. 3. Documentar resultados en acta de pruebas firmada por ambas partes. 4. Exigir prueba de carga al 110% de la capacidad nominal según norma técnica aplicable. 5. El equipo solo se recibirá a satisfacción una vez todas las pruebas sean exitosas y documentadas.</t>
  </si>
  <si>
    <t>1. El contratista es el único responsable del cumplimiento de las especificaciones técnicas. 2. Verificación técnica detallada por parte del supervisor en el momento de la entrega, utilizando lista de chequeo basada en las especificaciones del pliego. 3. Aplicación de no conformidad formal documentada si hay desviaciones. 4. El contrato debe establecer que la recepción es condicional al cumplimiento integral de especificaciones. 5. El contratista deberá corregir o reponer el equipo a su costo en caso de no conformidad.</t>
  </si>
  <si>
    <t>1= Insignificante</t>
  </si>
  <si>
    <t>Desde la suscripción del contrato</t>
  </si>
  <si>
    <t>Hasta la entrega e instalación del equipo</t>
  </si>
  <si>
    <t>Informes de avance del contratista con evidencias de estado del pedido (tracking, documentos de embarque). Revisión en reuniones semanales de seguimiento</t>
  </si>
  <si>
    <t>Durante la etapa de selección (visita técnica obligatoria)</t>
  </si>
  <si>
    <t>Antes del inicio de obras de instalación</t>
  </si>
  <si>
    <t>Acta de visita técnica previa. Verificación documental de planos y capacidades eléctricas. Concepto de ingeniero estructural. Supervisión durante instalación</t>
  </si>
  <si>
    <t>Antes del inicio de la instalación y durante la misma</t>
  </si>
  <si>
    <t>Desde el inicio del contrato (planificación del trámite)</t>
  </si>
  <si>
    <t>Antes de la entrega y recepción del equipo</t>
  </si>
  <si>
    <t>Verificación del estado del trámite de inspección en cada informe del contratista. Acta de certificación como requisito de recepción. Seguimiento por supervisor del contrato</t>
  </si>
  <si>
    <t>Quincenal y en cada hito de instalación</t>
  </si>
  <si>
    <t>Al finalizar la instalación del equipo</t>
  </si>
  <si>
    <t>Antes de la suscripción del acta de recibo a satisfacción</t>
  </si>
  <si>
    <t>Acta de pruebas de funcionamiento con lista de chequeo. Registro fotográfico y/o videográfico de las pruebas. Informe técnico del contratista sobre resultados</t>
  </si>
  <si>
    <t>Al finalizar la instalación – previo a recibo</t>
  </si>
  <si>
    <t>Hasta la instalación y puesta en funcionamiento del equipo</t>
  </si>
  <si>
    <t>Lista de chequeo técnica aplicada por el supervisor en la entrega. Acta de recibo condicionada. Informe de no conformidades si aplica</t>
  </si>
  <si>
    <t>Al momento de la entrega e instalación del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</si>
</sst>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9"/>
      <color indexed="81"/>
      <name val="Tahoma"/>
      <family val="2"/>
    </font>
    <font>
      <b/>
      <sz val="9"/>
      <name val="Arial Narrow"/>
      <family val="2"/>
    </font>
    <font>
      <sz val="9"/>
      <color theme="1"/>
      <name val="Arial Narrow"/>
      <family val="2"/>
    </font>
    <font>
      <b/>
      <sz val="9"/>
      <color theme="1"/>
      <name val="Arial Narrow"/>
      <family val="2"/>
    </font>
    <font>
      <b/>
      <sz val="9"/>
      <color rgb="FFFF0000"/>
      <name val="Arial Narrow"/>
      <family val="2"/>
    </font>
    <font>
      <b/>
      <sz val="10"/>
      <color rgb="FF00B0F0"/>
      <name val="Arial Narrow"/>
      <family val="2"/>
    </font>
    <font>
      <b/>
      <sz val="10"/>
      <color rgb="FFFF0000"/>
      <name val="Arial Narrow"/>
      <family val="2"/>
    </font>
    <font>
      <sz val="10"/>
      <name val="Arial Narrow"/>
      <family val="2"/>
    </font>
    <font>
      <sz val="10"/>
      <color theme="1"/>
      <name val="Arial Narrow"/>
      <family val="2"/>
    </font>
    <font>
      <b/>
      <sz val="10"/>
      <color theme="1"/>
      <name val="Arial Narrow"/>
      <family val="2"/>
    </font>
    <font>
      <b/>
      <sz val="12"/>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
    <xf numFmtId="0" fontId="0" fillId="0" borderId="0"/>
  </cellStyleXfs>
  <cellXfs count="71">
    <xf numFmtId="0" fontId="0" fillId="0" borderId="0" xfId="0"/>
    <xf numFmtId="0" fontId="4" fillId="0" borderId="5" xfId="0" applyFont="1" applyBorder="1" applyAlignment="1">
      <alignment horizontal="center" vertical="center"/>
    </xf>
    <xf numFmtId="0" fontId="2" fillId="2" borderId="5" xfId="0" applyFont="1" applyFill="1" applyBorder="1" applyAlignment="1">
      <alignment horizontal="center" vertical="center" textRotation="90" wrapText="1"/>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xf>
    <xf numFmtId="0" fontId="3" fillId="0" borderId="5" xfId="0" applyFont="1" applyBorder="1" applyAlignment="1" applyProtection="1">
      <alignment horizontal="center" vertical="center"/>
      <protection locked="0"/>
    </xf>
    <xf numFmtId="0" fontId="3" fillId="0" borderId="5" xfId="0" applyFont="1" applyBorder="1" applyAlignment="1" applyProtection="1">
      <alignment horizontal="center" vertical="center" wrapText="1"/>
      <protection hidden="1"/>
    </xf>
    <xf numFmtId="0" fontId="3" fillId="0" borderId="0" xfId="0" applyFont="1" applyAlignment="1">
      <alignment vertical="center"/>
    </xf>
    <xf numFmtId="0" fontId="3" fillId="0" borderId="0" xfId="0" applyFont="1" applyAlignment="1">
      <alignment vertical="center" wrapText="1"/>
    </xf>
    <xf numFmtId="0" fontId="6"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0" fillId="10" borderId="1" xfId="0" applyFont="1" applyFill="1" applyBorder="1" applyAlignment="1">
      <alignment vertical="center"/>
    </xf>
    <xf numFmtId="0" fontId="9" fillId="0" borderId="1" xfId="0" applyFont="1" applyBorder="1" applyAlignment="1">
      <alignment vertical="center"/>
    </xf>
    <xf numFmtId="0" fontId="9" fillId="0" borderId="1" xfId="0" applyFont="1" applyBorder="1" applyAlignment="1">
      <alignment horizontal="justify"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wrapText="1"/>
    </xf>
    <xf numFmtId="0" fontId="9" fillId="5"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justify" vertical="center"/>
    </xf>
    <xf numFmtId="0" fontId="9" fillId="7" borderId="1" xfId="0" applyFont="1" applyFill="1" applyBorder="1" applyAlignment="1">
      <alignment horizontal="center" vertical="center"/>
    </xf>
    <xf numFmtId="0" fontId="9" fillId="8"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8" fillId="0" borderId="0" xfId="0" applyFont="1" applyAlignment="1">
      <alignment horizontal="center" vertical="center"/>
    </xf>
    <xf numFmtId="0" fontId="10" fillId="9" borderId="1" xfId="0" applyFont="1" applyFill="1" applyBorder="1" applyAlignment="1">
      <alignment horizontal="center" vertical="center" wrapText="1"/>
    </xf>
    <xf numFmtId="0" fontId="10" fillId="0" borderId="1" xfId="0" applyFont="1" applyBorder="1" applyAlignment="1">
      <alignment vertical="center" wrapText="1"/>
    </xf>
    <xf numFmtId="0" fontId="9" fillId="0" borderId="5" xfId="0" applyFont="1" applyBorder="1" applyAlignment="1">
      <alignment horizontal="center" vertical="center" wrapText="1"/>
    </xf>
    <xf numFmtId="14" fontId="3" fillId="0" borderId="0" xfId="0" applyNumberFormat="1" applyFont="1" applyAlignment="1">
      <alignment vertical="center"/>
    </xf>
    <xf numFmtId="0" fontId="3" fillId="11" borderId="5" xfId="0" applyFont="1" applyFill="1" applyBorder="1" applyAlignment="1" applyProtection="1">
      <alignment horizontal="center" vertical="center" textRotation="90"/>
      <protection locked="0"/>
    </xf>
    <xf numFmtId="0" fontId="3" fillId="11" borderId="5" xfId="0" applyFont="1" applyFill="1" applyBorder="1" applyAlignment="1" applyProtection="1">
      <alignment horizontal="center" vertical="center" wrapText="1"/>
      <protection locked="0"/>
    </xf>
    <xf numFmtId="0" fontId="3" fillId="11" borderId="5" xfId="0" applyFont="1" applyFill="1" applyBorder="1" applyAlignment="1" applyProtection="1">
      <alignment horizontal="justify" vertical="center" wrapText="1"/>
      <protection locked="0"/>
    </xf>
    <xf numFmtId="0" fontId="3" fillId="11" borderId="5" xfId="0" applyFont="1" applyFill="1" applyBorder="1" applyAlignment="1" applyProtection="1">
      <alignment horizontal="center" vertical="center"/>
      <protection locked="0"/>
    </xf>
    <xf numFmtId="14" fontId="3" fillId="11" borderId="5" xfId="0" applyNumberFormat="1" applyFont="1" applyFill="1" applyBorder="1" applyAlignment="1" applyProtection="1">
      <alignment horizontal="center" vertical="center" wrapText="1"/>
      <protection locked="0"/>
    </xf>
    <xf numFmtId="0" fontId="4" fillId="0" borderId="0" xfId="0" applyFont="1" applyAlignment="1">
      <alignment vertical="center" wrapText="1"/>
    </xf>
    <xf numFmtId="0" fontId="4" fillId="11" borderId="5"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protection locked="0"/>
    </xf>
    <xf numFmtId="14" fontId="4" fillId="11" borderId="5" xfId="0" applyNumberFormat="1" applyFont="1" applyFill="1" applyBorder="1" applyAlignment="1" applyProtection="1">
      <alignment horizontal="left" vertical="center"/>
      <protection locked="0"/>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textRotation="90" wrapText="1"/>
    </xf>
    <xf numFmtId="0" fontId="3" fillId="0" borderId="0" xfId="0" applyFont="1" applyAlignment="1">
      <alignment horizontal="left" vertical="center"/>
    </xf>
    <xf numFmtId="0" fontId="4" fillId="0" borderId="5" xfId="0" applyFont="1" applyBorder="1" applyAlignment="1">
      <alignment horizontal="left" vertical="center" wrapText="1"/>
    </xf>
    <xf numFmtId="0" fontId="4" fillId="11" borderId="5" xfId="0" applyFont="1" applyFill="1" applyBorder="1" applyAlignment="1" applyProtection="1">
      <alignment horizontal="center" vertical="center"/>
      <protection locked="0"/>
    </xf>
    <xf numFmtId="0" fontId="3" fillId="3" borderId="5" xfId="0" applyFont="1" applyFill="1" applyBorder="1" applyAlignment="1">
      <alignment horizontal="left" vertical="center" wrapText="1"/>
    </xf>
    <xf numFmtId="0" fontId="3" fillId="0" borderId="1" xfId="0" applyFont="1" applyBorder="1" applyAlignment="1">
      <alignment horizontal="center" vertical="center"/>
    </xf>
    <xf numFmtId="0" fontId="11"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2" xfId="0" applyFont="1" applyBorder="1" applyAlignment="1">
      <alignment horizontal="left" vertical="center"/>
    </xf>
    <xf numFmtId="0" fontId="3" fillId="0" borderId="4" xfId="0" applyFont="1" applyBorder="1" applyAlignment="1">
      <alignment horizontal="left" vertical="center"/>
    </xf>
    <xf numFmtId="0" fontId="4" fillId="0" borderId="2" xfId="0" applyFont="1" applyBorder="1" applyAlignment="1">
      <alignment horizontal="left" vertical="center"/>
    </xf>
    <xf numFmtId="0" fontId="3" fillId="0" borderId="1" xfId="0" applyFont="1" applyBorder="1" applyAlignment="1">
      <alignment horizontal="justify" vertical="center" wrapText="1"/>
    </xf>
    <xf numFmtId="0" fontId="9" fillId="0" borderId="1" xfId="0" applyFont="1" applyBorder="1" applyAlignment="1">
      <alignment horizontal="left" vertical="center" wrapText="1"/>
    </xf>
    <xf numFmtId="0" fontId="10" fillId="9"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3" xfId="0" applyFont="1" applyFill="1" applyBorder="1" applyAlignment="1">
      <alignment horizontal="center" vertical="center"/>
    </xf>
    <xf numFmtId="0" fontId="9" fillId="5" borderId="4"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justify" vertical="center" wrapText="1"/>
    </xf>
    <xf numFmtId="0" fontId="10" fillId="2" borderId="2"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 xfId="0" applyFont="1" applyFill="1" applyBorder="1" applyAlignment="1">
      <alignment horizontal="center" vertical="center"/>
    </xf>
    <xf numFmtId="0" fontId="9" fillId="5" borderId="1" xfId="0" applyFont="1" applyFill="1" applyBorder="1" applyAlignment="1">
      <alignment horizontal="center" vertical="center"/>
    </xf>
    <xf numFmtId="0" fontId="10" fillId="10" borderId="1" xfId="0" applyFont="1" applyFill="1" applyBorder="1" applyAlignment="1">
      <alignment horizontal="center" vertical="center"/>
    </xf>
    <xf numFmtId="0" fontId="9" fillId="0" borderId="1" xfId="0" applyFont="1" applyBorder="1" applyAlignment="1">
      <alignment horizontal="left" vertical="center"/>
    </xf>
  </cellXfs>
  <cellStyles count="1">
    <cellStyle name="Normal" xfId="0" builtinId="0"/>
  </cellStyles>
  <dxfs count="9">
    <dxf>
      <fill>
        <patternFill patternType="solid">
          <fgColor rgb="FF92D050"/>
          <bgColor rgb="FF92D050"/>
        </patternFill>
      </fill>
    </dxf>
    <dxf>
      <fill>
        <patternFill patternType="solid">
          <fgColor rgb="FFFFFF00"/>
          <bgColor rgb="FFFFFF00"/>
        </patternFill>
      </fill>
    </dxf>
    <dxf>
      <fill>
        <patternFill patternType="solid">
          <fgColor rgb="FFFF7C80"/>
          <bgColor theme="5" tint="0.39994506668294322"/>
        </patternFill>
      </fill>
    </dxf>
    <dxf>
      <fill>
        <patternFill patternType="solid">
          <fgColor rgb="FFFF0000"/>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19</xdr:col>
      <xdr:colOff>177800</xdr:colOff>
      <xdr:row>10</xdr:row>
      <xdr:rowOff>0</xdr:rowOff>
    </xdr:from>
    <xdr:ext cx="184731" cy="264560"/>
    <xdr:sp macro="" textlink="">
      <xdr:nvSpPr>
        <xdr:cNvPr id="2" name="CuadroTexto 1">
          <a:extLst>
            <a:ext uri="{FF2B5EF4-FFF2-40B4-BE49-F238E27FC236}">
              <a16:creationId xmlns:a16="http://schemas.microsoft.com/office/drawing/2014/main" id="{97B11D65-4488-49F4-AACE-1B52BC180931}"/>
            </a:ext>
          </a:extLst>
        </xdr:cNvPr>
        <xdr:cNvSpPr txBox="1"/>
      </xdr:nvSpPr>
      <xdr:spPr>
        <a:xfrm>
          <a:off x="14221460" y="263652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twoCellAnchor editAs="oneCell">
    <xdr:from>
      <xdr:col>1</xdr:col>
      <xdr:colOff>44450</xdr:colOff>
      <xdr:row>0</xdr:row>
      <xdr:rowOff>158750</xdr:rowOff>
    </xdr:from>
    <xdr:to>
      <xdr:col>5</xdr:col>
      <xdr:colOff>596900</xdr:colOff>
      <xdr:row>3</xdr:row>
      <xdr:rowOff>50800</xdr:rowOff>
    </xdr:to>
    <xdr:pic>
      <xdr:nvPicPr>
        <xdr:cNvPr id="3" name="Imagen 2" descr="Texto&#10;&#10;Descripción generada automáticamente con confianza baja">
          <a:extLst>
            <a:ext uri="{FF2B5EF4-FFF2-40B4-BE49-F238E27FC236}">
              <a16:creationId xmlns:a16="http://schemas.microsoft.com/office/drawing/2014/main" id="{E83C54A1-8540-461A-AC4D-1631AFA7C99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2570" y="158750"/>
          <a:ext cx="1794510" cy="410210"/>
        </a:xfrm>
        <a:prstGeom prst="rect">
          <a:avLst/>
        </a:prstGeom>
        <a:noFill/>
        <a:ln>
          <a:noFill/>
        </a:ln>
      </xdr:spPr>
    </xdr:pic>
    <xdr:clientData/>
  </xdr:twoCellAnchor>
  <xdr:oneCellAnchor>
    <xdr:from>
      <xdr:col>19</xdr:col>
      <xdr:colOff>177800</xdr:colOff>
      <xdr:row>11</xdr:row>
      <xdr:rowOff>0</xdr:rowOff>
    </xdr:from>
    <xdr:ext cx="184731" cy="264560"/>
    <xdr:sp macro="" textlink="">
      <xdr:nvSpPr>
        <xdr:cNvPr id="4" name="CuadroTexto 3">
          <a:extLst>
            <a:ext uri="{FF2B5EF4-FFF2-40B4-BE49-F238E27FC236}">
              <a16:creationId xmlns:a16="http://schemas.microsoft.com/office/drawing/2014/main" id="{E97EA547-1647-4978-9D33-0B16F869F81A}"/>
            </a:ext>
          </a:extLst>
        </xdr:cNvPr>
        <xdr:cNvSpPr txBox="1"/>
      </xdr:nvSpPr>
      <xdr:spPr>
        <a:xfrm>
          <a:off x="14681777" y="262370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3ADA3-E7B0-4975-9396-C4C73335F07A}">
  <sheetPr>
    <pageSetUpPr fitToPage="1"/>
  </sheetPr>
  <dimension ref="A1:X26"/>
  <sheetViews>
    <sheetView showGridLines="0" tabSelected="1" topLeftCell="A4" zoomScale="95" zoomScaleNormal="95" zoomScaleSheetLayoutView="100" workbookViewId="0">
      <selection activeCell="B26" sqref="B26"/>
    </sheetView>
  </sheetViews>
  <sheetFormatPr baseColWidth="10" defaultColWidth="0" defaultRowHeight="13.2" x14ac:dyDescent="0.3"/>
  <cols>
    <col min="1" max="1" width="2.88671875" style="7" customWidth="1"/>
    <col min="2" max="2" width="4.44140625" style="7" customWidth="1"/>
    <col min="3" max="5" width="4.5546875" style="7" customWidth="1"/>
    <col min="6" max="6" width="11.6640625" style="7" customWidth="1"/>
    <col min="7" max="7" width="38.5546875" style="7" customWidth="1"/>
    <col min="8" max="8" width="26" style="7" customWidth="1"/>
    <col min="9" max="10" width="12.44140625" style="7" customWidth="1"/>
    <col min="11" max="11" width="5.5546875" style="7" customWidth="1"/>
    <col min="12" max="12" width="7.88671875" style="7" customWidth="1"/>
    <col min="13" max="13" width="10.6640625" style="7" customWidth="1"/>
    <col min="14" max="14" width="44" style="7" customWidth="1"/>
    <col min="15" max="15" width="9.44140625" style="7" customWidth="1"/>
    <col min="16" max="16" width="8.88671875" style="7" customWidth="1"/>
    <col min="17" max="17" width="5.5546875" style="7" customWidth="1"/>
    <col min="18" max="18" width="7.44140625" style="7" customWidth="1"/>
    <col min="19" max="19" width="11.5546875" style="7" customWidth="1"/>
    <col min="20" max="20" width="11.5546875" style="33" customWidth="1"/>
    <col min="21" max="21" width="20.33203125" style="33" customWidth="1"/>
    <col min="22" max="22" width="22" style="7" customWidth="1"/>
    <col min="23" max="23" width="15.109375" style="7" customWidth="1"/>
    <col min="24" max="24" width="2.5546875" style="7" customWidth="1"/>
    <col min="25" max="16384" width="11.44140625" style="7" hidden="1"/>
  </cols>
  <sheetData>
    <row r="1" spans="2:24" ht="14.4" customHeight="1" x14ac:dyDescent="0.3">
      <c r="B1" s="49"/>
      <c r="C1" s="49"/>
      <c r="D1" s="49"/>
      <c r="E1" s="49"/>
      <c r="F1" s="49"/>
      <c r="G1" s="50" t="s">
        <v>140</v>
      </c>
      <c r="H1" s="51"/>
      <c r="I1" s="51"/>
      <c r="J1" s="51"/>
      <c r="K1" s="51"/>
      <c r="L1" s="51"/>
      <c r="M1" s="51"/>
      <c r="N1" s="51"/>
      <c r="O1" s="51"/>
      <c r="P1" s="51"/>
      <c r="Q1" s="51"/>
      <c r="R1" s="51"/>
      <c r="S1" s="51"/>
      <c r="T1" s="51"/>
      <c r="U1" s="51"/>
      <c r="V1" s="52" t="s">
        <v>136</v>
      </c>
      <c r="W1" s="53"/>
    </row>
    <row r="2" spans="2:24" x14ac:dyDescent="0.3">
      <c r="B2" s="49"/>
      <c r="C2" s="49"/>
      <c r="D2" s="49"/>
      <c r="E2" s="49"/>
      <c r="F2" s="49"/>
      <c r="G2" s="51"/>
      <c r="H2" s="51"/>
      <c r="I2" s="51"/>
      <c r="J2" s="51"/>
      <c r="K2" s="51"/>
      <c r="L2" s="51"/>
      <c r="M2" s="51"/>
      <c r="N2" s="51"/>
      <c r="O2" s="51"/>
      <c r="P2" s="51"/>
      <c r="Q2" s="51"/>
      <c r="R2" s="51"/>
      <c r="S2" s="51"/>
      <c r="T2" s="51"/>
      <c r="U2" s="51"/>
      <c r="V2" s="52" t="s">
        <v>138</v>
      </c>
      <c r="W2" s="53"/>
    </row>
    <row r="3" spans="2:24" x14ac:dyDescent="0.3">
      <c r="B3" s="49"/>
      <c r="C3" s="49"/>
      <c r="D3" s="49"/>
      <c r="E3" s="49"/>
      <c r="F3" s="49"/>
      <c r="G3" s="51"/>
      <c r="H3" s="51"/>
      <c r="I3" s="51"/>
      <c r="J3" s="51"/>
      <c r="K3" s="51"/>
      <c r="L3" s="51"/>
      <c r="M3" s="51"/>
      <c r="N3" s="51"/>
      <c r="O3" s="51"/>
      <c r="P3" s="51"/>
      <c r="Q3" s="51"/>
      <c r="R3" s="51"/>
      <c r="S3" s="51"/>
      <c r="T3" s="51"/>
      <c r="U3" s="51"/>
      <c r="V3" s="52" t="s">
        <v>139</v>
      </c>
      <c r="W3" s="53"/>
    </row>
    <row r="4" spans="2:24" x14ac:dyDescent="0.3">
      <c r="B4" s="49"/>
      <c r="C4" s="49"/>
      <c r="D4" s="49"/>
      <c r="E4" s="49"/>
      <c r="F4" s="49"/>
      <c r="G4" s="51"/>
      <c r="H4" s="51"/>
      <c r="I4" s="51"/>
      <c r="J4" s="51"/>
      <c r="K4" s="51"/>
      <c r="L4" s="51"/>
      <c r="M4" s="51"/>
      <c r="N4" s="51"/>
      <c r="O4" s="51"/>
      <c r="P4" s="51"/>
      <c r="Q4" s="51"/>
      <c r="R4" s="51"/>
      <c r="S4" s="51"/>
      <c r="T4" s="51"/>
      <c r="U4" s="51"/>
      <c r="V4" s="54" t="s">
        <v>137</v>
      </c>
      <c r="W4" s="53"/>
    </row>
    <row r="5" spans="2:24" ht="18" customHeight="1" x14ac:dyDescent="0.3">
      <c r="B5" s="45" t="s">
        <v>134</v>
      </c>
      <c r="C5" s="45"/>
      <c r="D5" s="45"/>
      <c r="E5" s="45"/>
      <c r="F5" s="45"/>
      <c r="G5" s="45"/>
      <c r="H5" s="45"/>
      <c r="I5" s="45"/>
      <c r="J5" s="45"/>
      <c r="K5" s="45"/>
      <c r="L5" s="45"/>
      <c r="M5" s="45"/>
      <c r="N5" s="45"/>
      <c r="O5" s="45"/>
      <c r="P5" s="45"/>
      <c r="Q5" s="45"/>
      <c r="R5" s="45"/>
      <c r="S5" s="45"/>
      <c r="T5" s="45"/>
      <c r="U5" s="45"/>
      <c r="V5" s="45"/>
      <c r="W5" s="45"/>
    </row>
    <row r="6" spans="2:24" ht="25.35" customHeight="1" x14ac:dyDescent="0.3">
      <c r="B6" s="46" t="s">
        <v>0</v>
      </c>
      <c r="C6" s="46"/>
      <c r="D6" s="46"/>
      <c r="E6" s="46"/>
      <c r="F6" s="46"/>
      <c r="G6" s="47" t="s">
        <v>199</v>
      </c>
      <c r="H6" s="47"/>
      <c r="I6" s="47"/>
      <c r="J6" s="47"/>
      <c r="K6" s="47"/>
      <c r="L6" s="47"/>
      <c r="M6" s="47"/>
      <c r="N6" s="47"/>
      <c r="O6" s="47"/>
      <c r="P6" s="47"/>
      <c r="Q6" s="47"/>
      <c r="R6" s="47"/>
      <c r="S6" s="47"/>
      <c r="T6" s="47"/>
      <c r="U6" s="47"/>
      <c r="V6" s="1" t="s">
        <v>1</v>
      </c>
      <c r="W6" s="40">
        <v>3</v>
      </c>
    </row>
    <row r="7" spans="2:24" ht="21" customHeight="1" x14ac:dyDescent="0.3">
      <c r="B7" s="46"/>
      <c r="C7" s="46"/>
      <c r="D7" s="46"/>
      <c r="E7" s="46"/>
      <c r="F7" s="46"/>
      <c r="G7" s="47"/>
      <c r="H7" s="47"/>
      <c r="I7" s="47"/>
      <c r="J7" s="47"/>
      <c r="K7" s="47"/>
      <c r="L7" s="47"/>
      <c r="M7" s="47"/>
      <c r="N7" s="47"/>
      <c r="O7" s="47"/>
      <c r="P7" s="47"/>
      <c r="Q7" s="47"/>
      <c r="R7" s="47"/>
      <c r="S7" s="47"/>
      <c r="T7" s="47"/>
      <c r="U7" s="47"/>
      <c r="V7" s="1" t="s">
        <v>2</v>
      </c>
      <c r="W7" s="42">
        <v>46142</v>
      </c>
    </row>
    <row r="8" spans="2:24" ht="19.5" customHeight="1" x14ac:dyDescent="0.3">
      <c r="B8" s="48" t="s">
        <v>133</v>
      </c>
      <c r="C8" s="48"/>
      <c r="D8" s="48"/>
      <c r="E8" s="48"/>
      <c r="F8" s="48"/>
      <c r="G8" s="48"/>
      <c r="H8" s="48"/>
      <c r="I8" s="48"/>
      <c r="J8" s="48"/>
      <c r="K8" s="48"/>
      <c r="L8" s="48"/>
      <c r="M8" s="48"/>
      <c r="N8" s="48"/>
      <c r="O8" s="48"/>
      <c r="P8" s="48"/>
      <c r="Q8" s="48"/>
      <c r="R8" s="48"/>
      <c r="S8" s="48"/>
      <c r="T8" s="48"/>
      <c r="U8" s="48"/>
      <c r="V8" s="48"/>
      <c r="W8" s="48"/>
    </row>
    <row r="9" spans="2:24" s="8" customFormat="1" ht="21" customHeight="1" x14ac:dyDescent="0.3">
      <c r="B9" s="44" t="s">
        <v>3</v>
      </c>
      <c r="C9" s="44" t="s">
        <v>4</v>
      </c>
      <c r="D9" s="44" t="s">
        <v>5</v>
      </c>
      <c r="E9" s="44" t="s">
        <v>115</v>
      </c>
      <c r="F9" s="44" t="s">
        <v>6</v>
      </c>
      <c r="G9" s="43" t="s">
        <v>116</v>
      </c>
      <c r="H9" s="43" t="s">
        <v>7</v>
      </c>
      <c r="I9" s="43" t="s">
        <v>8</v>
      </c>
      <c r="J9" s="43" t="s">
        <v>9</v>
      </c>
      <c r="K9" s="44" t="s">
        <v>10</v>
      </c>
      <c r="L9" s="43" t="s">
        <v>11</v>
      </c>
      <c r="M9" s="44" t="s">
        <v>12</v>
      </c>
      <c r="N9" s="43" t="s">
        <v>13</v>
      </c>
      <c r="O9" s="43" t="s">
        <v>14</v>
      </c>
      <c r="P9" s="43"/>
      <c r="Q9" s="43"/>
      <c r="R9" s="43"/>
      <c r="S9" s="43" t="s">
        <v>16</v>
      </c>
      <c r="T9" s="43" t="s">
        <v>17</v>
      </c>
      <c r="U9" s="43" t="s">
        <v>18</v>
      </c>
      <c r="V9" s="43" t="s">
        <v>19</v>
      </c>
      <c r="W9" s="43"/>
    </row>
    <row r="10" spans="2:24" s="8" customFormat="1" ht="49.5" customHeight="1" x14ac:dyDescent="0.3">
      <c r="B10" s="44"/>
      <c r="C10" s="44"/>
      <c r="D10" s="44"/>
      <c r="E10" s="44"/>
      <c r="F10" s="44"/>
      <c r="G10" s="43"/>
      <c r="H10" s="43"/>
      <c r="I10" s="43"/>
      <c r="J10" s="43"/>
      <c r="K10" s="44"/>
      <c r="L10" s="43"/>
      <c r="M10" s="44"/>
      <c r="N10" s="43"/>
      <c r="O10" s="3" t="s">
        <v>8</v>
      </c>
      <c r="P10" s="3" t="s">
        <v>9</v>
      </c>
      <c r="Q10" s="2" t="s">
        <v>10</v>
      </c>
      <c r="R10" s="4" t="s">
        <v>11</v>
      </c>
      <c r="S10" s="43"/>
      <c r="T10" s="43"/>
      <c r="U10" s="43"/>
      <c r="V10" s="3" t="s">
        <v>119</v>
      </c>
      <c r="W10" s="3" t="s">
        <v>20</v>
      </c>
      <c r="X10" s="39"/>
    </row>
    <row r="11" spans="2:24" ht="55.5" customHeight="1" x14ac:dyDescent="0.3">
      <c r="B11" s="41">
        <v>1</v>
      </c>
      <c r="C11" s="34" t="s">
        <v>28</v>
      </c>
      <c r="D11" s="34" t="s">
        <v>48</v>
      </c>
      <c r="E11" s="34" t="s">
        <v>39</v>
      </c>
      <c r="F11" s="35" t="s">
        <v>37</v>
      </c>
      <c r="G11" s="36" t="s">
        <v>180</v>
      </c>
      <c r="H11" s="36" t="s">
        <v>178</v>
      </c>
      <c r="I11" s="37" t="s">
        <v>98</v>
      </c>
      <c r="J11" s="37" t="s">
        <v>105</v>
      </c>
      <c r="K11" s="6">
        <f t="shared" ref="K11:K17" si="0">+IFERROR(VALUE(MID(I11,1,1))+VALUE(MID(J11,1,1)),"")</f>
        <v>5</v>
      </c>
      <c r="L11" s="32" t="str">
        <f t="shared" ref="L11:L17" si="1">IFERROR(IF(K11&lt;=2,"Bajo",IF(K11=3,"Bajo",IF(K11=4,"Bajo",IF(K11=5,"Medio",IF(K11=6,"Alto",IF(K11=7,"Alto",IF(K11=8,"Extremo",IF(K11=9,"Extremo",IF(K11=10,"Extremo",IF(K11="","")))))))))),"")</f>
        <v>Medio</v>
      </c>
      <c r="M11" s="35" t="s">
        <v>117</v>
      </c>
      <c r="N11" s="35" t="s">
        <v>173</v>
      </c>
      <c r="O11" s="37" t="s">
        <v>100</v>
      </c>
      <c r="P11" s="37" t="s">
        <v>101</v>
      </c>
      <c r="Q11" s="6">
        <f t="shared" ref="Q11:Q17" si="2">+IFERROR(VALUE(MID(O11,1,1))+VALUE(MID(P11,1,1)),"")</f>
        <v>4</v>
      </c>
      <c r="R11" s="32" t="str">
        <f t="shared" ref="R11:R17" si="3">IFERROR(IF(Q11&lt;=2,"Bajo",IF(Q11=3,"Bajo",IF(Q11=4,"Bajo",IF(Q11=5,"Medio",IF(Q11=6,"Alto",IF(Q11=7,"Alto",IF(Q11=8,"Extremo",IF(Q11=9,"Extremo",IF(Q11=10,"Extremo",IF(Q11="","")))))))))),"")</f>
        <v>Bajo</v>
      </c>
      <c r="S11" s="35" t="s">
        <v>117</v>
      </c>
      <c r="T11" s="38" t="s">
        <v>142</v>
      </c>
      <c r="U11" s="38" t="s">
        <v>143</v>
      </c>
      <c r="V11" s="35" t="s">
        <v>144</v>
      </c>
      <c r="W11" s="35" t="s">
        <v>145</v>
      </c>
    </row>
    <row r="12" spans="2:24" ht="68.400000000000006" customHeight="1" x14ac:dyDescent="0.3">
      <c r="B12" s="41">
        <v>2</v>
      </c>
      <c r="C12" s="34" t="s">
        <v>28</v>
      </c>
      <c r="D12" s="34" t="s">
        <v>48</v>
      </c>
      <c r="E12" s="34" t="s">
        <v>39</v>
      </c>
      <c r="F12" s="35" t="s">
        <v>37</v>
      </c>
      <c r="G12" s="36" t="s">
        <v>172</v>
      </c>
      <c r="H12" s="36" t="s">
        <v>179</v>
      </c>
      <c r="I12" s="37" t="s">
        <v>100</v>
      </c>
      <c r="J12" s="37" t="s">
        <v>105</v>
      </c>
      <c r="K12" s="6">
        <f>+IFERROR(VALUE(MID(I12,1,1))+VALUE(MID(J12,1,1)),"")</f>
        <v>6</v>
      </c>
      <c r="L12" s="32" t="str">
        <f t="shared" si="1"/>
        <v>Alto</v>
      </c>
      <c r="M12" s="35" t="s">
        <v>92</v>
      </c>
      <c r="N12" s="35" t="s">
        <v>141</v>
      </c>
      <c r="O12" s="37" t="s">
        <v>100</v>
      </c>
      <c r="P12" s="37" t="s">
        <v>101</v>
      </c>
      <c r="Q12" s="6">
        <f t="shared" si="2"/>
        <v>4</v>
      </c>
      <c r="R12" s="32" t="str">
        <f t="shared" si="3"/>
        <v>Bajo</v>
      </c>
      <c r="S12" s="35" t="s">
        <v>117</v>
      </c>
      <c r="T12" s="38" t="s">
        <v>142</v>
      </c>
      <c r="U12" s="38" t="s">
        <v>143</v>
      </c>
      <c r="V12" s="35" t="s">
        <v>144</v>
      </c>
      <c r="W12" s="35" t="s">
        <v>145</v>
      </c>
    </row>
    <row r="13" spans="2:24" ht="90" customHeight="1" x14ac:dyDescent="0.3">
      <c r="B13" s="41">
        <v>3</v>
      </c>
      <c r="C13" s="34" t="s">
        <v>28</v>
      </c>
      <c r="D13" s="34" t="s">
        <v>48</v>
      </c>
      <c r="E13" s="34" t="s">
        <v>50</v>
      </c>
      <c r="F13" s="35" t="s">
        <v>47</v>
      </c>
      <c r="G13" s="36" t="s">
        <v>192</v>
      </c>
      <c r="H13" s="36" t="s">
        <v>154</v>
      </c>
      <c r="I13" s="37" t="s">
        <v>98</v>
      </c>
      <c r="J13" s="37" t="s">
        <v>101</v>
      </c>
      <c r="K13" s="6">
        <f t="shared" ref="K13" si="4">+IFERROR(VALUE(MID(I13,1,1))+VALUE(MID(J13,1,1)),"")</f>
        <v>3</v>
      </c>
      <c r="L13" s="32" t="str">
        <f t="shared" ref="L13" si="5">IFERROR(IF(K13&lt;=2,"Bajo",IF(K13=3,"Bajo",IF(K13=4,"Bajo",IF(K13=5,"Medio",IF(K13=6,"Alto",IF(K13=7,"Alto",IF(K13=8,"Extremo",IF(K13=9,"Extremo",IF(K13=10,"Extremo",IF(K13="","")))))))))),"")</f>
        <v>Bajo</v>
      </c>
      <c r="M13" s="35" t="s">
        <v>92</v>
      </c>
      <c r="N13" s="35" t="s">
        <v>155</v>
      </c>
      <c r="O13" s="37" t="s">
        <v>98</v>
      </c>
      <c r="P13" s="37" t="s">
        <v>99</v>
      </c>
      <c r="Q13" s="6">
        <f t="shared" ref="Q13" si="6">IFERROR(MID(O13,1,1)+MID(P13,1,1),"")</f>
        <v>2</v>
      </c>
      <c r="R13" s="32" t="str">
        <f t="shared" si="3"/>
        <v>Bajo</v>
      </c>
      <c r="S13" s="35" t="s">
        <v>118</v>
      </c>
      <c r="T13" s="38" t="s">
        <v>156</v>
      </c>
      <c r="U13" s="38" t="s">
        <v>157</v>
      </c>
      <c r="V13" s="35" t="s">
        <v>158</v>
      </c>
      <c r="W13" s="35" t="s">
        <v>159</v>
      </c>
    </row>
    <row r="14" spans="2:24" ht="51" customHeight="1" x14ac:dyDescent="0.3">
      <c r="B14" s="41">
        <v>4</v>
      </c>
      <c r="C14" s="34" t="s">
        <v>34</v>
      </c>
      <c r="D14" s="34" t="s">
        <v>42</v>
      </c>
      <c r="E14" s="34" t="s">
        <v>50</v>
      </c>
      <c r="F14" s="35" t="s">
        <v>37</v>
      </c>
      <c r="G14" s="36" t="s">
        <v>174</v>
      </c>
      <c r="H14" s="36" t="s">
        <v>191</v>
      </c>
      <c r="I14" s="37" t="s">
        <v>100</v>
      </c>
      <c r="J14" s="37" t="s">
        <v>103</v>
      </c>
      <c r="K14" s="6">
        <f t="shared" si="0"/>
        <v>5</v>
      </c>
      <c r="L14" s="32" t="str">
        <f t="shared" si="1"/>
        <v>Medio</v>
      </c>
      <c r="M14" s="35" t="s">
        <v>92</v>
      </c>
      <c r="N14" s="35" t="s">
        <v>146</v>
      </c>
      <c r="O14" s="37" t="s">
        <v>98</v>
      </c>
      <c r="P14" s="37" t="s">
        <v>101</v>
      </c>
      <c r="Q14" s="6">
        <f t="shared" si="2"/>
        <v>3</v>
      </c>
      <c r="R14" s="32" t="str">
        <f t="shared" si="3"/>
        <v>Bajo</v>
      </c>
      <c r="S14" s="35" t="s">
        <v>117</v>
      </c>
      <c r="T14" s="38" t="s">
        <v>147</v>
      </c>
      <c r="U14" s="38" t="s">
        <v>175</v>
      </c>
      <c r="V14" s="35" t="s">
        <v>148</v>
      </c>
      <c r="W14" s="35" t="s">
        <v>149</v>
      </c>
    </row>
    <row r="15" spans="2:24" ht="73.95" customHeight="1" x14ac:dyDescent="0.3">
      <c r="B15" s="41">
        <v>5</v>
      </c>
      <c r="C15" s="34" t="s">
        <v>34</v>
      </c>
      <c r="D15" s="34" t="s">
        <v>48</v>
      </c>
      <c r="E15" s="34" t="s">
        <v>50</v>
      </c>
      <c r="F15" s="35" t="s">
        <v>110</v>
      </c>
      <c r="G15" s="36" t="s">
        <v>189</v>
      </c>
      <c r="H15" s="36" t="s">
        <v>190</v>
      </c>
      <c r="I15" s="37" t="s">
        <v>98</v>
      </c>
      <c r="J15" s="37" t="s">
        <v>105</v>
      </c>
      <c r="K15" s="6">
        <f t="shared" ref="K15:K16" si="7">+IFERROR(VALUE(MID(I15,1,1))+VALUE(MID(J15,1,1)),"")</f>
        <v>5</v>
      </c>
      <c r="L15" s="32" t="str">
        <f t="shared" ref="L15:L16" si="8">IFERROR(IF(K15&lt;=2,"Bajo",IF(K15=3,"Bajo",IF(K15=4,"Bajo",IF(K15=5,"Medio",IF(K15=6,"Alto",IF(K15=7,"Alto",IF(K15=8,"Extremo",IF(K15=9,"Extremo",IF(K15=10,"Extremo",IF(K15="","")))))))))),"")</f>
        <v>Medio</v>
      </c>
      <c r="M15" s="35" t="s">
        <v>92</v>
      </c>
      <c r="N15" s="35" t="s">
        <v>160</v>
      </c>
      <c r="O15" s="37" t="s">
        <v>98</v>
      </c>
      <c r="P15" s="37" t="s">
        <v>101</v>
      </c>
      <c r="Q15" s="6">
        <f t="shared" ref="Q15" si="9">+IFERROR(VALUE(MID(O15,1,1))+VALUE(MID(P15,1,1)),"")</f>
        <v>3</v>
      </c>
      <c r="R15" s="32" t="str">
        <f t="shared" ref="R15" si="10">IFERROR(IF(Q15&lt;=2,"Bajo",IF(Q15=3,"Bajo",IF(Q15=4,"Bajo",IF(Q15=5,"Medio",IF(Q15=6,"Alto",IF(Q15=7,"Alto",IF(Q15=8,"Extremo",IF(Q15=9,"Extremo",IF(Q15=10,"Extremo",IF(Q15="","")))))))))),"")</f>
        <v>Bajo</v>
      </c>
      <c r="S15" s="35" t="s">
        <v>92</v>
      </c>
      <c r="T15" s="38" t="s">
        <v>161</v>
      </c>
      <c r="U15" s="38" t="s">
        <v>162</v>
      </c>
      <c r="V15" s="35" t="s">
        <v>163</v>
      </c>
      <c r="W15" s="35" t="s">
        <v>159</v>
      </c>
    </row>
    <row r="16" spans="2:24" ht="51" customHeight="1" x14ac:dyDescent="0.3">
      <c r="B16" s="41">
        <v>6</v>
      </c>
      <c r="C16" s="34" t="s">
        <v>34</v>
      </c>
      <c r="D16" s="34" t="s">
        <v>48</v>
      </c>
      <c r="E16" s="34" t="s">
        <v>50</v>
      </c>
      <c r="F16" s="35" t="s">
        <v>37</v>
      </c>
      <c r="G16" s="36" t="s">
        <v>186</v>
      </c>
      <c r="H16" s="36" t="s">
        <v>181</v>
      </c>
      <c r="I16" s="37" t="s">
        <v>100</v>
      </c>
      <c r="J16" s="37" t="s">
        <v>103</v>
      </c>
      <c r="K16" s="6">
        <f t="shared" si="7"/>
        <v>5</v>
      </c>
      <c r="L16" s="32" t="str">
        <f t="shared" si="8"/>
        <v>Medio</v>
      </c>
      <c r="M16" s="35" t="s">
        <v>92</v>
      </c>
      <c r="N16" s="35" t="s">
        <v>150</v>
      </c>
      <c r="O16" s="37" t="s">
        <v>98</v>
      </c>
      <c r="P16" s="37" t="s">
        <v>101</v>
      </c>
      <c r="Q16" s="6">
        <f t="shared" si="2"/>
        <v>3</v>
      </c>
      <c r="R16" s="32" t="str">
        <f t="shared" si="3"/>
        <v>Bajo</v>
      </c>
      <c r="S16" s="35" t="s">
        <v>118</v>
      </c>
      <c r="T16" s="38" t="s">
        <v>151</v>
      </c>
      <c r="U16" s="38" t="s">
        <v>175</v>
      </c>
      <c r="V16" s="35" t="s">
        <v>148</v>
      </c>
      <c r="W16" s="35" t="s">
        <v>148</v>
      </c>
    </row>
    <row r="17" spans="2:23" ht="51" customHeight="1" x14ac:dyDescent="0.3">
      <c r="B17" s="5">
        <v>7</v>
      </c>
      <c r="C17" s="34" t="s">
        <v>28</v>
      </c>
      <c r="D17" s="34" t="s">
        <v>48</v>
      </c>
      <c r="E17" s="34" t="s">
        <v>50</v>
      </c>
      <c r="F17" s="35" t="s">
        <v>110</v>
      </c>
      <c r="G17" s="36" t="s">
        <v>182</v>
      </c>
      <c r="H17" s="36" t="s">
        <v>183</v>
      </c>
      <c r="I17" s="37" t="s">
        <v>100</v>
      </c>
      <c r="J17" s="37" t="s">
        <v>103</v>
      </c>
      <c r="K17" s="6">
        <f t="shared" si="0"/>
        <v>5</v>
      </c>
      <c r="L17" s="32" t="str">
        <f t="shared" si="1"/>
        <v>Medio</v>
      </c>
      <c r="M17" s="35" t="s">
        <v>92</v>
      </c>
      <c r="N17" s="35" t="s">
        <v>152</v>
      </c>
      <c r="O17" s="37" t="s">
        <v>98</v>
      </c>
      <c r="P17" s="37" t="s">
        <v>101</v>
      </c>
      <c r="Q17" s="6">
        <f t="shared" si="2"/>
        <v>3</v>
      </c>
      <c r="R17" s="32" t="str">
        <f t="shared" si="3"/>
        <v>Bajo</v>
      </c>
      <c r="S17" s="35" t="s">
        <v>92</v>
      </c>
      <c r="T17" s="38" t="s">
        <v>151</v>
      </c>
      <c r="U17" s="38" t="s">
        <v>175</v>
      </c>
      <c r="V17" s="35" t="s">
        <v>148</v>
      </c>
      <c r="W17" s="35" t="s">
        <v>153</v>
      </c>
    </row>
    <row r="18" spans="2:23" ht="51" customHeight="1" x14ac:dyDescent="0.3">
      <c r="B18" s="5">
        <v>8</v>
      </c>
      <c r="C18" s="34" t="s">
        <v>34</v>
      </c>
      <c r="D18" s="34" t="s">
        <v>48</v>
      </c>
      <c r="E18" s="34" t="s">
        <v>50</v>
      </c>
      <c r="F18" s="35" t="s">
        <v>37</v>
      </c>
      <c r="G18" s="36" t="s">
        <v>184</v>
      </c>
      <c r="H18" s="36" t="s">
        <v>185</v>
      </c>
      <c r="I18" s="37" t="s">
        <v>98</v>
      </c>
      <c r="J18" s="37" t="s">
        <v>105</v>
      </c>
      <c r="K18" s="6">
        <f t="shared" ref="K18" si="11">+IFERROR(VALUE(MID(I18,1,1))+VALUE(MID(J18,1,1)),"")</f>
        <v>5</v>
      </c>
      <c r="L18" s="32" t="str">
        <f t="shared" ref="L18" si="12">IFERROR(IF(K18&lt;=2,"Bajo",IF(K18=3,"Bajo",IF(K18=4,"Bajo",IF(K18=5,"Medio",IF(K18=6,"Alto",IF(K18=7,"Alto",IF(K18=8,"Extremo",IF(K18=9,"Extremo",IF(K18=10,"Extremo",IF(K18="","")))))))))),"")</f>
        <v>Medio</v>
      </c>
      <c r="M18" s="35" t="s">
        <v>92</v>
      </c>
      <c r="N18" s="35" t="s">
        <v>164</v>
      </c>
      <c r="O18" s="37" t="s">
        <v>100</v>
      </c>
      <c r="P18" s="37" t="s">
        <v>101</v>
      </c>
      <c r="Q18" s="6">
        <f t="shared" ref="Q18" si="13">+IFERROR(VALUE(MID(O18,1,1))+VALUE(MID(P18,1,1)),"")</f>
        <v>4</v>
      </c>
      <c r="R18" s="32" t="str">
        <f t="shared" ref="R18" si="14">IFERROR(IF(Q18&lt;=2,"Bajo",IF(Q18=3,"Bajo",IF(Q18=4,"Bajo",IF(Q18=5,"Medio",IF(Q18=6,"Alto",IF(Q18=7,"Alto",IF(Q18=8,"Extremo",IF(Q18=9,"Extremo",IF(Q18=10,"Extremo",IF(Q18="","")))))))))),"")</f>
        <v>Bajo</v>
      </c>
      <c r="S18" s="35" t="s">
        <v>92</v>
      </c>
      <c r="T18" s="38" t="s">
        <v>165</v>
      </c>
      <c r="U18" s="38" t="s">
        <v>176</v>
      </c>
      <c r="V18" s="35" t="s">
        <v>166</v>
      </c>
      <c r="W18" s="35" t="s">
        <v>167</v>
      </c>
    </row>
    <row r="19" spans="2:23" ht="51" customHeight="1" x14ac:dyDescent="0.3">
      <c r="B19" s="5">
        <v>9</v>
      </c>
      <c r="C19" s="34" t="s">
        <v>34</v>
      </c>
      <c r="D19" s="34" t="s">
        <v>48</v>
      </c>
      <c r="E19" s="34" t="s">
        <v>50</v>
      </c>
      <c r="F19" s="35" t="s">
        <v>37</v>
      </c>
      <c r="G19" s="36" t="s">
        <v>193</v>
      </c>
      <c r="H19" s="36" t="s">
        <v>194</v>
      </c>
      <c r="I19" s="37" t="s">
        <v>102</v>
      </c>
      <c r="J19" s="37" t="s">
        <v>105</v>
      </c>
      <c r="K19" s="6">
        <f t="shared" ref="K19" si="15">+IFERROR(VALUE(MID(I19,1,1))+VALUE(MID(J19,1,1)),"")</f>
        <v>7</v>
      </c>
      <c r="L19" s="32" t="str">
        <f t="shared" ref="L19" si="16">IFERROR(IF(K19&lt;=2,"Bajo",IF(K19=3,"Bajo",IF(K19=4,"Bajo",IF(K19=5,"Medio",IF(K19=6,"Alto",IF(K19=7,"Alto",IF(K19=8,"Extremo",IF(K19=9,"Extremo",IF(K19=10,"Extremo",IF(K19="","")))))))))),"")</f>
        <v>Alto</v>
      </c>
      <c r="M19" s="35" t="s">
        <v>92</v>
      </c>
      <c r="N19" s="35" t="s">
        <v>195</v>
      </c>
      <c r="O19" s="37" t="s">
        <v>100</v>
      </c>
      <c r="P19" s="37" t="s">
        <v>101</v>
      </c>
      <c r="Q19" s="6">
        <f t="shared" ref="Q19" si="17">+IFERROR(VALUE(MID(O19,1,1))+VALUE(MID(P19,1,1)),"")</f>
        <v>4</v>
      </c>
      <c r="R19" s="32" t="str">
        <f t="shared" ref="R19" si="18">IFERROR(IF(Q19&lt;=2,"Bajo",IF(Q19=3,"Bajo",IF(Q19=4,"Bajo",IF(Q19=5,"Medio",IF(Q19=6,"Alto",IF(Q19=7,"Alto",IF(Q19=8,"Extremo",IF(Q19=9,"Extremo",IF(Q19=10,"Extremo",IF(Q19="","")))))))))),"")</f>
        <v>Bajo</v>
      </c>
      <c r="S19" s="35" t="s">
        <v>92</v>
      </c>
      <c r="T19" s="38" t="s">
        <v>196</v>
      </c>
      <c r="U19" s="38" t="s">
        <v>197</v>
      </c>
      <c r="V19" s="35" t="s">
        <v>166</v>
      </c>
      <c r="W19" s="35" t="s">
        <v>198</v>
      </c>
    </row>
    <row r="20" spans="2:23" ht="51" customHeight="1" x14ac:dyDescent="0.3">
      <c r="B20" s="5">
        <v>10</v>
      </c>
      <c r="C20" s="34" t="s">
        <v>34</v>
      </c>
      <c r="D20" s="34" t="s">
        <v>48</v>
      </c>
      <c r="E20" s="34" t="s">
        <v>50</v>
      </c>
      <c r="F20" s="35" t="s">
        <v>37</v>
      </c>
      <c r="G20" s="36" t="s">
        <v>200</v>
      </c>
      <c r="H20" s="36" t="s">
        <v>201</v>
      </c>
      <c r="I20" s="37" t="s">
        <v>102</v>
      </c>
      <c r="J20" s="37" t="s">
        <v>105</v>
      </c>
      <c r="K20" s="6">
        <v>7</v>
      </c>
      <c r="L20" s="32" t="str">
        <f t="shared" ref="L20:L24" si="19">IFERROR(IF(K20&lt;=2,"Bajo",IF(K20=3,"Bajo",IF(K20=4,"Bajo",IF(K20=5,"Medio",IF(K20=6,"Alto",IF(K20=7,"Alto",IF(K20=8,"Extremo",IF(K20=9,"Extremo",IF(K20=10,"Extremo",IF(K20="","")))))))))),"")</f>
        <v>Alto</v>
      </c>
      <c r="M20" s="35" t="s">
        <v>92</v>
      </c>
      <c r="N20" s="35" t="s">
        <v>210</v>
      </c>
      <c r="O20" s="37" t="s">
        <v>100</v>
      </c>
      <c r="P20" s="37" t="s">
        <v>211</v>
      </c>
      <c r="Q20" s="6">
        <v>5</v>
      </c>
      <c r="R20" s="32" t="str">
        <f t="shared" ref="R20:R24" si="20">IFERROR(IF(Q20&lt;=2,"Bajo",IF(Q20=3,"Bajo",IF(Q20=4,"Bajo",IF(Q20=5,"Medio",IF(Q20=6,"Alto",IF(Q20=7,"Alto",IF(Q20=8,"Extremo",IF(Q20=9,"Extremo",IF(Q20=10,"Extremo",IF(Q20="","")))))))))),"")</f>
        <v>Medio</v>
      </c>
      <c r="S20" s="35" t="s">
        <v>92</v>
      </c>
      <c r="T20" s="38" t="s">
        <v>217</v>
      </c>
      <c r="U20" s="38" t="s">
        <v>218</v>
      </c>
      <c r="V20" s="35" t="s">
        <v>219</v>
      </c>
      <c r="W20" s="35" t="s">
        <v>149</v>
      </c>
    </row>
    <row r="21" spans="2:23" ht="51" customHeight="1" x14ac:dyDescent="0.3">
      <c r="B21" s="5">
        <v>11</v>
      </c>
      <c r="C21" s="34" t="s">
        <v>34</v>
      </c>
      <c r="D21" s="34" t="s">
        <v>48</v>
      </c>
      <c r="E21" s="34" t="s">
        <v>50</v>
      </c>
      <c r="F21" s="35" t="s">
        <v>37</v>
      </c>
      <c r="G21" s="36" t="s">
        <v>202</v>
      </c>
      <c r="H21" s="36" t="s">
        <v>203</v>
      </c>
      <c r="I21" s="37" t="s">
        <v>100</v>
      </c>
      <c r="J21" s="37" t="s">
        <v>105</v>
      </c>
      <c r="K21" s="6">
        <v>6</v>
      </c>
      <c r="L21" s="32" t="str">
        <f t="shared" si="19"/>
        <v>Alto</v>
      </c>
      <c r="M21" s="35" t="s">
        <v>118</v>
      </c>
      <c r="N21" s="35" t="s">
        <v>212</v>
      </c>
      <c r="O21" s="37" t="s">
        <v>98</v>
      </c>
      <c r="P21" s="37" t="s">
        <v>101</v>
      </c>
      <c r="Q21" s="6">
        <v>3</v>
      </c>
      <c r="R21" s="32" t="str">
        <f t="shared" si="20"/>
        <v>Bajo</v>
      </c>
      <c r="S21" s="35" t="s">
        <v>118</v>
      </c>
      <c r="T21" s="38" t="s">
        <v>220</v>
      </c>
      <c r="U21" s="38" t="s">
        <v>221</v>
      </c>
      <c r="V21" s="35" t="s">
        <v>222</v>
      </c>
      <c r="W21" s="35" t="s">
        <v>223</v>
      </c>
    </row>
    <row r="22" spans="2:23" ht="51" customHeight="1" x14ac:dyDescent="0.3">
      <c r="B22" s="5">
        <v>12</v>
      </c>
      <c r="C22" s="34" t="s">
        <v>34</v>
      </c>
      <c r="D22" s="34" t="s">
        <v>48</v>
      </c>
      <c r="E22" s="34" t="s">
        <v>50</v>
      </c>
      <c r="F22" s="35" t="s">
        <v>47</v>
      </c>
      <c r="G22" s="36" t="s">
        <v>204</v>
      </c>
      <c r="H22" s="36" t="s">
        <v>205</v>
      </c>
      <c r="I22" s="37" t="s">
        <v>102</v>
      </c>
      <c r="J22" s="37" t="s">
        <v>105</v>
      </c>
      <c r="K22" s="6">
        <v>7</v>
      </c>
      <c r="L22" s="32" t="str">
        <f t="shared" si="19"/>
        <v>Alto</v>
      </c>
      <c r="M22" s="35" t="s">
        <v>92</v>
      </c>
      <c r="N22" s="35" t="s">
        <v>213</v>
      </c>
      <c r="O22" s="37" t="s">
        <v>100</v>
      </c>
      <c r="P22" s="37" t="s">
        <v>211</v>
      </c>
      <c r="Q22" s="6">
        <v>5</v>
      </c>
      <c r="R22" s="32" t="str">
        <f t="shared" si="20"/>
        <v>Medio</v>
      </c>
      <c r="S22" s="35" t="s">
        <v>92</v>
      </c>
      <c r="T22" s="38" t="s">
        <v>224</v>
      </c>
      <c r="U22" s="38" t="s">
        <v>225</v>
      </c>
      <c r="V22" s="35" t="s">
        <v>226</v>
      </c>
      <c r="W22" s="35" t="s">
        <v>227</v>
      </c>
    </row>
    <row r="23" spans="2:23" ht="51" customHeight="1" x14ac:dyDescent="0.3">
      <c r="B23" s="5">
        <v>13</v>
      </c>
      <c r="C23" s="34" t="s">
        <v>34</v>
      </c>
      <c r="D23" s="34" t="s">
        <v>42</v>
      </c>
      <c r="E23" s="34" t="s">
        <v>50</v>
      </c>
      <c r="F23" s="35" t="s">
        <v>37</v>
      </c>
      <c r="G23" s="36" t="s">
        <v>206</v>
      </c>
      <c r="H23" s="36" t="s">
        <v>207</v>
      </c>
      <c r="I23" s="37" t="s">
        <v>100</v>
      </c>
      <c r="J23" s="37" t="s">
        <v>105</v>
      </c>
      <c r="K23" s="6">
        <v>6</v>
      </c>
      <c r="L23" s="32" t="str">
        <f t="shared" si="19"/>
        <v>Alto</v>
      </c>
      <c r="M23" s="35" t="s">
        <v>118</v>
      </c>
      <c r="N23" s="35" t="s">
        <v>214</v>
      </c>
      <c r="O23" s="37" t="s">
        <v>98</v>
      </c>
      <c r="P23" s="37" t="s">
        <v>101</v>
      </c>
      <c r="Q23" s="6">
        <v>3</v>
      </c>
      <c r="R23" s="32" t="str">
        <f t="shared" si="20"/>
        <v>Bajo</v>
      </c>
      <c r="S23" s="35" t="s">
        <v>118</v>
      </c>
      <c r="T23" s="38" t="s">
        <v>228</v>
      </c>
      <c r="U23" s="38" t="s">
        <v>229</v>
      </c>
      <c r="V23" s="35" t="s">
        <v>230</v>
      </c>
      <c r="W23" s="35" t="s">
        <v>231</v>
      </c>
    </row>
    <row r="24" spans="2:23" ht="51" customHeight="1" x14ac:dyDescent="0.3">
      <c r="B24" s="5">
        <v>14</v>
      </c>
      <c r="C24" s="34" t="s">
        <v>34</v>
      </c>
      <c r="D24" s="34" t="s">
        <v>48</v>
      </c>
      <c r="E24" s="34" t="s">
        <v>50</v>
      </c>
      <c r="F24" s="35" t="s">
        <v>37</v>
      </c>
      <c r="G24" s="36" t="s">
        <v>208</v>
      </c>
      <c r="H24" s="36" t="s">
        <v>209</v>
      </c>
      <c r="I24" s="37" t="s">
        <v>100</v>
      </c>
      <c r="J24" s="37" t="s">
        <v>105</v>
      </c>
      <c r="K24" s="6">
        <v>6</v>
      </c>
      <c r="L24" s="32" t="str">
        <f t="shared" si="19"/>
        <v>Alto</v>
      </c>
      <c r="M24" s="35" t="s">
        <v>92</v>
      </c>
      <c r="N24" s="35" t="s">
        <v>215</v>
      </c>
      <c r="O24" s="37" t="s">
        <v>98</v>
      </c>
      <c r="P24" s="37" t="s">
        <v>216</v>
      </c>
      <c r="Q24" s="6">
        <v>2</v>
      </c>
      <c r="R24" s="32" t="str">
        <f t="shared" si="20"/>
        <v>Bajo</v>
      </c>
      <c r="S24" s="35" t="s">
        <v>92</v>
      </c>
      <c r="T24" s="38" t="s">
        <v>151</v>
      </c>
      <c r="U24" s="38" t="s">
        <v>232</v>
      </c>
      <c r="V24" s="35" t="s">
        <v>233</v>
      </c>
      <c r="W24" s="35" t="s">
        <v>234</v>
      </c>
    </row>
    <row r="25" spans="2:23" ht="51" customHeight="1" x14ac:dyDescent="0.3">
      <c r="B25" s="5">
        <v>15</v>
      </c>
      <c r="C25" s="34" t="s">
        <v>34</v>
      </c>
      <c r="D25" s="34" t="s">
        <v>42</v>
      </c>
      <c r="E25" s="34" t="s">
        <v>50</v>
      </c>
      <c r="F25" s="35" t="s">
        <v>37</v>
      </c>
      <c r="G25" s="36" t="s">
        <v>187</v>
      </c>
      <c r="H25" s="36" t="s">
        <v>188</v>
      </c>
      <c r="I25" s="37" t="s">
        <v>102</v>
      </c>
      <c r="J25" s="37" t="s">
        <v>103</v>
      </c>
      <c r="K25" s="6">
        <f t="shared" ref="K25" si="21">+IFERROR(VALUE(MID(I25,1,1))+VALUE(MID(J25,1,1)),"")</f>
        <v>6</v>
      </c>
      <c r="L25" s="32" t="str">
        <f t="shared" ref="L25" si="22">IFERROR(IF(K25&lt;=2,"Bajo",IF(K25=3,"Bajo",IF(K25=4,"Bajo",IF(K25=5,"Medio",IF(K25=6,"Alto",IF(K25=7,"Alto",IF(K25=8,"Extremo",IF(K25=9,"Extremo",IF(K25=10,"Extremo",IF(K25="","")))))))))),"")</f>
        <v>Alto</v>
      </c>
      <c r="M25" s="35" t="s">
        <v>92</v>
      </c>
      <c r="N25" s="35" t="s">
        <v>168</v>
      </c>
      <c r="O25" s="37" t="s">
        <v>98</v>
      </c>
      <c r="P25" s="37" t="s">
        <v>101</v>
      </c>
      <c r="Q25" s="6">
        <f t="shared" ref="Q25" si="23">+IFERROR(VALUE(MID(O25,1,1))+VALUE(MID(P25,1,1)),"")</f>
        <v>3</v>
      </c>
      <c r="R25" s="32" t="str">
        <f t="shared" ref="R25" si="24">IFERROR(IF(Q25&lt;=2,"Bajo",IF(Q25=3,"Bajo",IF(Q25=4,"Bajo",IF(Q25=5,"Medio",IF(Q25=6,"Alto",IF(Q25=7,"Alto",IF(Q25=8,"Extremo",IF(Q25=9,"Extremo",IF(Q25=10,"Extremo",IF(Q25="","")))))))))),"")</f>
        <v>Bajo</v>
      </c>
      <c r="S25" s="35" t="s">
        <v>92</v>
      </c>
      <c r="T25" s="38" t="s">
        <v>169</v>
      </c>
      <c r="U25" s="38" t="s">
        <v>177</v>
      </c>
      <c r="V25" s="35" t="s">
        <v>171</v>
      </c>
      <c r="W25" s="35" t="s">
        <v>170</v>
      </c>
    </row>
    <row r="26" spans="2:23" x14ac:dyDescent="0.3">
      <c r="B26" s="7" t="s">
        <v>135</v>
      </c>
    </row>
  </sheetData>
  <sheetProtection insertRows="0" deleteRows="0" autoFilter="0"/>
  <autoFilter ref="B10:W10" xr:uid="{D4A8DE89-F117-4F15-BCBE-64C988ACEA72}"/>
  <mergeCells count="28">
    <mergeCell ref="B1:F4"/>
    <mergeCell ref="G1:U4"/>
    <mergeCell ref="V1:W1"/>
    <mergeCell ref="V2:W2"/>
    <mergeCell ref="V3:W3"/>
    <mergeCell ref="V4:W4"/>
    <mergeCell ref="B5:W5"/>
    <mergeCell ref="B6:F7"/>
    <mergeCell ref="G6:U7"/>
    <mergeCell ref="B8:W8"/>
    <mergeCell ref="B9:B10"/>
    <mergeCell ref="C9:C10"/>
    <mergeCell ref="D9:D10"/>
    <mergeCell ref="E9:E10"/>
    <mergeCell ref="F9:F10"/>
    <mergeCell ref="G9:G10"/>
    <mergeCell ref="V9:W9"/>
    <mergeCell ref="H9:H10"/>
    <mergeCell ref="I9:I10"/>
    <mergeCell ref="J9:J10"/>
    <mergeCell ref="K9:K10"/>
    <mergeCell ref="L9:L10"/>
    <mergeCell ref="U9:U10"/>
    <mergeCell ref="M9:M10"/>
    <mergeCell ref="N9:N10"/>
    <mergeCell ref="O9:R9"/>
    <mergeCell ref="S9:S10"/>
    <mergeCell ref="T9:T10"/>
  </mergeCells>
  <conditionalFormatting sqref="Q11:Q25 K11:K25">
    <cfRule type="cellIs" dxfId="8" priority="68" operator="between">
      <formula>8</formula>
      <formula>10</formula>
    </cfRule>
    <cfRule type="cellIs" dxfId="7" priority="69" operator="between">
      <formula>6</formula>
      <formula>7</formula>
    </cfRule>
    <cfRule type="cellIs" dxfId="6" priority="70" operator="equal">
      <formula>5</formula>
    </cfRule>
    <cfRule type="cellIs" dxfId="5" priority="71" operator="between">
      <formula>0</formula>
      <formula>1</formula>
    </cfRule>
    <cfRule type="cellIs" dxfId="4" priority="72" operator="between">
      <formula>2</formula>
      <formula>4</formula>
    </cfRule>
  </conditionalFormatting>
  <conditionalFormatting sqref="R11:R25 L11:L25">
    <cfRule type="cellIs" dxfId="3" priority="64" operator="equal">
      <formula>"Extremo"</formula>
    </cfRule>
    <cfRule type="cellIs" dxfId="2" priority="65" operator="equal">
      <formula>"Alto"</formula>
    </cfRule>
    <cfRule type="cellIs" dxfId="1" priority="66" operator="equal">
      <formula>"Medio"</formula>
    </cfRule>
    <cfRule type="cellIs" dxfId="0" priority="67" operator="equal">
      <formula>"Bajo"</formula>
    </cfRule>
  </conditionalFormatting>
  <dataValidations count="7">
    <dataValidation type="list" allowBlank="1" showInputMessage="1" showErrorMessage="1" sqref="M26:M1048576" xr:uid="{A77447C6-E889-43C2-B08C-926D41F2F911}">
      <formula1>ASIGNACIÓN</formula1>
    </dataValidation>
    <dataValidation type="list" allowBlank="1" showInputMessage="1" showErrorMessage="1" sqref="E26:E1048576" xr:uid="{75EBDDAE-0DB0-44AC-B462-4A1D30C10A1F}">
      <formula1>ETAPA</formula1>
    </dataValidation>
    <dataValidation type="list" allowBlank="1" showInputMessage="1" showErrorMessage="1" sqref="F26:F1048576" xr:uid="{D7FFAFD9-896C-44A4-842D-2EFF899B8B8C}">
      <formula1>TIPO</formula1>
    </dataValidation>
    <dataValidation type="list" allowBlank="1" showInputMessage="1" showErrorMessage="1" sqref="P11:P1048576 J11:J1048576" xr:uid="{2764C943-A91E-4E11-8716-4BCDE4A87C5D}">
      <formula1>IMPACTO</formula1>
    </dataValidation>
    <dataValidation type="list" allowBlank="1" showInputMessage="1" showErrorMessage="1" sqref="O11:O1048576 I11:I1048576" xr:uid="{CD11F90B-C002-42B9-B921-9CC1DC3101BC}">
      <formula1>PROBABILIDAD</formula1>
    </dataValidation>
    <dataValidation type="list" allowBlank="1" showInputMessage="1" showErrorMessage="1" sqref="D11:D1048576" xr:uid="{31962A34-D2DB-4B08-9354-3E8EE37F1C20}">
      <formula1>FUENTE</formula1>
    </dataValidation>
    <dataValidation type="list" allowBlank="1" showInputMessage="1" showErrorMessage="1" sqref="C11:C1048576" xr:uid="{07FA383A-285F-4602-8F29-E49EC5591531}">
      <formula1>CLASE</formula1>
    </dataValidation>
  </dataValidations>
  <printOptions horizontalCentered="1"/>
  <pageMargins left="0.31496062992125984" right="0.39370078740157483" top="0.19685039370078741" bottom="0.39370078740157483" header="0.43307086614173229" footer="0.31496062992125984"/>
  <pageSetup scale="46" fitToHeight="2" orientation="landscape" r:id="rId1"/>
  <headerFooter alignWithMargins="0">
    <oddFooter xml:space="preserve">&amp;C
    &amp;"Arial,Normal" </oddFooter>
  </headerFooter>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E7C7956D-4BF6-4E8B-B300-ED7C3D30DF94}">
          <x14:formula1>
            <xm:f>INSTRUCCIONES!$C$70:$C$72</xm:f>
          </x14:formula1>
          <xm:sqref>S11:S14 M20:M25 M15 S15 S20:S25 S16:S19 M16:M19 M11:M14</xm:sqref>
        </x14:dataValidation>
        <x14:dataValidation type="list" allowBlank="1" showInputMessage="1" showErrorMessage="1" xr:uid="{51E7FDE3-E968-4F31-925B-2968E4F8BCA1}">
          <x14:formula1>
            <xm:f>INSTRUCCIONES!$D$97:$D$104</xm:f>
          </x14:formula1>
          <xm:sqref>F11:F14 F15 F16:F19 F20:F25</xm:sqref>
        </x14:dataValidation>
        <x14:dataValidation type="list" allowBlank="1" showInputMessage="1" showErrorMessage="1" xr:uid="{157A98A6-E010-4AF1-9F87-E665825E9F8A}">
          <x14:formula1>
            <xm:f>INSTRUCCIONES!$C$97:$C$100</xm:f>
          </x14:formula1>
          <xm:sqref>E11:E14 E15 E16:E19 E20:E25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B1:T105"/>
  <sheetViews>
    <sheetView showGridLines="0" zoomScaleNormal="100" workbookViewId="0">
      <selection activeCell="A8" sqref="A8"/>
    </sheetView>
  </sheetViews>
  <sheetFormatPr baseColWidth="10" defaultColWidth="11.44140625" defaultRowHeight="13.8" x14ac:dyDescent="0.3"/>
  <cols>
    <col min="1" max="1" width="1.5546875" style="10" customWidth="1"/>
    <col min="2" max="8" width="24.109375" style="10" customWidth="1"/>
    <col min="9" max="12" width="19.44140625" style="10" customWidth="1"/>
    <col min="13" max="13" width="10.5546875" style="10" customWidth="1"/>
    <col min="14" max="14" width="16.44140625" style="10" customWidth="1"/>
    <col min="15" max="15" width="23" style="10" customWidth="1"/>
    <col min="16" max="16" width="24" style="10" customWidth="1"/>
    <col min="17" max="17" width="17" style="10" customWidth="1"/>
    <col min="18" max="18" width="24" style="10" customWidth="1"/>
    <col min="19" max="19" width="23.44140625" style="10" customWidth="1"/>
    <col min="20" max="20" width="18.88671875" style="10" customWidth="1"/>
    <col min="21" max="21" width="16.5546875" style="10" customWidth="1"/>
    <col min="22" max="22" width="19" style="10" customWidth="1"/>
    <col min="23" max="23" width="28" style="10" customWidth="1"/>
    <col min="24" max="16384" width="11.44140625" style="10"/>
  </cols>
  <sheetData>
    <row r="1" spans="2:17" ht="12.6" customHeight="1" x14ac:dyDescent="0.3"/>
    <row r="2" spans="2:17" ht="12.6" customHeight="1" x14ac:dyDescent="0.3">
      <c r="B2" s="9" t="s">
        <v>121</v>
      </c>
    </row>
    <row r="3" spans="2:17" s="11" customFormat="1" ht="12.6" customHeight="1" x14ac:dyDescent="0.3"/>
    <row r="4" spans="2:17" s="11" customFormat="1" ht="12.6" customHeight="1" x14ac:dyDescent="0.3">
      <c r="B4" s="12" t="s">
        <v>120</v>
      </c>
    </row>
    <row r="5" spans="2:17" s="11" customFormat="1" ht="12.6" customHeight="1" x14ac:dyDescent="0.3"/>
    <row r="6" spans="2:17" s="11" customFormat="1" ht="25.65" customHeight="1" x14ac:dyDescent="0.3">
      <c r="B6" s="13" t="s">
        <v>21</v>
      </c>
      <c r="C6" s="57" t="s">
        <v>22</v>
      </c>
      <c r="D6" s="57"/>
      <c r="E6" s="57"/>
      <c r="F6" s="57"/>
      <c r="G6" s="57"/>
      <c r="H6" s="57"/>
    </row>
    <row r="7" spans="2:17" s="11" customFormat="1" ht="25.65" customHeight="1" x14ac:dyDescent="0.3">
      <c r="B7" s="14" t="s">
        <v>28</v>
      </c>
      <c r="C7" s="56" t="s">
        <v>29</v>
      </c>
      <c r="D7" s="56"/>
      <c r="E7" s="56"/>
      <c r="F7" s="56"/>
      <c r="G7" s="56"/>
      <c r="H7" s="56"/>
    </row>
    <row r="8" spans="2:17" s="11" customFormat="1" ht="25.65" customHeight="1" x14ac:dyDescent="0.3">
      <c r="B8" s="14" t="s">
        <v>34</v>
      </c>
      <c r="C8" s="56" t="s">
        <v>35</v>
      </c>
      <c r="D8" s="56"/>
      <c r="E8" s="56"/>
      <c r="F8" s="56"/>
      <c r="G8" s="56"/>
      <c r="H8" s="56"/>
    </row>
    <row r="9" spans="2:17" s="11" customFormat="1" ht="25.65" customHeight="1" x14ac:dyDescent="0.3"/>
    <row r="10" spans="2:17" s="11" customFormat="1" ht="25.65" customHeight="1" x14ac:dyDescent="0.3">
      <c r="B10" s="13" t="s">
        <v>38</v>
      </c>
      <c r="C10" s="57" t="s">
        <v>22</v>
      </c>
      <c r="D10" s="57"/>
      <c r="E10" s="57"/>
      <c r="F10" s="57"/>
      <c r="G10" s="57"/>
      <c r="H10" s="57"/>
    </row>
    <row r="11" spans="2:17" s="11" customFormat="1" ht="25.65" customHeight="1" x14ac:dyDescent="0.3">
      <c r="B11" s="14" t="s">
        <v>42</v>
      </c>
      <c r="C11" s="56" t="s">
        <v>43</v>
      </c>
      <c r="D11" s="56"/>
      <c r="E11" s="56"/>
      <c r="F11" s="56"/>
      <c r="G11" s="56"/>
      <c r="H11" s="56"/>
    </row>
    <row r="12" spans="2:17" s="11" customFormat="1" ht="25.65" customHeight="1" x14ac:dyDescent="0.3">
      <c r="B12" s="14" t="s">
        <v>48</v>
      </c>
      <c r="C12" s="56" t="s">
        <v>49</v>
      </c>
      <c r="D12" s="56"/>
      <c r="E12" s="56"/>
      <c r="F12" s="56"/>
      <c r="G12" s="56"/>
      <c r="H12" s="56"/>
    </row>
    <row r="13" spans="2:17" s="11" customFormat="1" ht="12" customHeight="1" x14ac:dyDescent="0.3"/>
    <row r="14" spans="2:17" s="11" customFormat="1" ht="18" customHeight="1" x14ac:dyDescent="0.3">
      <c r="B14" s="13" t="s">
        <v>23</v>
      </c>
      <c r="C14" s="30" t="s">
        <v>24</v>
      </c>
      <c r="D14" s="30" t="s">
        <v>25</v>
      </c>
      <c r="E14" s="57" t="s">
        <v>26</v>
      </c>
      <c r="F14" s="57"/>
      <c r="G14" s="57"/>
      <c r="H14" s="57"/>
    </row>
    <row r="15" spans="2:17" s="11" customFormat="1" ht="188.4" customHeight="1" x14ac:dyDescent="0.3">
      <c r="B15" s="17" t="s">
        <v>30</v>
      </c>
      <c r="C15" s="17" t="s">
        <v>31</v>
      </c>
      <c r="D15" s="18" t="s">
        <v>32</v>
      </c>
      <c r="E15" s="55" t="s">
        <v>122</v>
      </c>
      <c r="F15" s="55"/>
      <c r="G15" s="55"/>
      <c r="H15" s="55"/>
      <c r="N15" s="16"/>
      <c r="O15" s="15"/>
      <c r="P15" s="15"/>
      <c r="Q15" s="15"/>
    </row>
    <row r="16" spans="2:17" s="11" customFormat="1" ht="84.6" customHeight="1" x14ac:dyDescent="0.3">
      <c r="B16" s="17" t="s">
        <v>39</v>
      </c>
      <c r="C16" s="18" t="s">
        <v>32</v>
      </c>
      <c r="D16" s="18" t="s">
        <v>40</v>
      </c>
      <c r="E16" s="55" t="s">
        <v>123</v>
      </c>
      <c r="F16" s="55"/>
      <c r="G16" s="55"/>
      <c r="H16" s="55"/>
      <c r="N16" s="16"/>
      <c r="O16" s="15"/>
      <c r="P16" s="15"/>
      <c r="Q16" s="15"/>
    </row>
    <row r="17" spans="2:17" s="11" customFormat="1" ht="65.400000000000006" customHeight="1" x14ac:dyDescent="0.3">
      <c r="B17" s="17" t="s">
        <v>44</v>
      </c>
      <c r="C17" s="18" t="s">
        <v>45</v>
      </c>
      <c r="D17" s="17" t="s">
        <v>46</v>
      </c>
      <c r="E17" s="55" t="s">
        <v>124</v>
      </c>
      <c r="F17" s="55"/>
      <c r="G17" s="55"/>
      <c r="H17" s="55"/>
      <c r="N17" s="16"/>
      <c r="O17" s="15"/>
      <c r="P17" s="15"/>
      <c r="Q17" s="15"/>
    </row>
    <row r="18" spans="2:17" s="11" customFormat="1" ht="78" customHeight="1" x14ac:dyDescent="0.3">
      <c r="B18" s="17" t="s">
        <v>50</v>
      </c>
      <c r="C18" s="17" t="s">
        <v>46</v>
      </c>
      <c r="D18" s="18" t="s">
        <v>51</v>
      </c>
      <c r="E18" s="55" t="s">
        <v>125</v>
      </c>
      <c r="F18" s="55"/>
      <c r="G18" s="55"/>
      <c r="H18" s="55"/>
      <c r="N18" s="16"/>
      <c r="O18" s="15"/>
      <c r="P18" s="15"/>
      <c r="Q18" s="15"/>
    </row>
    <row r="19" spans="2:17" s="11" customFormat="1" ht="35.4" customHeight="1" x14ac:dyDescent="0.3">
      <c r="N19" s="16"/>
      <c r="O19" s="15"/>
      <c r="P19" s="15"/>
      <c r="Q19" s="15"/>
    </row>
    <row r="20" spans="2:17" s="11" customFormat="1" ht="35.4" customHeight="1" x14ac:dyDescent="0.3">
      <c r="B20" s="13" t="s">
        <v>27</v>
      </c>
      <c r="C20" s="57" t="s">
        <v>22</v>
      </c>
      <c r="D20" s="57"/>
      <c r="E20" s="57"/>
      <c r="F20" s="57"/>
      <c r="G20" s="57"/>
      <c r="H20" s="57"/>
    </row>
    <row r="21" spans="2:17" s="11" customFormat="1" ht="35.4" customHeight="1" x14ac:dyDescent="0.3">
      <c r="B21" s="31" t="s">
        <v>33</v>
      </c>
      <c r="C21" s="64" t="s">
        <v>126</v>
      </c>
      <c r="D21" s="64"/>
      <c r="E21" s="64"/>
      <c r="F21" s="64"/>
      <c r="G21" s="64"/>
      <c r="H21" s="64"/>
    </row>
    <row r="22" spans="2:17" s="11" customFormat="1" ht="35.4" customHeight="1" x14ac:dyDescent="0.3">
      <c r="B22" s="31" t="s">
        <v>36</v>
      </c>
      <c r="C22" s="64" t="s">
        <v>127</v>
      </c>
      <c r="D22" s="64"/>
      <c r="E22" s="64"/>
      <c r="F22" s="64"/>
      <c r="G22" s="64"/>
      <c r="H22" s="64"/>
    </row>
    <row r="23" spans="2:17" s="11" customFormat="1" ht="35.4" customHeight="1" x14ac:dyDescent="0.3">
      <c r="B23" s="31" t="s">
        <v>37</v>
      </c>
      <c r="C23" s="64" t="s">
        <v>128</v>
      </c>
      <c r="D23" s="64"/>
      <c r="E23" s="64"/>
      <c r="F23" s="64"/>
      <c r="G23" s="64"/>
      <c r="H23" s="64"/>
    </row>
    <row r="24" spans="2:17" s="11" customFormat="1" ht="35.4" customHeight="1" x14ac:dyDescent="0.3">
      <c r="B24" s="31" t="s">
        <v>41</v>
      </c>
      <c r="C24" s="64" t="s">
        <v>129</v>
      </c>
      <c r="D24" s="64"/>
      <c r="E24" s="64"/>
      <c r="F24" s="64"/>
      <c r="G24" s="64"/>
      <c r="H24" s="64"/>
    </row>
    <row r="25" spans="2:17" s="11" customFormat="1" ht="35.4" customHeight="1" x14ac:dyDescent="0.3">
      <c r="B25" s="31" t="s">
        <v>47</v>
      </c>
      <c r="C25" s="64" t="s">
        <v>130</v>
      </c>
      <c r="D25" s="64"/>
      <c r="E25" s="64"/>
      <c r="F25" s="64"/>
      <c r="G25" s="64"/>
      <c r="H25" s="64"/>
    </row>
    <row r="26" spans="2:17" s="11" customFormat="1" ht="35.4" customHeight="1" x14ac:dyDescent="0.3">
      <c r="B26" s="31" t="s">
        <v>52</v>
      </c>
      <c r="C26" s="64" t="s">
        <v>131</v>
      </c>
      <c r="D26" s="64"/>
      <c r="E26" s="64"/>
      <c r="F26" s="64"/>
      <c r="G26" s="64"/>
      <c r="H26" s="64"/>
    </row>
    <row r="27" spans="2:17" s="11" customFormat="1" ht="35.4" customHeight="1" x14ac:dyDescent="0.3">
      <c r="B27" s="31" t="s">
        <v>53</v>
      </c>
      <c r="C27" s="64" t="s">
        <v>54</v>
      </c>
      <c r="D27" s="64"/>
      <c r="E27" s="64"/>
      <c r="F27" s="64"/>
      <c r="G27" s="64"/>
      <c r="H27" s="64"/>
    </row>
    <row r="28" spans="2:17" s="11" customFormat="1" ht="31.35" customHeight="1" x14ac:dyDescent="0.3">
      <c r="B28" s="31" t="s">
        <v>55</v>
      </c>
      <c r="C28" s="64" t="s">
        <v>56</v>
      </c>
      <c r="D28" s="64"/>
      <c r="E28" s="64"/>
      <c r="F28" s="64"/>
      <c r="G28" s="64"/>
      <c r="H28" s="64"/>
    </row>
    <row r="29" spans="2:17" s="11" customFormat="1" ht="31.35" customHeight="1" x14ac:dyDescent="0.3">
      <c r="N29" s="16"/>
      <c r="O29" s="15"/>
      <c r="P29" s="15"/>
      <c r="Q29" s="15"/>
    </row>
    <row r="30" spans="2:17" s="11" customFormat="1" ht="31.35" customHeight="1" x14ac:dyDescent="0.3">
      <c r="B30" s="69" t="s">
        <v>58</v>
      </c>
      <c r="C30" s="69"/>
      <c r="D30" s="69"/>
      <c r="E30" s="69"/>
      <c r="F30" s="69"/>
      <c r="G30" s="69"/>
      <c r="H30" s="69"/>
      <c r="N30" s="16"/>
      <c r="O30" s="15"/>
      <c r="P30" s="15"/>
      <c r="Q30" s="15"/>
    </row>
    <row r="31" spans="2:17" s="11" customFormat="1" ht="31.35" customHeight="1" x14ac:dyDescent="0.3">
      <c r="B31" s="68" t="s">
        <v>11</v>
      </c>
      <c r="C31" s="68"/>
      <c r="D31" s="68"/>
      <c r="E31" s="68"/>
      <c r="F31" s="68"/>
      <c r="G31" s="68"/>
      <c r="H31" s="21" t="s">
        <v>61</v>
      </c>
      <c r="N31" s="16"/>
      <c r="O31" s="15"/>
      <c r="P31" s="15"/>
      <c r="Q31" s="15"/>
    </row>
    <row r="32" spans="2:17" s="11" customFormat="1" ht="31.35" customHeight="1" x14ac:dyDescent="0.3">
      <c r="B32" s="70" t="s">
        <v>68</v>
      </c>
      <c r="C32" s="70"/>
      <c r="D32" s="70"/>
      <c r="E32" s="70"/>
      <c r="F32" s="70"/>
      <c r="G32" s="70"/>
      <c r="H32" s="17">
        <v>1</v>
      </c>
      <c r="N32" s="16"/>
      <c r="O32" s="15"/>
      <c r="P32" s="15"/>
      <c r="Q32" s="15"/>
    </row>
    <row r="33" spans="2:17" s="11" customFormat="1" ht="31.35" customHeight="1" x14ac:dyDescent="0.3">
      <c r="B33" s="70" t="s">
        <v>76</v>
      </c>
      <c r="C33" s="70"/>
      <c r="D33" s="70"/>
      <c r="E33" s="70"/>
      <c r="F33" s="70"/>
      <c r="G33" s="70"/>
      <c r="H33" s="17">
        <v>2</v>
      </c>
      <c r="N33" s="16"/>
      <c r="O33" s="15"/>
      <c r="P33" s="15"/>
      <c r="Q33" s="15"/>
    </row>
    <row r="34" spans="2:17" s="11" customFormat="1" ht="31.35" customHeight="1" x14ac:dyDescent="0.3">
      <c r="B34" s="70" t="s">
        <v>84</v>
      </c>
      <c r="C34" s="70"/>
      <c r="D34" s="70"/>
      <c r="E34" s="70"/>
      <c r="F34" s="70"/>
      <c r="G34" s="70"/>
      <c r="H34" s="17">
        <v>3</v>
      </c>
      <c r="N34" s="16"/>
      <c r="O34" s="15"/>
      <c r="P34" s="15"/>
      <c r="Q34" s="15"/>
    </row>
    <row r="35" spans="2:17" s="11" customFormat="1" ht="31.35" customHeight="1" x14ac:dyDescent="0.3">
      <c r="B35" s="70" t="s">
        <v>86</v>
      </c>
      <c r="C35" s="70"/>
      <c r="D35" s="70"/>
      <c r="E35" s="70"/>
      <c r="F35" s="70"/>
      <c r="G35" s="70"/>
      <c r="H35" s="17">
        <v>4</v>
      </c>
      <c r="N35" s="16"/>
      <c r="O35" s="15"/>
      <c r="P35" s="15"/>
      <c r="Q35" s="15"/>
    </row>
    <row r="36" spans="2:17" s="11" customFormat="1" ht="31.35" customHeight="1" x14ac:dyDescent="0.3">
      <c r="B36" s="70" t="s">
        <v>88</v>
      </c>
      <c r="C36" s="70"/>
      <c r="D36" s="70"/>
      <c r="E36" s="70"/>
      <c r="F36" s="70"/>
      <c r="G36" s="70"/>
      <c r="H36" s="17">
        <v>5</v>
      </c>
      <c r="I36" s="19"/>
      <c r="J36" s="19"/>
      <c r="K36" s="19"/>
      <c r="N36" s="16"/>
      <c r="O36" s="15"/>
      <c r="P36" s="15"/>
      <c r="Q36" s="15"/>
    </row>
    <row r="37" spans="2:17" s="11" customFormat="1" ht="39" customHeight="1" x14ac:dyDescent="0.3">
      <c r="N37" s="16"/>
      <c r="O37" s="15"/>
      <c r="P37" s="15"/>
      <c r="Q37" s="15"/>
    </row>
    <row r="38" spans="2:17" s="11" customFormat="1" ht="39" customHeight="1" x14ac:dyDescent="0.3">
      <c r="B38" s="69" t="s">
        <v>59</v>
      </c>
      <c r="C38" s="69"/>
      <c r="D38" s="69"/>
      <c r="E38" s="69"/>
      <c r="F38" s="69"/>
      <c r="G38" s="69"/>
      <c r="H38" s="69"/>
      <c r="N38" s="16"/>
      <c r="O38" s="15"/>
      <c r="P38" s="15"/>
      <c r="Q38" s="15"/>
    </row>
    <row r="39" spans="2:17" s="11" customFormat="1" ht="39" customHeight="1" x14ac:dyDescent="0.3">
      <c r="B39" s="60" t="s">
        <v>9</v>
      </c>
      <c r="C39" s="61"/>
      <c r="D39" s="61"/>
      <c r="E39" s="61"/>
      <c r="F39" s="61"/>
      <c r="G39" s="61"/>
      <c r="H39" s="62"/>
      <c r="N39" s="16"/>
      <c r="O39" s="15"/>
      <c r="P39" s="15"/>
      <c r="Q39" s="15"/>
    </row>
    <row r="40" spans="2:17" s="11" customFormat="1" ht="69.599999999999994" customHeight="1" x14ac:dyDescent="0.3">
      <c r="B40" s="63" t="s">
        <v>62</v>
      </c>
      <c r="C40" s="63"/>
      <c r="D40" s="18" t="s">
        <v>63</v>
      </c>
      <c r="E40" s="18" t="s">
        <v>64</v>
      </c>
      <c r="F40" s="18" t="s">
        <v>65</v>
      </c>
      <c r="G40" s="18" t="s">
        <v>66</v>
      </c>
      <c r="H40" s="18" t="s">
        <v>67</v>
      </c>
      <c r="N40" s="16"/>
      <c r="O40" s="15"/>
      <c r="P40" s="15"/>
      <c r="Q40" s="15"/>
    </row>
    <row r="41" spans="2:17" s="11" customFormat="1" ht="76.650000000000006" customHeight="1" x14ac:dyDescent="0.3">
      <c r="B41" s="63" t="s">
        <v>69</v>
      </c>
      <c r="C41" s="63"/>
      <c r="D41" s="18" t="s">
        <v>70</v>
      </c>
      <c r="E41" s="18" t="s">
        <v>71</v>
      </c>
      <c r="F41" s="18" t="s">
        <v>72</v>
      </c>
      <c r="G41" s="18" t="s">
        <v>73</v>
      </c>
      <c r="H41" s="18" t="s">
        <v>74</v>
      </c>
      <c r="N41" s="16"/>
      <c r="O41" s="15"/>
      <c r="P41" s="15"/>
      <c r="Q41" s="15"/>
    </row>
    <row r="42" spans="2:17" s="11" customFormat="1" ht="39" customHeight="1" x14ac:dyDescent="0.3">
      <c r="B42" s="68" t="s">
        <v>11</v>
      </c>
      <c r="C42" s="68" t="s">
        <v>77</v>
      </c>
      <c r="D42" s="21" t="s">
        <v>78</v>
      </c>
      <c r="E42" s="21" t="s">
        <v>79</v>
      </c>
      <c r="F42" s="21" t="s">
        <v>80</v>
      </c>
      <c r="G42" s="21" t="s">
        <v>81</v>
      </c>
      <c r="H42" s="21" t="s">
        <v>82</v>
      </c>
      <c r="N42" s="16"/>
      <c r="O42" s="15"/>
      <c r="P42" s="15"/>
      <c r="Q42" s="15"/>
    </row>
    <row r="43" spans="2:17" s="11" customFormat="1" ht="39" customHeight="1" x14ac:dyDescent="0.3">
      <c r="B43" s="68"/>
      <c r="C43" s="68"/>
      <c r="D43" s="17">
        <v>1</v>
      </c>
      <c r="E43" s="17">
        <v>2</v>
      </c>
      <c r="F43" s="17">
        <v>3</v>
      </c>
      <c r="G43" s="17">
        <v>4</v>
      </c>
      <c r="H43" s="17">
        <v>5</v>
      </c>
      <c r="N43" s="16"/>
      <c r="O43" s="15"/>
      <c r="P43" s="15"/>
      <c r="Q43" s="15"/>
    </row>
    <row r="44" spans="2:17" s="11" customFormat="1" ht="30" customHeight="1" x14ac:dyDescent="0.3">
      <c r="N44" s="16"/>
      <c r="O44" s="15"/>
      <c r="P44" s="15"/>
      <c r="Q44" s="15"/>
    </row>
    <row r="45" spans="2:17" s="11" customFormat="1" ht="39" customHeight="1" x14ac:dyDescent="0.3">
      <c r="B45" s="65" t="s">
        <v>57</v>
      </c>
      <c r="C45" s="66"/>
      <c r="D45" s="66"/>
      <c r="E45" s="66"/>
      <c r="F45" s="66"/>
      <c r="G45" s="66"/>
      <c r="H45" s="67"/>
    </row>
    <row r="46" spans="2:17" s="11" customFormat="1" ht="53.1" customHeight="1" x14ac:dyDescent="0.3">
      <c r="B46" s="60" t="s">
        <v>9</v>
      </c>
      <c r="C46" s="61"/>
      <c r="D46" s="61"/>
      <c r="E46" s="61"/>
      <c r="F46" s="61"/>
      <c r="G46" s="61"/>
      <c r="H46" s="62"/>
    </row>
    <row r="47" spans="2:17" s="11" customFormat="1" ht="55.2" x14ac:dyDescent="0.3">
      <c r="B47" s="63" t="s">
        <v>62</v>
      </c>
      <c r="C47" s="63"/>
      <c r="D47" s="18" t="s">
        <v>63</v>
      </c>
      <c r="E47" s="18" t="s">
        <v>64</v>
      </c>
      <c r="F47" s="18" t="s">
        <v>65</v>
      </c>
      <c r="G47" s="18" t="s">
        <v>66</v>
      </c>
      <c r="H47" s="18" t="s">
        <v>67</v>
      </c>
    </row>
    <row r="48" spans="2:17" s="11" customFormat="1" ht="55.2" x14ac:dyDescent="0.3">
      <c r="B48" s="63" t="s">
        <v>69</v>
      </c>
      <c r="C48" s="63"/>
      <c r="D48" s="18" t="s">
        <v>70</v>
      </c>
      <c r="E48" s="18" t="s">
        <v>71</v>
      </c>
      <c r="F48" s="18" t="s">
        <v>72</v>
      </c>
      <c r="G48" s="18" t="s">
        <v>73</v>
      </c>
      <c r="H48" s="18" t="s">
        <v>74</v>
      </c>
    </row>
    <row r="49" spans="2:11" s="11" customFormat="1" ht="19.5" customHeight="1" x14ac:dyDescent="0.3">
      <c r="B49" s="68" t="s">
        <v>132</v>
      </c>
      <c r="C49" s="68" t="s">
        <v>77</v>
      </c>
      <c r="D49" s="21" t="s">
        <v>78</v>
      </c>
      <c r="E49" s="21" t="s">
        <v>79</v>
      </c>
      <c r="F49" s="21" t="s">
        <v>80</v>
      </c>
      <c r="G49" s="21" t="s">
        <v>81</v>
      </c>
      <c r="H49" s="21" t="s">
        <v>82</v>
      </c>
    </row>
    <row r="50" spans="2:11" s="11" customFormat="1" ht="18.75" customHeight="1" x14ac:dyDescent="0.3">
      <c r="B50" s="68"/>
      <c r="C50" s="68"/>
      <c r="D50" s="17">
        <v>1</v>
      </c>
      <c r="E50" s="17">
        <v>2</v>
      </c>
      <c r="F50" s="17">
        <v>3</v>
      </c>
      <c r="G50" s="17">
        <v>4</v>
      </c>
      <c r="H50" s="17">
        <v>5</v>
      </c>
    </row>
    <row r="51" spans="2:11" s="11" customFormat="1" ht="31.65" customHeight="1" x14ac:dyDescent="0.3">
      <c r="B51" s="23" t="s">
        <v>68</v>
      </c>
      <c r="C51" s="17">
        <v>1</v>
      </c>
      <c r="D51" s="27">
        <v>2</v>
      </c>
      <c r="E51" s="27">
        <v>3</v>
      </c>
      <c r="F51" s="27">
        <v>4</v>
      </c>
      <c r="G51" s="26">
        <v>5</v>
      </c>
      <c r="H51" s="25">
        <v>6</v>
      </c>
    </row>
    <row r="52" spans="2:11" s="11" customFormat="1" ht="31.65" customHeight="1" x14ac:dyDescent="0.3">
      <c r="B52" s="23" t="s">
        <v>89</v>
      </c>
      <c r="C52" s="17">
        <v>2</v>
      </c>
      <c r="D52" s="27">
        <v>3</v>
      </c>
      <c r="E52" s="27">
        <v>4</v>
      </c>
      <c r="F52" s="26">
        <v>5</v>
      </c>
      <c r="G52" s="25">
        <v>6</v>
      </c>
      <c r="H52" s="25">
        <v>7</v>
      </c>
    </row>
    <row r="53" spans="2:11" s="11" customFormat="1" ht="31.65" customHeight="1" x14ac:dyDescent="0.3">
      <c r="B53" s="23" t="s">
        <v>84</v>
      </c>
      <c r="C53" s="17">
        <v>3</v>
      </c>
      <c r="D53" s="27">
        <v>4</v>
      </c>
      <c r="E53" s="26">
        <v>5</v>
      </c>
      <c r="F53" s="25">
        <v>6</v>
      </c>
      <c r="G53" s="25">
        <v>7</v>
      </c>
      <c r="H53" s="24">
        <v>8</v>
      </c>
    </row>
    <row r="54" spans="2:11" s="11" customFormat="1" ht="31.65" customHeight="1" x14ac:dyDescent="0.3">
      <c r="B54" s="23" t="s">
        <v>86</v>
      </c>
      <c r="C54" s="17">
        <v>4</v>
      </c>
      <c r="D54" s="26">
        <v>5</v>
      </c>
      <c r="E54" s="25">
        <v>6</v>
      </c>
      <c r="F54" s="25">
        <v>7</v>
      </c>
      <c r="G54" s="24">
        <v>8</v>
      </c>
      <c r="H54" s="24">
        <v>9</v>
      </c>
    </row>
    <row r="55" spans="2:11" s="11" customFormat="1" ht="31.65" customHeight="1" x14ac:dyDescent="0.3">
      <c r="B55" s="23" t="s">
        <v>88</v>
      </c>
      <c r="C55" s="17">
        <v>5</v>
      </c>
      <c r="D55" s="25">
        <v>6</v>
      </c>
      <c r="E55" s="25">
        <v>7</v>
      </c>
      <c r="F55" s="24">
        <v>8</v>
      </c>
      <c r="G55" s="24">
        <v>9</v>
      </c>
      <c r="H55" s="24">
        <v>10</v>
      </c>
    </row>
    <row r="56" spans="2:11" s="11" customFormat="1" x14ac:dyDescent="0.3"/>
    <row r="57" spans="2:11" s="11" customFormat="1" x14ac:dyDescent="0.3">
      <c r="F57" s="19"/>
      <c r="G57" s="19"/>
      <c r="H57" s="19"/>
      <c r="I57" s="19"/>
      <c r="J57" s="19"/>
      <c r="K57" s="19"/>
    </row>
    <row r="58" spans="2:11" x14ac:dyDescent="0.3">
      <c r="B58" s="58" t="s">
        <v>60</v>
      </c>
      <c r="C58" s="59"/>
    </row>
    <row r="59" spans="2:11" x14ac:dyDescent="0.3">
      <c r="B59" s="22" t="s">
        <v>10</v>
      </c>
      <c r="C59" s="21" t="s">
        <v>11</v>
      </c>
    </row>
    <row r="60" spans="2:11" x14ac:dyDescent="0.3">
      <c r="B60" s="24">
        <v>10</v>
      </c>
      <c r="C60" s="18" t="s">
        <v>75</v>
      </c>
    </row>
    <row r="61" spans="2:11" x14ac:dyDescent="0.3">
      <c r="B61" s="24">
        <v>9</v>
      </c>
      <c r="C61" s="18" t="s">
        <v>75</v>
      </c>
    </row>
    <row r="62" spans="2:11" x14ac:dyDescent="0.3">
      <c r="B62" s="24">
        <v>8</v>
      </c>
      <c r="C62" s="18" t="s">
        <v>75</v>
      </c>
    </row>
    <row r="63" spans="2:11" x14ac:dyDescent="0.3">
      <c r="B63" s="25">
        <v>6</v>
      </c>
      <c r="C63" s="18" t="s">
        <v>83</v>
      </c>
    </row>
    <row r="64" spans="2:11" x14ac:dyDescent="0.3">
      <c r="B64" s="25">
        <v>7</v>
      </c>
      <c r="C64" s="18" t="s">
        <v>83</v>
      </c>
    </row>
    <row r="65" spans="2:11" x14ac:dyDescent="0.3">
      <c r="B65" s="26">
        <v>5</v>
      </c>
      <c r="C65" s="18" t="s">
        <v>85</v>
      </c>
    </row>
    <row r="66" spans="2:11" x14ac:dyDescent="0.3">
      <c r="B66" s="27">
        <v>4</v>
      </c>
      <c r="C66" s="18" t="s">
        <v>87</v>
      </c>
    </row>
    <row r="67" spans="2:11" x14ac:dyDescent="0.3">
      <c r="B67" s="27">
        <v>3</v>
      </c>
      <c r="C67" s="18" t="s">
        <v>87</v>
      </c>
    </row>
    <row r="68" spans="2:11" x14ac:dyDescent="0.3">
      <c r="B68" s="27">
        <v>2</v>
      </c>
      <c r="C68" s="18" t="s">
        <v>87</v>
      </c>
    </row>
    <row r="69" spans="2:11" ht="27.6" x14ac:dyDescent="0.3">
      <c r="B69" s="28" t="s">
        <v>15</v>
      </c>
      <c r="C69" s="28" t="s">
        <v>16</v>
      </c>
    </row>
    <row r="70" spans="2:11" x14ac:dyDescent="0.3">
      <c r="B70" s="11" t="s">
        <v>90</v>
      </c>
      <c r="C70" s="11" t="s">
        <v>117</v>
      </c>
    </row>
    <row r="71" spans="2:11" x14ac:dyDescent="0.3">
      <c r="B71" s="11" t="s">
        <v>91</v>
      </c>
      <c r="C71" s="11" t="s">
        <v>92</v>
      </c>
    </row>
    <row r="72" spans="2:11" x14ac:dyDescent="0.3">
      <c r="B72" s="11"/>
      <c r="C72" s="11" t="s">
        <v>118</v>
      </c>
    </row>
    <row r="73" spans="2:11" s="11" customFormat="1" x14ac:dyDescent="0.3">
      <c r="F73" s="19"/>
      <c r="G73" s="19"/>
      <c r="H73" s="19"/>
      <c r="I73" s="19"/>
      <c r="J73" s="19"/>
      <c r="K73" s="19"/>
    </row>
    <row r="74" spans="2:11" s="11" customFormat="1" x14ac:dyDescent="0.3">
      <c r="F74" s="19"/>
      <c r="G74" s="19"/>
      <c r="H74" s="19"/>
      <c r="I74" s="19"/>
      <c r="J74" s="19"/>
      <c r="K74" s="19"/>
    </row>
    <row r="75" spans="2:11" s="11" customFormat="1" x14ac:dyDescent="0.3">
      <c r="F75" s="19"/>
      <c r="G75" s="19"/>
      <c r="H75" s="19"/>
      <c r="I75" s="19"/>
      <c r="J75" s="19"/>
      <c r="K75" s="19"/>
    </row>
    <row r="76" spans="2:11" s="11" customFormat="1" x14ac:dyDescent="0.3">
      <c r="F76" s="19"/>
      <c r="G76" s="19"/>
      <c r="H76" s="19"/>
      <c r="I76" s="19"/>
      <c r="J76" s="19"/>
      <c r="K76" s="19"/>
    </row>
    <row r="77" spans="2:11" s="11" customFormat="1" x14ac:dyDescent="0.3">
      <c r="F77" s="19"/>
      <c r="G77" s="19"/>
      <c r="H77" s="19"/>
      <c r="I77" s="19"/>
      <c r="J77" s="19"/>
      <c r="K77" s="19"/>
    </row>
    <row r="78" spans="2:11" s="11" customFormat="1" x14ac:dyDescent="0.3">
      <c r="F78" s="19"/>
      <c r="G78" s="19"/>
      <c r="H78" s="19"/>
      <c r="I78" s="19"/>
      <c r="J78" s="19"/>
      <c r="K78" s="19"/>
    </row>
    <row r="79" spans="2:11" s="11" customFormat="1" x14ac:dyDescent="0.3">
      <c r="F79" s="19"/>
      <c r="G79" s="19"/>
      <c r="H79" s="19"/>
      <c r="I79" s="19"/>
      <c r="J79" s="19"/>
      <c r="K79" s="19"/>
    </row>
    <row r="80" spans="2:11" s="11" customFormat="1" x14ac:dyDescent="0.3">
      <c r="F80" s="19"/>
      <c r="G80" s="19"/>
      <c r="H80" s="19"/>
      <c r="I80" s="19"/>
      <c r="J80" s="19"/>
      <c r="K80" s="19"/>
    </row>
    <row r="81" spans="2:20" s="11" customFormat="1" x14ac:dyDescent="0.3">
      <c r="F81" s="19"/>
      <c r="G81" s="19"/>
      <c r="H81" s="19"/>
      <c r="I81" s="19"/>
      <c r="J81" s="19"/>
      <c r="K81" s="19"/>
    </row>
    <row r="82" spans="2:20" s="11" customFormat="1" x14ac:dyDescent="0.3">
      <c r="F82" s="19"/>
      <c r="G82" s="19"/>
      <c r="H82" s="19"/>
      <c r="I82" s="19"/>
      <c r="J82" s="19"/>
      <c r="K82" s="19"/>
    </row>
    <row r="83" spans="2:20" s="11" customFormat="1" x14ac:dyDescent="0.3">
      <c r="F83" s="19"/>
      <c r="G83" s="19"/>
      <c r="H83" s="19"/>
      <c r="I83" s="19"/>
      <c r="J83" s="19"/>
      <c r="K83" s="19"/>
    </row>
    <row r="84" spans="2:20" s="11" customFormat="1" x14ac:dyDescent="0.3">
      <c r="F84" s="19"/>
      <c r="G84" s="19"/>
      <c r="H84" s="19"/>
      <c r="I84" s="19"/>
      <c r="J84" s="19"/>
      <c r="K84" s="19"/>
    </row>
    <row r="85" spans="2:20" s="11" customFormat="1" x14ac:dyDescent="0.3"/>
    <row r="86" spans="2:20" s="11" customFormat="1" x14ac:dyDescent="0.3"/>
    <row r="87" spans="2:20" s="11" customFormat="1" x14ac:dyDescent="0.3"/>
    <row r="88" spans="2:20" x14ac:dyDescent="0.3">
      <c r="B88" s="11" t="s">
        <v>93</v>
      </c>
    </row>
    <row r="89" spans="2:20" x14ac:dyDescent="0.3">
      <c r="C89" s="10" t="s">
        <v>94</v>
      </c>
      <c r="D89" s="10" t="s">
        <v>95</v>
      </c>
      <c r="F89" s="10" t="s">
        <v>96</v>
      </c>
      <c r="G89" s="10" t="s">
        <v>97</v>
      </c>
      <c r="H89" s="10" t="s">
        <v>12</v>
      </c>
    </row>
    <row r="90" spans="2:20" x14ac:dyDescent="0.3">
      <c r="C90" s="10" t="s">
        <v>28</v>
      </c>
      <c r="D90" s="10" t="s">
        <v>42</v>
      </c>
      <c r="F90" s="10" t="s">
        <v>98</v>
      </c>
      <c r="G90" s="10" t="s">
        <v>99</v>
      </c>
      <c r="H90" s="10" t="s">
        <v>117</v>
      </c>
      <c r="P90" s="29"/>
      <c r="Q90" s="29"/>
      <c r="R90" s="29"/>
      <c r="S90" s="29"/>
      <c r="T90" s="29"/>
    </row>
    <row r="91" spans="2:20" x14ac:dyDescent="0.3">
      <c r="C91" s="10" t="s">
        <v>34</v>
      </c>
      <c r="D91" s="10" t="s">
        <v>48</v>
      </c>
      <c r="F91" s="10" t="s">
        <v>100</v>
      </c>
      <c r="G91" s="10" t="s">
        <v>101</v>
      </c>
      <c r="H91" s="10" t="s">
        <v>92</v>
      </c>
      <c r="P91" s="29"/>
      <c r="Q91" s="29"/>
      <c r="R91" s="29"/>
      <c r="S91" s="29"/>
      <c r="T91" s="29"/>
    </row>
    <row r="92" spans="2:20" x14ac:dyDescent="0.3">
      <c r="F92" s="10" t="s">
        <v>102</v>
      </c>
      <c r="G92" s="10" t="s">
        <v>103</v>
      </c>
      <c r="P92" s="29"/>
      <c r="Q92" s="29"/>
      <c r="R92" s="29"/>
      <c r="S92" s="29"/>
      <c r="T92" s="29"/>
    </row>
    <row r="93" spans="2:20" x14ac:dyDescent="0.3">
      <c r="F93" s="10" t="s">
        <v>104</v>
      </c>
      <c r="G93" s="10" t="s">
        <v>105</v>
      </c>
      <c r="P93" s="29"/>
      <c r="Q93" s="29"/>
      <c r="R93" s="29"/>
      <c r="S93" s="29"/>
      <c r="T93" s="29"/>
    </row>
    <row r="94" spans="2:20" x14ac:dyDescent="0.3">
      <c r="F94" s="10" t="s">
        <v>106</v>
      </c>
      <c r="G94" s="10" t="s">
        <v>107</v>
      </c>
      <c r="P94" s="29"/>
      <c r="Q94" s="29"/>
      <c r="R94" s="29"/>
      <c r="S94" s="29"/>
      <c r="T94" s="29"/>
    </row>
    <row r="96" spans="2:20" x14ac:dyDescent="0.3">
      <c r="C96" s="10" t="s">
        <v>108</v>
      </c>
      <c r="D96" s="10" t="s">
        <v>109</v>
      </c>
    </row>
    <row r="97" spans="3:4" x14ac:dyDescent="0.3">
      <c r="C97" s="10" t="s">
        <v>30</v>
      </c>
      <c r="D97" s="10" t="s">
        <v>110</v>
      </c>
    </row>
    <row r="98" spans="3:4" x14ac:dyDescent="0.3">
      <c r="C98" s="10" t="s">
        <v>39</v>
      </c>
      <c r="D98" s="10" t="s">
        <v>36</v>
      </c>
    </row>
    <row r="99" spans="3:4" x14ac:dyDescent="0.3">
      <c r="C99" s="10" t="s">
        <v>44</v>
      </c>
      <c r="D99" s="10" t="s">
        <v>37</v>
      </c>
    </row>
    <row r="100" spans="3:4" x14ac:dyDescent="0.3">
      <c r="C100" s="10" t="s">
        <v>50</v>
      </c>
      <c r="D100" s="10" t="s">
        <v>111</v>
      </c>
    </row>
    <row r="101" spans="3:4" x14ac:dyDescent="0.3">
      <c r="D101" s="10" t="s">
        <v>47</v>
      </c>
    </row>
    <row r="102" spans="3:4" x14ac:dyDescent="0.3">
      <c r="D102" s="10" t="s">
        <v>112</v>
      </c>
    </row>
    <row r="103" spans="3:4" x14ac:dyDescent="0.3">
      <c r="D103" s="10" t="s">
        <v>113</v>
      </c>
    </row>
    <row r="104" spans="3:4" x14ac:dyDescent="0.3">
      <c r="D104" s="10" t="s">
        <v>114</v>
      </c>
    </row>
    <row r="105" spans="3:4" x14ac:dyDescent="0.3">
      <c r="D105" s="20"/>
    </row>
  </sheetData>
  <mergeCells count="40">
    <mergeCell ref="B35:G35"/>
    <mergeCell ref="B36:G36"/>
    <mergeCell ref="B30:H30"/>
    <mergeCell ref="B31:G31"/>
    <mergeCell ref="B32:G32"/>
    <mergeCell ref="B33:G33"/>
    <mergeCell ref="B34:G34"/>
    <mergeCell ref="C6:H6"/>
    <mergeCell ref="C7:H7"/>
    <mergeCell ref="C8:H8"/>
    <mergeCell ref="C10:H10"/>
    <mergeCell ref="C11:H11"/>
    <mergeCell ref="B38:H38"/>
    <mergeCell ref="B40:C40"/>
    <mergeCell ref="B41:C41"/>
    <mergeCell ref="B42:B43"/>
    <mergeCell ref="C42:C43"/>
    <mergeCell ref="B39:H39"/>
    <mergeCell ref="B58:C58"/>
    <mergeCell ref="B46:H46"/>
    <mergeCell ref="B47:C47"/>
    <mergeCell ref="B48:C48"/>
    <mergeCell ref="C20:H20"/>
    <mergeCell ref="C21:H21"/>
    <mergeCell ref="C22:H22"/>
    <mergeCell ref="C23:H23"/>
    <mergeCell ref="C24:H24"/>
    <mergeCell ref="C25:H25"/>
    <mergeCell ref="C26:H26"/>
    <mergeCell ref="C27:H27"/>
    <mergeCell ref="C28:H28"/>
    <mergeCell ref="B45:H45"/>
    <mergeCell ref="C49:C50"/>
    <mergeCell ref="B49:B50"/>
    <mergeCell ref="E15:H15"/>
    <mergeCell ref="E16:H16"/>
    <mergeCell ref="C12:H12"/>
    <mergeCell ref="E18:H18"/>
    <mergeCell ref="E14:H14"/>
    <mergeCell ref="E17:H17"/>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2" ma:contentTypeDescription="Crear nuevo documento." ma:contentTypeScope="" ma:versionID="7e06536d185730d92e50980ca593afb5">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4e6ffe974d1b3f3e481ef988c7783e2c"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B11939D1-3C35-49F2-A134-201081280E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 </vt:lpstr>
      <vt:lpstr>INSTRUCCIONES</vt:lpstr>
      <vt:lpstr>'ANEXO RIESGOS '!Área_de_impresión</vt:lpstr>
      <vt:lpstr>ASIGNACIÓN</vt:lpstr>
      <vt:lpstr>CLASE</vt:lpstr>
      <vt:lpstr>FUENTE</vt:lpstr>
      <vt:lpstr>IMPACTO</vt:lpstr>
      <vt:lpstr>PROBABILIDAD</vt:lpstr>
      <vt:lpstr>'ANEXO RIESGOS '!Títulos_a_imprimir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Jessica Alexandra Perdomo Vanegas</cp:lastModifiedBy>
  <cp:revision/>
  <cp:lastPrinted>2023-02-07T07:01:15Z</cp:lastPrinted>
  <dcterms:created xsi:type="dcterms:W3CDTF">2015-03-24T20:09:23Z</dcterms:created>
  <dcterms:modified xsi:type="dcterms:W3CDTF">2026-05-26T19:39:05Z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ies>
</file>