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LV-FAR-004\Desktop\"/>
    </mc:Choice>
  </mc:AlternateContent>
  <bookViews>
    <workbookView xWindow="0" yWindow="0" windowWidth="24000" windowHeight="9405"/>
  </bookViews>
  <sheets>
    <sheet name="AP-IA-FT-014" sheetId="1" r:id="rId1"/>
    <sheet name="Hoja2" sheetId="2" state="hidden" r:id="rId2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1" i="1" l="1"/>
  <c r="AV73" i="1"/>
  <c r="AJ73" i="1"/>
  <c r="AA41" i="1"/>
  <c r="AI41" i="1"/>
</calcChain>
</file>

<file path=xl/sharedStrings.xml><?xml version="1.0" encoding="utf-8"?>
<sst xmlns="http://schemas.openxmlformats.org/spreadsheetml/2006/main" count="112" uniqueCount="112">
  <si>
    <t>1. DATOS GENERALES DEL CONTRATO</t>
  </si>
  <si>
    <t>No. CONTRATO - OPS:</t>
  </si>
  <si>
    <t xml:space="preserve">PS 3159-2020 </t>
  </si>
  <si>
    <t>C.D.P. No.:</t>
  </si>
  <si>
    <t>Proceso al que pertenece:</t>
  </si>
  <si>
    <t>MISIONAL - APOYO DIAGNOSTIGO Y TERAPEUTICO</t>
  </si>
  <si>
    <t>Unidad a la que pertenece:</t>
  </si>
  <si>
    <t>SUBRED INTEGRADA DE SERVICIOS DE SALUD CENTRO ORIENTE UNIDAD VICTORIA</t>
  </si>
  <si>
    <t>Nombre del Contratista:</t>
  </si>
  <si>
    <t>FRANCY ARACELY CASTAÑEDA FAJARDO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</si>
  <si>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</si>
  <si>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</si>
  <si>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</si>
  <si>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</si>
  <si>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</si>
  <si>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</si>
  <si>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</si>
  <si>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</si>
  <si>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</si>
  <si>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</si>
  <si>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</si>
  <si>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</si>
  <si>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</si>
  <si>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</si>
  <si>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</si>
  <si>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</si>
  <si>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</si>
  <si>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</si>
  <si>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</si>
  <si>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</si>
  <si>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</si>
  <si>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</si>
  <si>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</si>
  <si>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</si>
  <si>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</si>
  <si>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</si>
  <si>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</si>
  <si>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</si>
  <si>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</si>
  <si>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</si>
  <si>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</si>
  <si>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</si>
  <si>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</si>
  <si>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r>
      <t xml:space="preserve">PRESTAR SUS SERVICIOS DE APOYO DE MANERA PERSONAL Y AUTONOMA  EN SU CONDICIÓN DE </t>
    </r>
    <r>
      <rPr>
        <b/>
        <sz val="10"/>
        <color rgb="FF000000"/>
        <rFont val="Times New Roman"/>
        <family val="1"/>
      </rPr>
      <t>TÉCNICO EN AUXILIAR DE FARMACIA</t>
    </r>
    <r>
      <rPr>
        <sz val="10"/>
        <color rgb="FF000000"/>
        <rFont val="Times New Roman"/>
        <family val="1"/>
      </rPr>
      <t xml:space="preserve"> PARA LA EJECUCIÓN DE ACTIVIDADES ASISTENCIALES EN LOS PROCESOS DE  GESTIÓN DE SERVICIOS COMPLEMENTARIOS, CONFORME A LAS NECESIDADES DE LA SUBRED INTEGRADA DE SERVICIOS DE SALUD CENTRO ORIENTE E.S.E</t>
    </r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</si>
  <si>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</si>
  <si>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</si>
  <si>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</si>
  <si>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</si>
  <si>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</si>
  <si>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</si>
  <si>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</si>
  <si>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Apoyar las actividades del servicio farmacéutico cumpliendo con el adecuado manejo y control de los medicamentos y dispositivos conforme a la normatividad vigente</t>
  </si>
  <si>
    <t>Surtido de insumos en el almacenamiento, manteniendo el aseo y orden de acuerdo a la distribución en la farmacia con su correspondiente identificación y ubicación en orden alfabetico.</t>
  </si>
  <si>
    <t>Realizar y verificar los inventarios selectivos en la farmacia y en bodega mensualmente aplicando los controles necesarios.</t>
  </si>
  <si>
    <t>Selectivas: No. de selectivas realizadas. 
Próximos a vencer: reporte y gestión realizada.
Control de temperatura: No. de registros realizados. 
Solicitudes: No de items informados al regente para hacer pedido.
Recepciones técnicas: Cantidad de registros realizados.</t>
  </si>
  <si>
    <t>Realizar la entrega de medicamentos y dispositivos medicos diligenciando los formatos correspondientes y llevando puntos de control.</t>
  </si>
  <si>
    <t>Suministros: cantidad de suministros registrados se realiza por dinamica descargando por inventario/suministro a paciente.
Pendientes: cantidad de registros en RUVEM.
Traslados: cantidad de traslados registrados por ordenes de despacho</t>
  </si>
  <si>
    <t>Apoyar actividades del proceso de limpieza del servicio conforme a protocolos institucionales</t>
  </si>
  <si>
    <t>Áreas: Registros de limpieza y desinfección realizado con el apoyo de servicios generales .en los   Equipos y muebles asignados (18-19-20)</t>
  </si>
  <si>
    <r>
      <rPr>
        <b/>
        <sz val="10"/>
        <rFont val="Arial"/>
        <family val="2"/>
      </rPr>
      <t>Áreas:</t>
    </r>
    <r>
      <rPr>
        <sz val="10"/>
        <color rgb="FF000000"/>
        <rFont val="Arial"/>
        <family val="2"/>
      </rPr>
      <t xml:space="preserve"> Registros de limpieza y desinfección realizado con el apoyo de servicios generales: 6 Se realiza evidencia en el formato MI-TV-FT-131 Dejandolo en la A.Z correspondiente por parte de servicios generales.
</t>
    </r>
  </si>
  <si>
    <t>Velar porque la atención sea humana, eficaz, cálida con todos y cada uno de los usuarios que requieran el servicio.</t>
  </si>
  <si>
    <t>Hacer el llamado telefonico a los usuarios con medicamentos pendientes;  para hacer la respectiva entrega cuando este disponible dicho medicamento en el stock de la farmacia:
Cantidad de quejas recibidas y gestionadas:
Cantidad de felicitaciones recibidas:</t>
  </si>
  <si>
    <t>Velar por el seguimiento de las normas de bioseguridad, salud ocupacional y  gestión ambiental.</t>
  </si>
  <si>
    <t>Higiene de manos.
Clasificación de residuos</t>
  </si>
  <si>
    <t>Cada 3 horas lavado de manos por contigencia frente al COVID 19 y Se sigue el protocolo según la OMS del lavado de manos según la nesecidad del servivio.</t>
  </si>
  <si>
    <t>Realizar la entrega de medicamentos, registros y revision de soportes relacionados con medicamentos no incluidos en el plan de beneficios de salud-PBS</t>
  </si>
  <si>
    <t>MIPRES: cantidad de registros MIPRES o NOPBS</t>
  </si>
  <si>
    <t>Se realizo entrega de los formatos correspondientes de la salida de medicamentos  Mipres a la sr.Alcira Fuentes Encargada    (FARMACIA CENTRAL)</t>
  </si>
  <si>
    <t>Llevar registro de las actividades y procedimientos que se le asignen, según los formatos o bases de datos del proceso, asi como mantener actualizados los informes definidos por la entidad y todos aquellos registros necesarios para el cumplimiento del proceso.</t>
  </si>
  <si>
    <t>Entrega de conteos realizados a Medicamentos de Control Especial y Monopolio del Estado
Entrega de conteos realizados a Medicamentos de Alto Costo
Reportes de mesa de ayuda notificados
Manejo del archivo y gestión documental</t>
  </si>
  <si>
    <t>Participar en las jornadas de capacitacion, induccion, reuniones y eventos a los cuales sea convocado.</t>
  </si>
  <si>
    <t>Se asiste a las reuniones programadas y capacitaciones del servicio farmaceutico.</t>
  </si>
  <si>
    <t>Cumplir la programacion de actividades del servicio, realixar cambios de turno cumpliendo con las directrices establecidas por la entidad, de acuerdo con el objetivo del contrato</t>
  </si>
  <si>
    <t xml:space="preserve">Cumplir con la programacion de las actividades establecidas. </t>
  </si>
  <si>
    <t xml:space="preserve">En caso de presentarse novedades informacion con anticipacion dicha situacion para la provision del respectivo reemplazo. </t>
  </si>
  <si>
    <t xml:space="preserve">Informar si se presentaron cambios de turno </t>
  </si>
  <si>
    <t xml:space="preserve">No se presentaron cambios de turnos, incapacidades o no se asistio al turno. </t>
  </si>
  <si>
    <t>Revisar y controlar la vigencia de los medicamentos e inventarios asignados de acuerdo con los lineamientos establecidos, demostrando gestion realizada para evitar perdidas.</t>
  </si>
  <si>
    <t>Se informa semanalmente al Regente los medicamentos o insumos proximos a vencer, para rotarlos por las diferentes farmacias. Se marcan con stiker rojo.</t>
  </si>
  <si>
    <t>Orientar al usuario del servicio del servicio farmaceutico, teniendo en cuenta los correctos de dispensacion de medicamentos.</t>
  </si>
  <si>
    <t>Se aplican los cinco correctos para evitar errores en la dispensación</t>
  </si>
  <si>
    <t>Dar aplicación a los subsistemas que componen el Sistema Integrado de Gestion de calidad adoptados por la subred.</t>
  </si>
  <si>
    <t>En caso de glosas, devoluciones, o anulaciones en caso de requerirse.</t>
  </si>
  <si>
    <t>Se realiza de forma inmediata apoyados en el area de facturacion si es necesario.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</si>
  <si>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</si>
  <si>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</si>
  <si>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</si>
  <si>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</si>
  <si>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</si>
  <si>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</si>
  <si>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</si>
  <si>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</si>
  <si>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</si>
  <si>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</si>
  <si>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</si>
  <si>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</si>
  <si>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DIRECTOR TECNICO DE SERVICIOS COMPLEMENTARIOS</t>
  </si>
  <si>
    <t>FIRMA</t>
  </si>
  <si>
    <t>FECHA</t>
  </si>
  <si>
    <t>NOVIEMBRE</t>
  </si>
  <si>
    <t xml:space="preserve">Cantidades:15  Quedo evidenciado en la A.Z de entrega de turno diaria del conteo de los medicamentos de control especial.
Cantidades:15 CONTEO Altocosto reportando novedades si las hay en FARMACIA DE CX.
</t>
  </si>
  <si>
    <t xml:space="preserve"> de inventario  </t>
  </si>
  <si>
    <t xml:space="preserve">Se semaforizo y se identifica con stiker rojo y se marcan medicamentos color azul posibles lasa o alto riesgo (3)
</t>
  </si>
  <si>
    <t>CLAUDIA SILENIA NIÑO REY</t>
  </si>
  <si>
    <t>DICIEMBRE</t>
  </si>
  <si>
    <t xml:space="preserve">Organizcion para preinventario y Inventario semestral.          Se soporta por medio del libro de entrega de turno </t>
  </si>
  <si>
    <t xml:space="preserve">Selectivas:(Participacion de inventarios                                                      
FARMACIAS CX Y CENTRAL)
Proximos a vencer: reporte y gestion realizada : 0
Control de temperatura: No. de registros realizados: 15
Solicitudes: No de items informados al regente para 
hacer pedido:15
            </t>
  </si>
  <si>
    <r>
      <rPr>
        <b/>
        <sz val="10"/>
        <rFont val="Arial"/>
        <family val="2"/>
      </rPr>
      <t>Suministros:</t>
    </r>
    <r>
      <rPr>
        <sz val="10"/>
        <color rgb="FF000000"/>
        <rFont val="Arial"/>
        <family val="2"/>
      </rPr>
      <t xml:space="preserve"> cantidad de suministros registrados en DGH: 359
</t>
    </r>
    <r>
      <rPr>
        <b/>
        <sz val="10"/>
        <rFont val="Arial"/>
        <family val="2"/>
      </rPr>
      <t>Pendientes:</t>
    </r>
    <r>
      <rPr>
        <sz val="10"/>
        <color rgb="FF000000"/>
        <rFont val="Arial"/>
        <family val="2"/>
      </rPr>
      <t xml:space="preserve"> cantidad de registros en RUVEM: 2
</t>
    </r>
    <r>
      <rPr>
        <b/>
        <sz val="10"/>
        <rFont val="Arial"/>
        <family val="2"/>
      </rPr>
      <t>Traslados:</t>
    </r>
    <r>
      <rPr>
        <sz val="10"/>
        <color rgb="FF000000"/>
        <rFont val="Arial"/>
        <family val="2"/>
      </rPr>
      <t xml:space="preserve"> cantidad de traslados registrados en DGH: 22</t>
    </r>
  </si>
  <si>
    <t xml:space="preserve">                       N/A</t>
  </si>
  <si>
    <t xml:space="preserve">Reuniones programadas:
</t>
  </si>
  <si>
    <t>Cantidad de horas establecidas 186/186</t>
  </si>
  <si>
    <t xml:space="preserve">Observaciones: HORA REALIZADAS 186 correspondientes del mes de DICIEMBRE  (6 horas de participacion de  preinventario)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</si>
</sst>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2" x14ac:knownFonts="1">
    <font>
      <sz val="10"/>
      <color rgb="FF000000"/>
      <name val="Arial"/>
    </font>
    <font>
      <sz val="10"/>
      <color theme="1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color theme="1"/>
      <name val="Times New Roman"/>
      <family val="1"/>
    </font>
    <font>
      <u/>
      <sz val="8"/>
      <color theme="10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Arial"/>
      <family val="2"/>
    </font>
    <font>
      <sz val="8"/>
      <color rgb="FF000000"/>
      <name val="Times New Roman"/>
      <family val="1"/>
    </font>
    <font>
      <b/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58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/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13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166" fontId="9" fillId="3" borderId="49" xfId="0" applyNumberFormat="1" applyFont="1" applyFill="1" applyBorder="1" applyAlignment="1">
      <alignment horizontal="right" vertical="center" wrapText="1"/>
    </xf>
    <xf numFmtId="167" fontId="13" fillId="3" borderId="50" xfId="0" applyNumberFormat="1" applyFont="1" applyFill="1" applyBorder="1"/>
    <xf numFmtId="0" fontId="15" fillId="0" borderId="0" xfId="0" applyFont="1"/>
    <xf numFmtId="167" fontId="13" fillId="3" borderId="50" xfId="0" applyNumberFormat="1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/>
    <xf numFmtId="168" fontId="18" fillId="0" borderId="0" xfId="0" applyNumberFormat="1" applyFont="1"/>
    <xf numFmtId="0" fontId="6" fillId="2" borderId="4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13" fillId="0" borderId="4" xfId="0" applyFont="1" applyBorder="1" applyAlignment="1">
      <alignment horizontal="left" vertical="center" wrapText="1"/>
    </xf>
    <xf numFmtId="0" fontId="2" fillId="0" borderId="5" xfId="0" applyFont="1" applyBorder="1"/>
    <xf numFmtId="0" fontId="13" fillId="0" borderId="4" xfId="0" applyFont="1" applyBorder="1" applyAlignment="1">
      <alignment horizontal="center" vertical="center" wrapText="1"/>
    </xf>
    <xf numFmtId="0" fontId="5" fillId="2" borderId="44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45" xfId="0" applyFont="1" applyBorder="1"/>
    <xf numFmtId="0" fontId="6" fillId="2" borderId="44" xfId="0" applyFont="1" applyFill="1" applyBorder="1" applyAlignment="1">
      <alignment horizontal="center" vertical="center"/>
    </xf>
    <xf numFmtId="0" fontId="4" fillId="0" borderId="44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6" fillId="0" borderId="3" xfId="0" applyFont="1" applyBorder="1" applyAlignment="1">
      <alignment horizontal="left" vertical="center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0" fontId="2" fillId="0" borderId="13" xfId="0" applyFont="1" applyBorder="1"/>
    <xf numFmtId="164" fontId="9" fillId="0" borderId="4" xfId="0" applyNumberFormat="1" applyFont="1" applyBorder="1" applyAlignment="1">
      <alignment horizontal="left" vertical="center"/>
    </xf>
    <xf numFmtId="0" fontId="21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4" xfId="0" applyFont="1" applyBorder="1"/>
    <xf numFmtId="0" fontId="2" fillId="0" borderId="15" xfId="0" applyFont="1" applyBorder="1"/>
    <xf numFmtId="0" fontId="5" fillId="2" borderId="46" xfId="0" applyFont="1" applyFill="1" applyBorder="1" applyAlignment="1">
      <alignment horizontal="center" vertical="center" wrapText="1"/>
    </xf>
    <xf numFmtId="0" fontId="2" fillId="0" borderId="47" xfId="0" applyFont="1" applyBorder="1"/>
    <xf numFmtId="0" fontId="2" fillId="0" borderId="48" xfId="0" applyFont="1" applyBorder="1"/>
    <xf numFmtId="0" fontId="12" fillId="2" borderId="4" xfId="0" applyFont="1" applyFill="1" applyBorder="1" applyAlignment="1">
      <alignment horizontal="center" vertical="center" wrapText="1"/>
    </xf>
    <xf numFmtId="1" fontId="1" fillId="0" borderId="34" xfId="0" applyNumberFormat="1" applyFont="1" applyBorder="1" applyAlignment="1">
      <alignment horizontal="left" vertical="center" wrapText="1"/>
    </xf>
    <xf numFmtId="0" fontId="2" fillId="0" borderId="35" xfId="0" applyFont="1" applyBorder="1"/>
    <xf numFmtId="164" fontId="1" fillId="0" borderId="34" xfId="0" applyNumberFormat="1" applyFont="1" applyBorder="1" applyAlignment="1">
      <alignment horizontal="left" vertical="center"/>
    </xf>
    <xf numFmtId="0" fontId="2" fillId="0" borderId="36" xfId="0" applyFont="1" applyBorder="1"/>
    <xf numFmtId="164" fontId="1" fillId="0" borderId="35" xfId="0" applyNumberFormat="1" applyFont="1" applyBorder="1" applyAlignment="1">
      <alignment horizontal="left" vertical="center"/>
    </xf>
    <xf numFmtId="165" fontId="4" fillId="0" borderId="0" xfId="0" applyNumberFormat="1" applyFont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2" fillId="0" borderId="37" xfId="0" applyFont="1" applyBorder="1"/>
    <xf numFmtId="0" fontId="8" fillId="2" borderId="3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165" fontId="6" fillId="0" borderId="21" xfId="0" applyNumberFormat="1" applyFont="1" applyBorder="1" applyAlignment="1">
      <alignment horizontal="center" vertical="center"/>
    </xf>
    <xf numFmtId="0" fontId="2" fillId="0" borderId="23" xfId="0" applyFont="1" applyBorder="1"/>
    <xf numFmtId="0" fontId="6" fillId="0" borderId="3" xfId="0" applyFont="1" applyBorder="1" applyAlignment="1">
      <alignment horizontal="center" vertical="center" wrapText="1"/>
    </xf>
    <xf numFmtId="0" fontId="2" fillId="0" borderId="3" xfId="0" applyFont="1" applyBorder="1"/>
    <xf numFmtId="0" fontId="6" fillId="2" borderId="3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4" fillId="0" borderId="4" xfId="0" applyFont="1" applyBorder="1" applyAlignment="1">
      <alignment horizontal="left" vertical="center" wrapText="1"/>
    </xf>
    <xf numFmtId="3" fontId="4" fillId="0" borderId="5" xfId="0" applyNumberFormat="1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left" vertical="center"/>
    </xf>
    <xf numFmtId="1" fontId="4" fillId="0" borderId="4" xfId="0" applyNumberFormat="1" applyFont="1" applyBorder="1" applyAlignment="1">
      <alignment horizontal="center" vertical="center"/>
    </xf>
    <xf numFmtId="0" fontId="2" fillId="0" borderId="33" xfId="0" applyFont="1" applyBorder="1"/>
    <xf numFmtId="0" fontId="1" fillId="0" borderId="32" xfId="0" applyFont="1" applyBorder="1" applyAlignment="1">
      <alignment horizontal="center" vertical="center"/>
    </xf>
    <xf numFmtId="165" fontId="1" fillId="0" borderId="32" xfId="0" applyNumberFormat="1" applyFont="1" applyBorder="1" applyAlignment="1">
      <alignment horizontal="left" vertical="center"/>
    </xf>
    <xf numFmtId="1" fontId="1" fillId="0" borderId="32" xfId="0" applyNumberFormat="1" applyFont="1" applyBorder="1" applyAlignment="1">
      <alignment horizontal="left" vertical="center" wrapText="1"/>
    </xf>
    <xf numFmtId="164" fontId="1" fillId="0" borderId="32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0" fontId="4" fillId="0" borderId="32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/>
    </xf>
    <xf numFmtId="49" fontId="4" fillId="0" borderId="38" xfId="0" applyNumberFormat="1" applyFont="1" applyBorder="1" applyAlignment="1">
      <alignment horizontal="left" vertical="center"/>
    </xf>
    <xf numFmtId="165" fontId="4" fillId="0" borderId="38" xfId="0" applyNumberFormat="1" applyFont="1" applyBorder="1" applyAlignment="1">
      <alignment horizontal="left" vertical="center"/>
    </xf>
    <xf numFmtId="1" fontId="4" fillId="0" borderId="38" xfId="0" applyNumberFormat="1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165" fontId="1" fillId="0" borderId="3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5" fillId="2" borderId="7" xfId="0" applyFont="1" applyFill="1" applyBorder="1" applyAlignment="1">
      <alignment horizontal="center" vertical="center"/>
    </xf>
    <xf numFmtId="0" fontId="2" fillId="0" borderId="8" xfId="0" applyFont="1" applyBorder="1"/>
    <xf numFmtId="0" fontId="2" fillId="0" borderId="9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164" fontId="1" fillId="0" borderId="4" xfId="0" applyNumberFormat="1" applyFont="1" applyBorder="1" applyAlignment="1">
      <alignment horizontal="left" vertical="center" wrapText="1"/>
    </xf>
    <xf numFmtId="164" fontId="1" fillId="0" borderId="4" xfId="0" applyNumberFormat="1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center" vertical="center"/>
    </xf>
    <xf numFmtId="3" fontId="4" fillId="0" borderId="4" xfId="0" applyNumberFormat="1" applyFont="1" applyBorder="1" applyAlignment="1">
      <alignment horizontal="left" vertical="center"/>
    </xf>
    <xf numFmtId="0" fontId="16" fillId="2" borderId="4" xfId="0" applyFont="1" applyFill="1" applyBorder="1" applyAlignment="1">
      <alignment horizontal="center" vertical="center" wrapText="1"/>
    </xf>
    <xf numFmtId="167" fontId="13" fillId="3" borderId="4" xfId="0" applyNumberFormat="1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167" fontId="8" fillId="3" borderId="4" xfId="0" applyNumberFormat="1" applyFont="1" applyFill="1" applyBorder="1" applyAlignment="1">
      <alignment horizontal="left" vertical="center"/>
    </xf>
    <xf numFmtId="167" fontId="17" fillId="3" borderId="4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1" fontId="6" fillId="0" borderId="4" xfId="0" applyNumberFormat="1" applyFont="1" applyBorder="1" applyAlignment="1">
      <alignment horizontal="center" vertical="center"/>
    </xf>
    <xf numFmtId="0" fontId="20" fillId="0" borderId="5" xfId="0" applyFont="1" applyBorder="1"/>
    <xf numFmtId="0" fontId="20" fillId="0" borderId="33" xfId="0" applyFont="1" applyBorder="1"/>
    <xf numFmtId="164" fontId="1" fillId="0" borderId="25" xfId="0" applyNumberFormat="1" applyFont="1" applyBorder="1" applyAlignment="1">
      <alignment horizontal="left" vertical="center"/>
    </xf>
    <xf numFmtId="0" fontId="2" fillId="0" borderId="28" xfId="0" applyFont="1" applyBorder="1"/>
    <xf numFmtId="0" fontId="2" fillId="0" borderId="29" xfId="0" applyFont="1" applyBorder="1"/>
    <xf numFmtId="0" fontId="1" fillId="0" borderId="30" xfId="0" applyFont="1" applyBorder="1" applyAlignment="1">
      <alignment horizontal="center" vertical="center"/>
    </xf>
    <xf numFmtId="165" fontId="1" fillId="0" borderId="28" xfId="0" applyNumberFormat="1" applyFont="1" applyBorder="1" applyAlignment="1">
      <alignment horizontal="left" vertical="center"/>
    </xf>
    <xf numFmtId="1" fontId="1" fillId="0" borderId="25" xfId="0" applyNumberFormat="1" applyFont="1" applyBorder="1" applyAlignment="1">
      <alignment horizontal="left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2" fillId="0" borderId="26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20" xfId="0" applyFont="1" applyBorder="1"/>
    <xf numFmtId="165" fontId="8" fillId="2" borderId="21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48</xdr:col>
      <xdr:colOff>47626</xdr:colOff>
      <xdr:row>66</xdr:row>
      <xdr:rowOff>82796</xdr:rowOff>
    </xdr:from>
    <xdr:to>
      <xdr:col>54</xdr:col>
      <xdr:colOff>28576</xdr:colOff>
      <xdr:row>68</xdr:row>
      <xdr:rowOff>51478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BBCF2200-4C7B-427B-81D4-282CFF39D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63001" y="20628221"/>
          <a:ext cx="1066800" cy="244907"/>
        </a:xfrm>
        <a:prstGeom prst="rect">
          <a:avLst/>
        </a:prstGeom>
      </xdr:spPr>
    </xdr:pic>
    <xdr:clientData/>
  </xdr:twoCellAnchor>
  <xdr:oneCellAnchor>
    <xdr:from>
      <xdr:col>18</xdr:col>
      <xdr:colOff>0</xdr:colOff>
      <xdr:row>0</xdr:row>
      <xdr:rowOff>133350</xdr:rowOff>
    </xdr:from>
    <xdr:ext cx="6715125" cy="7048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993200" y="3432338"/>
          <a:ext cx="6705600" cy="695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sz="1400"/>
        </a:p>
      </xdr:txBody>
    </xdr:sp>
    <xdr:clientData fLocksWithSheet="0"/>
  </xdr:oneCellAnchor>
  <xdr:oneCellAnchor>
    <xdr:from>
      <xdr:col>58</xdr:col>
      <xdr:colOff>133350</xdr:colOff>
      <xdr:row>0</xdr:row>
      <xdr:rowOff>200025</xdr:rowOff>
    </xdr:from>
    <xdr:ext cx="2781300" cy="57150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 flipH="1">
          <a:off x="3960113" y="3499013"/>
          <a:ext cx="2771775" cy="5619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lang="en-US" sz="10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sz="1400"/>
        </a:p>
        <a:p>
          <a:pPr marL="0" lvl="0" indent="0" algn="l" rtl="0"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endParaRPr sz="1000" b="1" i="0" u="none" strike="noStrike">
            <a:solidFill>
              <a:srgbClr val="000000"/>
            </a:solidFill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5" name="image1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V1000"/>
  <sheetViews>
    <sheetView showGridLines="0" tabSelected="1" topLeftCell="A15" zoomScaleNormal="100" workbookViewId="0">
      <selection activeCell="A67" sqref="A67:AF72"/>
    </sheetView>
  </sheetViews>
  <sheetFormatPr baseColWidth="10" defaultColWidth="14.42578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4.855468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18" customWidth="1"/>
    <col min="68" max="68" width="11.42578125" hidden="1" customWidth="1"/>
    <col min="69" max="69" width="12" hidden="1" customWidth="1"/>
    <col min="70" max="74" width="11.42578125" hidden="1" customWidth="1"/>
  </cols>
  <sheetData>
    <row r="1" spans="1:74" ht="31.5" customHeight="1" x14ac:dyDescent="0.2">
      <c r="A1" s="117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</row>
    <row r="2" spans="1:74" ht="15.75" customHeight="1" x14ac:dyDescent="0.2">
      <c r="A2" s="96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  <c r="AJ2" s="63"/>
      <c r="AK2" s="63"/>
      <c r="AL2" s="63"/>
      <c r="AM2" s="63"/>
      <c r="AN2" s="63"/>
      <c r="AO2" s="63"/>
      <c r="AP2" s="63"/>
      <c r="AQ2" s="63"/>
      <c r="AR2" s="63"/>
      <c r="AS2" s="63"/>
      <c r="AT2" s="63"/>
      <c r="AU2" s="63"/>
      <c r="AV2" s="63"/>
      <c r="AW2" s="63"/>
      <c r="AX2" s="63"/>
      <c r="AY2" s="63"/>
      <c r="AZ2" s="63"/>
      <c r="BA2" s="63"/>
      <c r="BB2" s="63"/>
      <c r="BC2" s="63"/>
      <c r="BD2" s="63"/>
      <c r="BE2" s="63"/>
      <c r="BF2" s="63"/>
      <c r="BG2" s="63"/>
      <c r="BH2" s="63"/>
      <c r="BI2" s="63"/>
      <c r="BJ2" s="63"/>
      <c r="BK2" s="63"/>
      <c r="BL2" s="63"/>
      <c r="BM2" s="63"/>
      <c r="BN2" s="63"/>
      <c r="BO2" s="63"/>
    </row>
    <row r="3" spans="1:74" ht="24" customHeight="1" x14ac:dyDescent="0.2">
      <c r="A3" s="96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</row>
    <row r="4" spans="1:74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4"/>
      <c r="BP4" s="5"/>
      <c r="BQ4" s="5"/>
      <c r="BR4" s="6"/>
      <c r="BS4" s="6"/>
      <c r="BT4" s="6"/>
      <c r="BU4" s="5"/>
      <c r="BV4" s="5"/>
    </row>
    <row r="5" spans="1:74" ht="16.5" customHeight="1" x14ac:dyDescent="0.2">
      <c r="A5" s="118" t="s">
        <v>0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119"/>
      <c r="BN5" s="119"/>
      <c r="BO5" s="120"/>
      <c r="BP5" s="5"/>
      <c r="BQ5" s="5"/>
      <c r="BR5" s="6"/>
      <c r="BS5" s="6"/>
      <c r="BT5" s="6"/>
      <c r="BU5" s="5"/>
      <c r="BV5" s="5"/>
    </row>
    <row r="6" spans="1:74" ht="5.25" customHeight="1" x14ac:dyDescent="0.2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  <c r="BG6" s="60"/>
      <c r="BH6" s="60"/>
      <c r="BI6" s="60"/>
      <c r="BJ6" s="60"/>
      <c r="BK6" s="60"/>
      <c r="BL6" s="60"/>
      <c r="BM6" s="60"/>
      <c r="BN6" s="60"/>
      <c r="BO6" s="61"/>
      <c r="BP6" s="5"/>
      <c r="BQ6" s="5"/>
      <c r="BR6" s="6"/>
      <c r="BS6" s="6"/>
      <c r="BT6" s="6"/>
      <c r="BU6" s="5"/>
      <c r="BV6" s="5"/>
    </row>
    <row r="7" spans="1:74" ht="21" customHeight="1" x14ac:dyDescent="0.2">
      <c r="A7" s="7"/>
      <c r="B7" s="124" t="s">
        <v>1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5"/>
      <c r="N7" s="121" t="s">
        <v>2</v>
      </c>
      <c r="O7" s="73"/>
      <c r="P7" s="73"/>
      <c r="Q7" s="73"/>
      <c r="R7" s="74"/>
      <c r="S7" s="64" t="s">
        <v>3</v>
      </c>
      <c r="T7" s="63"/>
      <c r="U7" s="63"/>
      <c r="V7" s="63"/>
      <c r="W7" s="63"/>
      <c r="X7" s="63"/>
      <c r="Y7" s="122">
        <v>9</v>
      </c>
      <c r="Z7" s="73"/>
      <c r="AA7" s="74"/>
      <c r="AB7" s="9"/>
      <c r="AC7" s="124" t="s">
        <v>4</v>
      </c>
      <c r="AD7" s="63"/>
      <c r="AE7" s="63"/>
      <c r="AF7" s="63"/>
      <c r="AG7" s="63"/>
      <c r="AH7" s="63"/>
      <c r="AI7" s="63"/>
      <c r="AJ7" s="63"/>
      <c r="AK7" s="63"/>
      <c r="AL7" s="65"/>
      <c r="AM7" s="100" t="s">
        <v>5</v>
      </c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0"/>
      <c r="BO7" s="10"/>
      <c r="BP7" s="5"/>
      <c r="BQ7" s="5"/>
      <c r="BR7" s="6"/>
      <c r="BS7" s="6"/>
      <c r="BT7" s="6"/>
      <c r="BU7" s="5"/>
      <c r="BV7" s="5"/>
    </row>
    <row r="8" spans="1:74" ht="15.75" customHeight="1" x14ac:dyDescent="0.2">
      <c r="A8" s="7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5"/>
      <c r="N8" s="75"/>
      <c r="O8" s="70"/>
      <c r="P8" s="70"/>
      <c r="Q8" s="70"/>
      <c r="R8" s="71"/>
      <c r="S8" s="63"/>
      <c r="T8" s="63"/>
      <c r="U8" s="63"/>
      <c r="V8" s="63"/>
      <c r="W8" s="63"/>
      <c r="X8" s="63"/>
      <c r="Y8" s="75"/>
      <c r="Z8" s="70"/>
      <c r="AA8" s="71"/>
      <c r="AB8" s="9"/>
      <c r="AC8" s="124" t="s">
        <v>6</v>
      </c>
      <c r="AD8" s="63"/>
      <c r="AE8" s="63"/>
      <c r="AF8" s="63"/>
      <c r="AG8" s="63"/>
      <c r="AH8" s="63"/>
      <c r="AI8" s="63"/>
      <c r="AJ8" s="63"/>
      <c r="AK8" s="63"/>
      <c r="AL8" s="65"/>
      <c r="AM8" s="100" t="s">
        <v>7</v>
      </c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0"/>
      <c r="BO8" s="10"/>
      <c r="BP8" s="5"/>
      <c r="BQ8" s="5"/>
      <c r="BR8" s="6"/>
      <c r="BS8" s="6"/>
      <c r="BT8" s="6"/>
      <c r="BU8" s="5"/>
      <c r="BV8" s="5"/>
    </row>
    <row r="9" spans="1:74" ht="9.75" customHeight="1" x14ac:dyDescent="0.2">
      <c r="A9" s="123"/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63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  <c r="AW9" s="63"/>
      <c r="AX9" s="63"/>
      <c r="AY9" s="63"/>
      <c r="AZ9" s="63"/>
      <c r="BA9" s="63"/>
      <c r="BB9" s="63"/>
      <c r="BC9" s="63"/>
      <c r="BD9" s="63"/>
      <c r="BE9" s="63"/>
      <c r="BF9" s="63"/>
      <c r="BG9" s="63"/>
      <c r="BH9" s="63"/>
      <c r="BI9" s="63"/>
      <c r="BJ9" s="63"/>
      <c r="BK9" s="63"/>
      <c r="BL9" s="63"/>
      <c r="BM9" s="63"/>
      <c r="BN9" s="63"/>
      <c r="BO9" s="65"/>
      <c r="BP9" s="5"/>
      <c r="BQ9" s="5"/>
      <c r="BR9" s="6"/>
      <c r="BS9" s="6"/>
      <c r="BT9" s="6"/>
      <c r="BU9" s="5"/>
      <c r="BV9" s="5"/>
    </row>
    <row r="10" spans="1:74" ht="16.5" customHeight="1" x14ac:dyDescent="0.2">
      <c r="A10" s="7"/>
      <c r="B10" s="124" t="s">
        <v>8</v>
      </c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5"/>
      <c r="N10" s="128" t="s">
        <v>9</v>
      </c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0"/>
      <c r="AI10" s="5"/>
      <c r="AJ10" s="5"/>
      <c r="AK10" s="64" t="s">
        <v>10</v>
      </c>
      <c r="AL10" s="63"/>
      <c r="AM10" s="129">
        <v>52499729</v>
      </c>
      <c r="AN10" s="52"/>
      <c r="AO10" s="52"/>
      <c r="AP10" s="52"/>
      <c r="AQ10" s="52"/>
      <c r="AR10" s="52"/>
      <c r="AS10" s="52"/>
      <c r="AT10" s="52"/>
      <c r="AU10" s="50"/>
      <c r="AV10" s="11"/>
      <c r="AW10" s="124" t="s">
        <v>11</v>
      </c>
      <c r="AX10" s="65"/>
      <c r="AY10" s="130" t="s">
        <v>12</v>
      </c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0"/>
      <c r="BO10" s="10"/>
      <c r="BP10" s="5"/>
      <c r="BQ10" s="5"/>
      <c r="BR10" s="6"/>
      <c r="BS10" s="6"/>
      <c r="BT10" s="6"/>
      <c r="BU10" s="5"/>
      <c r="BV10" s="5"/>
    </row>
    <row r="11" spans="1:74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10"/>
      <c r="BP11" s="5"/>
      <c r="BQ11" s="5"/>
      <c r="BR11" s="6"/>
      <c r="BS11" s="6"/>
      <c r="BT11" s="6"/>
      <c r="BU11" s="5"/>
      <c r="BV11" s="5"/>
    </row>
    <row r="12" spans="1:74" ht="15" customHeight="1" x14ac:dyDescent="0.2">
      <c r="A12" s="7"/>
      <c r="B12" s="125" t="s">
        <v>13</v>
      </c>
      <c r="C12" s="63"/>
      <c r="D12" s="63"/>
      <c r="E12" s="63"/>
      <c r="F12" s="63"/>
      <c r="G12" s="65"/>
      <c r="H12" s="126">
        <v>43862</v>
      </c>
      <c r="I12" s="52"/>
      <c r="J12" s="52"/>
      <c r="K12" s="52"/>
      <c r="L12" s="52"/>
      <c r="M12" s="52"/>
      <c r="N12" s="52"/>
      <c r="O12" s="50"/>
      <c r="P12" s="12"/>
      <c r="Q12" s="64" t="s">
        <v>14</v>
      </c>
      <c r="R12" s="63"/>
      <c r="S12" s="63"/>
      <c r="T12" s="63"/>
      <c r="U12" s="63"/>
      <c r="V12" s="63"/>
      <c r="W12" s="63"/>
      <c r="X12" s="63"/>
      <c r="Y12" s="63"/>
      <c r="Z12" s="63"/>
      <c r="AA12" s="63"/>
      <c r="AB12" s="127">
        <v>44043</v>
      </c>
      <c r="AC12" s="52"/>
      <c r="AD12" s="52"/>
      <c r="AE12" s="52"/>
      <c r="AF12" s="52"/>
      <c r="AG12" s="52"/>
      <c r="AH12" s="50"/>
      <c r="AI12" s="13"/>
      <c r="AJ12" s="13"/>
      <c r="AK12" s="124" t="s">
        <v>15</v>
      </c>
      <c r="AL12" s="63"/>
      <c r="AM12" s="63"/>
      <c r="AN12" s="63"/>
      <c r="AO12" s="102">
        <v>1674372</v>
      </c>
      <c r="AP12" s="52"/>
      <c r="AQ12" s="52"/>
      <c r="AR12" s="52"/>
      <c r="AS12" s="52"/>
      <c r="AT12" s="52"/>
      <c r="AU12" s="50"/>
      <c r="AV12" s="5"/>
      <c r="AW12" s="124" t="s">
        <v>16</v>
      </c>
      <c r="AX12" s="63"/>
      <c r="AY12" s="63"/>
      <c r="AZ12" s="63"/>
      <c r="BA12" s="63"/>
      <c r="BB12" s="63"/>
      <c r="BC12" s="63"/>
      <c r="BD12" s="65"/>
      <c r="BE12" s="102">
        <v>1674372</v>
      </c>
      <c r="BF12" s="52"/>
      <c r="BG12" s="52"/>
      <c r="BH12" s="52"/>
      <c r="BI12" s="52"/>
      <c r="BJ12" s="52"/>
      <c r="BK12" s="52"/>
      <c r="BL12" s="52"/>
      <c r="BM12" s="52"/>
      <c r="BN12" s="50"/>
      <c r="BO12" s="10"/>
      <c r="BP12" s="5"/>
      <c r="BQ12" s="5"/>
      <c r="BR12" s="6"/>
      <c r="BS12" s="6"/>
      <c r="BT12" s="6"/>
      <c r="BU12" s="5"/>
      <c r="BV12" s="5"/>
    </row>
    <row r="13" spans="1:74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5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5"/>
      <c r="AN13" s="15"/>
      <c r="AO13" s="15"/>
      <c r="AP13" s="15"/>
      <c r="AQ13" s="15"/>
      <c r="AR13" s="15"/>
      <c r="AS13" s="15"/>
      <c r="AT13" s="5"/>
      <c r="AU13" s="5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5"/>
      <c r="BQ13" s="5"/>
      <c r="BR13" s="6"/>
      <c r="BS13" s="6"/>
      <c r="BT13" s="6"/>
      <c r="BU13" s="5"/>
      <c r="BV13" s="5"/>
    </row>
    <row r="14" spans="1:74" ht="9" customHeight="1" x14ac:dyDescent="0.2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10"/>
      <c r="BP14" s="5"/>
      <c r="BQ14" s="5"/>
      <c r="BR14" s="6"/>
      <c r="BS14" s="6"/>
      <c r="BT14" s="6"/>
      <c r="BU14" s="5"/>
      <c r="BV14" s="5"/>
    </row>
    <row r="15" spans="1:74" ht="42.75" customHeight="1" x14ac:dyDescent="0.2">
      <c r="A15" s="7"/>
      <c r="B15" s="150" t="s">
        <v>17</v>
      </c>
      <c r="C15" s="151"/>
      <c r="D15" s="151"/>
      <c r="E15" s="152"/>
      <c r="F15" s="153" t="s">
        <v>18</v>
      </c>
      <c r="G15" s="55"/>
      <c r="H15" s="55"/>
      <c r="I15" s="55"/>
      <c r="J15" s="55"/>
      <c r="K15" s="55"/>
      <c r="L15" s="94"/>
      <c r="M15" s="154" t="s">
        <v>19</v>
      </c>
      <c r="N15" s="55"/>
      <c r="O15" s="55"/>
      <c r="P15" s="94"/>
      <c r="Q15" s="150" t="s">
        <v>20</v>
      </c>
      <c r="R15" s="151"/>
      <c r="S15" s="151"/>
      <c r="T15" s="151"/>
      <c r="U15" s="151"/>
      <c r="V15" s="152"/>
      <c r="W15" s="155" t="s">
        <v>21</v>
      </c>
      <c r="X15" s="55"/>
      <c r="Y15" s="55"/>
      <c r="Z15" s="55"/>
      <c r="AA15" s="55"/>
      <c r="AB15" s="94"/>
      <c r="AC15" s="16"/>
      <c r="AD15" s="5"/>
      <c r="AE15" s="5"/>
      <c r="AF15" s="5"/>
      <c r="AG15" s="5"/>
      <c r="AH15" s="5"/>
      <c r="AI15" s="5"/>
      <c r="AJ15" s="17"/>
      <c r="AK15" s="156" t="s">
        <v>22</v>
      </c>
      <c r="AL15" s="149"/>
      <c r="AM15" s="157" t="s">
        <v>23</v>
      </c>
      <c r="AN15" s="143"/>
      <c r="AO15" s="149"/>
      <c r="AP15" s="148" t="s">
        <v>24</v>
      </c>
      <c r="AQ15" s="143"/>
      <c r="AR15" s="143"/>
      <c r="AS15" s="143"/>
      <c r="AT15" s="143"/>
      <c r="AU15" s="143"/>
      <c r="AV15" s="149"/>
      <c r="AW15" s="148" t="s">
        <v>25</v>
      </c>
      <c r="AX15" s="143"/>
      <c r="AY15" s="143"/>
      <c r="AZ15" s="143"/>
      <c r="BA15" s="143"/>
      <c r="BB15" s="149"/>
      <c r="BC15" s="148" t="s">
        <v>26</v>
      </c>
      <c r="BD15" s="143"/>
      <c r="BE15" s="143"/>
      <c r="BF15" s="143"/>
      <c r="BG15" s="143"/>
      <c r="BH15" s="143"/>
      <c r="BI15" s="143"/>
      <c r="BJ15" s="143"/>
      <c r="BK15" s="143"/>
      <c r="BL15" s="143"/>
      <c r="BM15" s="143"/>
      <c r="BN15" s="144"/>
      <c r="BO15" s="10"/>
      <c r="BP15" s="5"/>
      <c r="BQ15" s="5"/>
      <c r="BR15" s="6"/>
      <c r="BS15" s="6"/>
      <c r="BT15" s="6"/>
      <c r="BU15" s="5"/>
      <c r="BV15" s="5"/>
    </row>
    <row r="16" spans="1:74" ht="15" customHeight="1" x14ac:dyDescent="0.2">
      <c r="A16" s="7"/>
      <c r="B16" s="145">
        <v>1</v>
      </c>
      <c r="C16" s="60"/>
      <c r="D16" s="60"/>
      <c r="E16" s="89"/>
      <c r="F16" s="146">
        <v>1998000</v>
      </c>
      <c r="G16" s="143"/>
      <c r="H16" s="143"/>
      <c r="I16" s="143"/>
      <c r="J16" s="143"/>
      <c r="K16" s="143"/>
      <c r="L16" s="144"/>
      <c r="M16" s="147">
        <v>1958</v>
      </c>
      <c r="N16" s="143"/>
      <c r="O16" s="143"/>
      <c r="P16" s="143"/>
      <c r="Q16" s="142">
        <v>44013</v>
      </c>
      <c r="R16" s="143"/>
      <c r="S16" s="143"/>
      <c r="T16" s="143"/>
      <c r="U16" s="143"/>
      <c r="V16" s="144"/>
      <c r="W16" s="142">
        <v>44043</v>
      </c>
      <c r="X16" s="143"/>
      <c r="Y16" s="143"/>
      <c r="Z16" s="143"/>
      <c r="AA16" s="143"/>
      <c r="AB16" s="144"/>
      <c r="AC16" s="18"/>
      <c r="AD16" s="5"/>
      <c r="AE16" s="5"/>
      <c r="AF16" s="5"/>
      <c r="AG16" s="5"/>
      <c r="AH16" s="5"/>
      <c r="AI16" s="5"/>
      <c r="AJ16" s="5"/>
      <c r="AK16" s="110">
        <v>1</v>
      </c>
      <c r="AL16" s="50"/>
      <c r="AM16" s="111" t="s">
        <v>27</v>
      </c>
      <c r="AN16" s="52"/>
      <c r="AO16" s="50"/>
      <c r="AP16" s="102">
        <v>1566348</v>
      </c>
      <c r="AQ16" s="52"/>
      <c r="AR16" s="52"/>
      <c r="AS16" s="52"/>
      <c r="AT16" s="52"/>
      <c r="AU16" s="52"/>
      <c r="AV16" s="50"/>
      <c r="AW16" s="102">
        <v>271700</v>
      </c>
      <c r="AX16" s="52"/>
      <c r="AY16" s="52"/>
      <c r="AZ16" s="52"/>
      <c r="BA16" s="52"/>
      <c r="BB16" s="50"/>
      <c r="BC16" s="139">
        <v>40212774</v>
      </c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104"/>
      <c r="BO16" s="10"/>
      <c r="BP16" s="5"/>
      <c r="BQ16" s="5"/>
      <c r="BR16" s="5"/>
      <c r="BS16" s="5"/>
      <c r="BT16" s="5"/>
      <c r="BU16" s="5"/>
      <c r="BV16" s="5"/>
    </row>
    <row r="17" spans="1:74" ht="15" customHeight="1" x14ac:dyDescent="0.2">
      <c r="A17" s="7"/>
      <c r="B17" s="105">
        <v>2</v>
      </c>
      <c r="C17" s="52"/>
      <c r="D17" s="52"/>
      <c r="E17" s="104"/>
      <c r="F17" s="106">
        <v>1458328</v>
      </c>
      <c r="G17" s="52"/>
      <c r="H17" s="52"/>
      <c r="I17" s="52"/>
      <c r="J17" s="52"/>
      <c r="K17" s="52"/>
      <c r="L17" s="104"/>
      <c r="M17" s="107">
        <v>2962</v>
      </c>
      <c r="N17" s="52"/>
      <c r="O17" s="52"/>
      <c r="P17" s="52"/>
      <c r="Q17" s="108">
        <v>44044</v>
      </c>
      <c r="R17" s="52"/>
      <c r="S17" s="52"/>
      <c r="T17" s="52"/>
      <c r="U17" s="52"/>
      <c r="V17" s="104"/>
      <c r="W17" s="142">
        <v>44074</v>
      </c>
      <c r="X17" s="143"/>
      <c r="Y17" s="143"/>
      <c r="Z17" s="143"/>
      <c r="AA17" s="143"/>
      <c r="AB17" s="144"/>
      <c r="AC17" s="18"/>
      <c r="AD17" s="19"/>
      <c r="AE17" s="19"/>
      <c r="AF17" s="19"/>
      <c r="AG17" s="19"/>
      <c r="AH17" s="19"/>
      <c r="AI17" s="19"/>
      <c r="AJ17" s="5"/>
      <c r="AK17" s="110">
        <v>2</v>
      </c>
      <c r="AL17" s="50"/>
      <c r="AM17" s="111" t="s">
        <v>28</v>
      </c>
      <c r="AN17" s="52"/>
      <c r="AO17" s="50"/>
      <c r="AP17" s="102">
        <v>2052684</v>
      </c>
      <c r="AQ17" s="52"/>
      <c r="AR17" s="52"/>
      <c r="AS17" s="52"/>
      <c r="AT17" s="52"/>
      <c r="AU17" s="52"/>
      <c r="AV17" s="50"/>
      <c r="AW17" s="102">
        <v>271700</v>
      </c>
      <c r="AX17" s="52"/>
      <c r="AY17" s="52"/>
      <c r="AZ17" s="52"/>
      <c r="BA17" s="52"/>
      <c r="BB17" s="50"/>
      <c r="BC17" s="139">
        <v>41986380</v>
      </c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104"/>
      <c r="BO17" s="10"/>
      <c r="BP17" s="5"/>
      <c r="BQ17" s="5"/>
      <c r="BR17" s="5"/>
      <c r="BS17" s="5"/>
      <c r="BT17" s="5"/>
      <c r="BU17" s="5"/>
      <c r="BV17" s="5"/>
    </row>
    <row r="18" spans="1:74" ht="15" customHeight="1" x14ac:dyDescent="0.2">
      <c r="A18" s="7"/>
      <c r="B18" s="105">
        <v>3</v>
      </c>
      <c r="C18" s="52"/>
      <c r="D18" s="52"/>
      <c r="E18" s="104"/>
      <c r="F18" s="106">
        <v>1728384</v>
      </c>
      <c r="G18" s="52"/>
      <c r="H18" s="52"/>
      <c r="I18" s="52"/>
      <c r="J18" s="52"/>
      <c r="K18" s="52"/>
      <c r="L18" s="104"/>
      <c r="M18" s="107">
        <v>3127</v>
      </c>
      <c r="N18" s="52"/>
      <c r="O18" s="52"/>
      <c r="P18" s="52"/>
      <c r="Q18" s="108">
        <v>44105</v>
      </c>
      <c r="R18" s="52"/>
      <c r="S18" s="52"/>
      <c r="T18" s="52"/>
      <c r="U18" s="52"/>
      <c r="V18" s="104"/>
      <c r="W18" s="109">
        <v>44135</v>
      </c>
      <c r="X18" s="52"/>
      <c r="Y18" s="52"/>
      <c r="Z18" s="52"/>
      <c r="AA18" s="52"/>
      <c r="AB18" s="104"/>
      <c r="AC18" s="18"/>
      <c r="AD18" s="20"/>
      <c r="AE18" s="20"/>
      <c r="AF18" s="20"/>
      <c r="AG18" s="20"/>
      <c r="AH18" s="20"/>
      <c r="AI18" s="20"/>
      <c r="AJ18" s="5"/>
      <c r="AK18" s="110">
        <v>3</v>
      </c>
      <c r="AL18" s="50"/>
      <c r="AM18" s="111" t="s">
        <v>29</v>
      </c>
      <c r="AN18" s="52"/>
      <c r="AO18" s="50"/>
      <c r="AP18" s="102">
        <v>1512336</v>
      </c>
      <c r="AQ18" s="52"/>
      <c r="AR18" s="52"/>
      <c r="AS18" s="52"/>
      <c r="AT18" s="52"/>
      <c r="AU18" s="52"/>
      <c r="AV18" s="50"/>
      <c r="AW18" s="102">
        <v>271700</v>
      </c>
      <c r="AX18" s="52"/>
      <c r="AY18" s="52"/>
      <c r="AZ18" s="52"/>
      <c r="BA18" s="52"/>
      <c r="BB18" s="50"/>
      <c r="BC18" s="139">
        <v>41986380</v>
      </c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104"/>
      <c r="BO18" s="10"/>
      <c r="BP18" s="5"/>
      <c r="BQ18" s="5"/>
      <c r="BR18" s="5"/>
      <c r="BS18" s="5"/>
      <c r="BT18" s="5"/>
      <c r="BU18" s="5"/>
      <c r="BV18" s="5"/>
    </row>
    <row r="19" spans="1:74" ht="15" customHeight="1" x14ac:dyDescent="0.2">
      <c r="A19" s="7"/>
      <c r="B19" s="105">
        <v>4</v>
      </c>
      <c r="C19" s="52"/>
      <c r="D19" s="52"/>
      <c r="E19" s="104"/>
      <c r="F19" s="106">
        <v>3348744</v>
      </c>
      <c r="G19" s="52"/>
      <c r="H19" s="52"/>
      <c r="I19" s="52"/>
      <c r="J19" s="52"/>
      <c r="K19" s="52"/>
      <c r="L19" s="104"/>
      <c r="M19" s="107">
        <v>3834</v>
      </c>
      <c r="N19" s="52"/>
      <c r="O19" s="52"/>
      <c r="P19" s="52"/>
      <c r="Q19" s="108">
        <v>44166</v>
      </c>
      <c r="R19" s="52"/>
      <c r="S19" s="52"/>
      <c r="T19" s="52"/>
      <c r="U19" s="52"/>
      <c r="V19" s="104"/>
      <c r="W19" s="109">
        <v>43861</v>
      </c>
      <c r="X19" s="52"/>
      <c r="Y19" s="52"/>
      <c r="Z19" s="52"/>
      <c r="AA19" s="52"/>
      <c r="AB19" s="104"/>
      <c r="AC19" s="18"/>
      <c r="AD19" s="5"/>
      <c r="AE19" s="5"/>
      <c r="AF19" s="5"/>
      <c r="AG19" s="5"/>
      <c r="AH19" s="5"/>
      <c r="AI19" s="5"/>
      <c r="AJ19" s="5"/>
      <c r="AK19" s="110">
        <v>4</v>
      </c>
      <c r="AL19" s="50"/>
      <c r="AM19" s="111" t="s">
        <v>30</v>
      </c>
      <c r="AN19" s="52"/>
      <c r="AO19" s="50"/>
      <c r="AP19" s="102">
        <v>1728384</v>
      </c>
      <c r="AQ19" s="52"/>
      <c r="AR19" s="52"/>
      <c r="AS19" s="52"/>
      <c r="AT19" s="52"/>
      <c r="AU19" s="52"/>
      <c r="AV19" s="50"/>
      <c r="AW19" s="102">
        <v>157600</v>
      </c>
      <c r="AX19" s="52"/>
      <c r="AY19" s="52"/>
      <c r="AZ19" s="52"/>
      <c r="BA19" s="52"/>
      <c r="BB19" s="50"/>
      <c r="BC19" s="139">
        <v>42611745</v>
      </c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104"/>
      <c r="BO19" s="10"/>
      <c r="BP19" s="5"/>
      <c r="BQ19" s="5"/>
      <c r="BR19" s="5"/>
      <c r="BS19" s="5"/>
      <c r="BT19" s="5"/>
      <c r="BU19" s="5"/>
      <c r="BV19" s="5"/>
    </row>
    <row r="20" spans="1:74" ht="15" customHeight="1" x14ac:dyDescent="0.2">
      <c r="A20" s="7"/>
      <c r="B20" s="105">
        <v>5</v>
      </c>
      <c r="C20" s="52"/>
      <c r="D20" s="52"/>
      <c r="E20" s="104"/>
      <c r="F20" s="106"/>
      <c r="G20" s="52"/>
      <c r="H20" s="52"/>
      <c r="I20" s="52"/>
      <c r="J20" s="52"/>
      <c r="K20" s="52"/>
      <c r="L20" s="104"/>
      <c r="M20" s="107"/>
      <c r="N20" s="52"/>
      <c r="O20" s="52"/>
      <c r="P20" s="52"/>
      <c r="Q20" s="108"/>
      <c r="R20" s="52"/>
      <c r="S20" s="52"/>
      <c r="T20" s="52"/>
      <c r="U20" s="52"/>
      <c r="V20" s="104"/>
      <c r="W20" s="109"/>
      <c r="X20" s="52"/>
      <c r="Y20" s="52"/>
      <c r="Z20" s="52"/>
      <c r="AA20" s="52"/>
      <c r="AB20" s="104"/>
      <c r="AC20" s="18"/>
      <c r="AD20" s="5"/>
      <c r="AE20" s="5"/>
      <c r="AF20" s="5"/>
      <c r="AG20" s="5"/>
      <c r="AH20" s="5"/>
      <c r="AI20" s="5"/>
      <c r="AJ20" s="5"/>
      <c r="AK20" s="110">
        <v>5</v>
      </c>
      <c r="AL20" s="50"/>
      <c r="AM20" s="111" t="s">
        <v>31</v>
      </c>
      <c r="AN20" s="52"/>
      <c r="AO20" s="50"/>
      <c r="AP20" s="102">
        <v>1620360</v>
      </c>
      <c r="AQ20" s="52"/>
      <c r="AR20" s="52"/>
      <c r="AS20" s="52"/>
      <c r="AT20" s="52"/>
      <c r="AU20" s="52"/>
      <c r="AV20" s="50"/>
      <c r="AW20" s="102">
        <v>158700</v>
      </c>
      <c r="AX20" s="52"/>
      <c r="AY20" s="52"/>
      <c r="AZ20" s="52"/>
      <c r="BA20" s="52"/>
      <c r="BB20" s="50"/>
      <c r="BC20" s="139">
        <v>42866574</v>
      </c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104"/>
      <c r="BO20" s="10"/>
      <c r="BP20" s="5"/>
      <c r="BQ20" s="5"/>
      <c r="BR20" s="5"/>
      <c r="BS20" s="5"/>
      <c r="BT20" s="5"/>
      <c r="BU20" s="5"/>
      <c r="BV20" s="5"/>
    </row>
    <row r="21" spans="1:74" ht="15" customHeight="1" x14ac:dyDescent="0.2">
      <c r="A21" s="7"/>
      <c r="B21" s="105">
        <v>6</v>
      </c>
      <c r="C21" s="52"/>
      <c r="D21" s="52"/>
      <c r="E21" s="104"/>
      <c r="F21" s="106"/>
      <c r="G21" s="52"/>
      <c r="H21" s="52"/>
      <c r="I21" s="52"/>
      <c r="J21" s="52"/>
      <c r="K21" s="52"/>
      <c r="L21" s="104"/>
      <c r="M21" s="107"/>
      <c r="N21" s="52"/>
      <c r="O21" s="52"/>
      <c r="P21" s="52"/>
      <c r="Q21" s="108"/>
      <c r="R21" s="52"/>
      <c r="S21" s="52"/>
      <c r="T21" s="52"/>
      <c r="U21" s="52"/>
      <c r="V21" s="104"/>
      <c r="W21" s="109"/>
      <c r="X21" s="52"/>
      <c r="Y21" s="52"/>
      <c r="Z21" s="52"/>
      <c r="AA21" s="52"/>
      <c r="AB21" s="104"/>
      <c r="AC21" s="18"/>
      <c r="AD21" s="5"/>
      <c r="AE21" s="5"/>
      <c r="AF21" s="5"/>
      <c r="AG21" s="5"/>
      <c r="AH21" s="5"/>
      <c r="AI21" s="5"/>
      <c r="AJ21" s="5"/>
      <c r="AK21" s="110">
        <v>6</v>
      </c>
      <c r="AL21" s="50"/>
      <c r="AM21" s="111" t="s">
        <v>32</v>
      </c>
      <c r="AN21" s="52"/>
      <c r="AO21" s="50"/>
      <c r="AP21" s="102">
        <v>1620360</v>
      </c>
      <c r="AQ21" s="52"/>
      <c r="AR21" s="52"/>
      <c r="AS21" s="52"/>
      <c r="AT21" s="52"/>
      <c r="AU21" s="52"/>
      <c r="AV21" s="50"/>
      <c r="AW21" s="102">
        <v>271700</v>
      </c>
      <c r="AX21" s="52"/>
      <c r="AY21" s="52"/>
      <c r="AZ21" s="52"/>
      <c r="BA21" s="52"/>
      <c r="BB21" s="50"/>
      <c r="BC21" s="139">
        <v>44044056</v>
      </c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104"/>
      <c r="BO21" s="10"/>
      <c r="BP21" s="5"/>
      <c r="BQ21" s="5"/>
      <c r="BR21" s="5"/>
      <c r="BS21" s="5"/>
      <c r="BT21" s="5"/>
      <c r="BU21" s="5"/>
      <c r="BV21" s="5"/>
    </row>
    <row r="22" spans="1:74" ht="15" customHeight="1" x14ac:dyDescent="0.2">
      <c r="A22" s="7"/>
      <c r="B22" s="105">
        <v>7</v>
      </c>
      <c r="C22" s="52"/>
      <c r="D22" s="52"/>
      <c r="E22" s="104"/>
      <c r="F22" s="106"/>
      <c r="G22" s="52"/>
      <c r="H22" s="52"/>
      <c r="I22" s="52"/>
      <c r="J22" s="52"/>
      <c r="K22" s="52"/>
      <c r="L22" s="104"/>
      <c r="M22" s="107"/>
      <c r="N22" s="52"/>
      <c r="O22" s="52"/>
      <c r="P22" s="52"/>
      <c r="Q22" s="108"/>
      <c r="R22" s="52"/>
      <c r="S22" s="52"/>
      <c r="T22" s="52"/>
      <c r="U22" s="52"/>
      <c r="V22" s="104"/>
      <c r="W22" s="109"/>
      <c r="X22" s="52"/>
      <c r="Y22" s="52"/>
      <c r="Z22" s="52"/>
      <c r="AA22" s="52"/>
      <c r="AB22" s="104"/>
      <c r="AC22" s="18"/>
      <c r="AD22" s="19"/>
      <c r="AE22" s="19"/>
      <c r="AF22" s="19"/>
      <c r="AG22" s="19"/>
      <c r="AH22" s="19"/>
      <c r="AI22" s="19"/>
      <c r="AJ22" s="5"/>
      <c r="AK22" s="110">
        <v>7</v>
      </c>
      <c r="AL22" s="50"/>
      <c r="AM22" s="111" t="s">
        <v>33</v>
      </c>
      <c r="AN22" s="52"/>
      <c r="AO22" s="50"/>
      <c r="AP22" s="102">
        <v>1836408</v>
      </c>
      <c r="AQ22" s="52"/>
      <c r="AR22" s="52"/>
      <c r="AS22" s="52"/>
      <c r="AT22" s="52"/>
      <c r="AU22" s="52"/>
      <c r="AV22" s="50"/>
      <c r="AW22" s="102">
        <v>271600</v>
      </c>
      <c r="AX22" s="52"/>
      <c r="AY22" s="52"/>
      <c r="AZ22" s="52"/>
      <c r="BA22" s="52"/>
      <c r="BB22" s="50"/>
      <c r="BC22" s="139">
        <v>44178813</v>
      </c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104"/>
      <c r="BO22" s="10"/>
      <c r="BP22" s="5"/>
      <c r="BQ22" s="5"/>
      <c r="BR22" s="5"/>
      <c r="BS22" s="5"/>
      <c r="BT22" s="5"/>
      <c r="BU22" s="5"/>
      <c r="BV22" s="5"/>
    </row>
    <row r="23" spans="1:74" ht="15" customHeight="1" x14ac:dyDescent="0.2">
      <c r="A23" s="7"/>
      <c r="B23" s="105">
        <v>8</v>
      </c>
      <c r="C23" s="52"/>
      <c r="D23" s="52"/>
      <c r="E23" s="104"/>
      <c r="F23" s="106"/>
      <c r="G23" s="52"/>
      <c r="H23" s="52"/>
      <c r="I23" s="52"/>
      <c r="J23" s="52"/>
      <c r="K23" s="52"/>
      <c r="L23" s="104"/>
      <c r="M23" s="107"/>
      <c r="N23" s="52"/>
      <c r="O23" s="52"/>
      <c r="P23" s="52"/>
      <c r="Q23" s="108"/>
      <c r="R23" s="52"/>
      <c r="S23" s="52"/>
      <c r="T23" s="52"/>
      <c r="U23" s="52"/>
      <c r="V23" s="104"/>
      <c r="W23" s="109"/>
      <c r="X23" s="52"/>
      <c r="Y23" s="52"/>
      <c r="Z23" s="52"/>
      <c r="AA23" s="52"/>
      <c r="AB23" s="104"/>
      <c r="AC23" s="18"/>
      <c r="AD23" s="20"/>
      <c r="AE23" s="20"/>
      <c r="AF23" s="20"/>
      <c r="AG23" s="20"/>
      <c r="AH23" s="20"/>
      <c r="AI23" s="20"/>
      <c r="AJ23" s="5"/>
      <c r="AK23" s="110">
        <v>8</v>
      </c>
      <c r="AL23" s="50"/>
      <c r="AM23" s="111" t="s">
        <v>34</v>
      </c>
      <c r="AN23" s="52"/>
      <c r="AO23" s="50"/>
      <c r="AP23" s="102">
        <v>1620360</v>
      </c>
      <c r="AQ23" s="52"/>
      <c r="AR23" s="52"/>
      <c r="AS23" s="52"/>
      <c r="AT23" s="52"/>
      <c r="AU23" s="52"/>
      <c r="AV23" s="50"/>
      <c r="AW23" s="102">
        <v>271700</v>
      </c>
      <c r="AX23" s="52"/>
      <c r="AY23" s="52"/>
      <c r="AZ23" s="52"/>
      <c r="BA23" s="52"/>
      <c r="BB23" s="50"/>
      <c r="BC23" s="139">
        <v>44943583</v>
      </c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104"/>
      <c r="BO23" s="10"/>
      <c r="BP23" s="5"/>
      <c r="BQ23" s="5"/>
      <c r="BR23" s="5"/>
      <c r="BS23" s="5"/>
      <c r="BT23" s="5"/>
      <c r="BU23" s="5"/>
      <c r="BV23" s="5"/>
    </row>
    <row r="24" spans="1:74" ht="15" customHeight="1" x14ac:dyDescent="0.2">
      <c r="A24" s="7"/>
      <c r="B24" s="105">
        <v>9</v>
      </c>
      <c r="C24" s="52"/>
      <c r="D24" s="52"/>
      <c r="E24" s="104"/>
      <c r="F24" s="106"/>
      <c r="G24" s="52"/>
      <c r="H24" s="52"/>
      <c r="I24" s="52"/>
      <c r="J24" s="52"/>
      <c r="K24" s="52"/>
      <c r="L24" s="104"/>
      <c r="M24" s="107"/>
      <c r="N24" s="52"/>
      <c r="O24" s="52"/>
      <c r="P24" s="52"/>
      <c r="Q24" s="108"/>
      <c r="R24" s="52"/>
      <c r="S24" s="52"/>
      <c r="T24" s="52"/>
      <c r="U24" s="52"/>
      <c r="V24" s="104"/>
      <c r="W24" s="109"/>
      <c r="X24" s="52"/>
      <c r="Y24" s="52"/>
      <c r="Z24" s="52"/>
      <c r="AA24" s="52"/>
      <c r="AB24" s="104"/>
      <c r="AC24" s="18"/>
      <c r="AD24" s="5"/>
      <c r="AE24" s="5"/>
      <c r="AF24" s="5"/>
      <c r="AG24" s="5"/>
      <c r="AH24" s="5"/>
      <c r="AI24" s="5"/>
      <c r="AJ24" s="5"/>
      <c r="AK24" s="110">
        <v>9</v>
      </c>
      <c r="AL24" s="50"/>
      <c r="AM24" s="111" t="s">
        <v>35</v>
      </c>
      <c r="AN24" s="52"/>
      <c r="AO24" s="50"/>
      <c r="AP24" s="102">
        <v>1620360</v>
      </c>
      <c r="AQ24" s="52"/>
      <c r="AR24" s="52"/>
      <c r="AS24" s="52"/>
      <c r="AT24" s="52"/>
      <c r="AU24" s="52"/>
      <c r="AV24" s="50"/>
      <c r="AW24" s="102">
        <v>271700</v>
      </c>
      <c r="AX24" s="52"/>
      <c r="AY24" s="52"/>
      <c r="AZ24" s="52"/>
      <c r="BA24" s="52"/>
      <c r="BB24" s="50"/>
      <c r="BC24" s="139">
        <v>45544460</v>
      </c>
      <c r="BD24" s="140"/>
      <c r="BE24" s="140"/>
      <c r="BF24" s="140"/>
      <c r="BG24" s="140"/>
      <c r="BH24" s="140"/>
      <c r="BI24" s="140"/>
      <c r="BJ24" s="140"/>
      <c r="BK24" s="140"/>
      <c r="BL24" s="140"/>
      <c r="BM24" s="140"/>
      <c r="BN24" s="141"/>
      <c r="BO24" s="10"/>
      <c r="BP24" s="5"/>
      <c r="BQ24" s="5"/>
      <c r="BR24" s="5"/>
      <c r="BS24" s="5"/>
      <c r="BT24" s="5"/>
      <c r="BU24" s="5"/>
      <c r="BV24" s="5"/>
    </row>
    <row r="25" spans="1:74" ht="15" customHeight="1" x14ac:dyDescent="0.2">
      <c r="A25" s="7"/>
      <c r="B25" s="105">
        <v>10</v>
      </c>
      <c r="C25" s="52"/>
      <c r="D25" s="52"/>
      <c r="E25" s="104"/>
      <c r="F25" s="106"/>
      <c r="G25" s="52"/>
      <c r="H25" s="52"/>
      <c r="I25" s="52"/>
      <c r="J25" s="52"/>
      <c r="K25" s="52"/>
      <c r="L25" s="104"/>
      <c r="M25" s="107"/>
      <c r="N25" s="52"/>
      <c r="O25" s="52"/>
      <c r="P25" s="52"/>
      <c r="Q25" s="108"/>
      <c r="R25" s="52"/>
      <c r="S25" s="52"/>
      <c r="T25" s="52"/>
      <c r="U25" s="52"/>
      <c r="V25" s="104"/>
      <c r="W25" s="109"/>
      <c r="X25" s="52"/>
      <c r="Y25" s="52"/>
      <c r="Z25" s="52"/>
      <c r="AA25" s="52"/>
      <c r="AB25" s="104"/>
      <c r="AC25" s="18"/>
      <c r="AD25" s="5"/>
      <c r="AE25" s="5"/>
      <c r="AF25" s="5"/>
      <c r="AG25" s="5"/>
      <c r="AH25" s="5"/>
      <c r="AI25" s="5"/>
      <c r="AJ25" s="5"/>
      <c r="AK25" s="110">
        <v>10</v>
      </c>
      <c r="AL25" s="50"/>
      <c r="AM25" s="111" t="s">
        <v>99</v>
      </c>
      <c r="AN25" s="52"/>
      <c r="AO25" s="50"/>
      <c r="AP25" s="102">
        <v>1620360</v>
      </c>
      <c r="AQ25" s="52"/>
      <c r="AR25" s="52"/>
      <c r="AS25" s="52"/>
      <c r="AT25" s="52"/>
      <c r="AU25" s="52"/>
      <c r="AV25" s="50"/>
      <c r="AW25" s="102">
        <v>271700</v>
      </c>
      <c r="AX25" s="52"/>
      <c r="AY25" s="52"/>
      <c r="AZ25" s="52"/>
      <c r="BA25" s="52"/>
      <c r="BB25" s="50"/>
      <c r="BC25" s="139">
        <v>46232673</v>
      </c>
      <c r="BD25" s="140"/>
      <c r="BE25" s="140"/>
      <c r="BF25" s="140"/>
      <c r="BG25" s="140"/>
      <c r="BH25" s="140"/>
      <c r="BI25" s="140"/>
      <c r="BJ25" s="140"/>
      <c r="BK25" s="140"/>
      <c r="BL25" s="140"/>
      <c r="BM25" s="140"/>
      <c r="BN25" s="141"/>
      <c r="BO25" s="10"/>
      <c r="BP25" s="5"/>
      <c r="BQ25" s="5"/>
      <c r="BR25" s="5"/>
      <c r="BS25" s="5"/>
      <c r="BT25" s="5"/>
      <c r="BU25" s="5"/>
      <c r="BV25" s="5"/>
    </row>
    <row r="26" spans="1:74" ht="15" customHeight="1" x14ac:dyDescent="0.2">
      <c r="A26" s="7"/>
      <c r="B26" s="105">
        <v>11</v>
      </c>
      <c r="C26" s="52"/>
      <c r="D26" s="52"/>
      <c r="E26" s="104"/>
      <c r="F26" s="106"/>
      <c r="G26" s="52"/>
      <c r="H26" s="52"/>
      <c r="I26" s="52"/>
      <c r="J26" s="52"/>
      <c r="K26" s="52"/>
      <c r="L26" s="104"/>
      <c r="M26" s="107"/>
      <c r="N26" s="52"/>
      <c r="O26" s="52"/>
      <c r="P26" s="52"/>
      <c r="Q26" s="108"/>
      <c r="R26" s="52"/>
      <c r="S26" s="52"/>
      <c r="T26" s="52"/>
      <c r="U26" s="52"/>
      <c r="V26" s="104"/>
      <c r="W26" s="109"/>
      <c r="X26" s="52"/>
      <c r="Y26" s="52"/>
      <c r="Z26" s="52"/>
      <c r="AA26" s="52"/>
      <c r="AB26" s="104"/>
      <c r="AC26" s="18"/>
      <c r="AD26" s="19"/>
      <c r="AE26" s="19"/>
      <c r="AF26" s="19"/>
      <c r="AG26" s="19"/>
      <c r="AH26" s="19"/>
      <c r="AI26" s="19"/>
      <c r="AJ26" s="5"/>
      <c r="AK26" s="110">
        <v>11</v>
      </c>
      <c r="AL26" s="50"/>
      <c r="AM26" s="111" t="s">
        <v>104</v>
      </c>
      <c r="AN26" s="52"/>
      <c r="AO26" s="50"/>
      <c r="AP26" s="102">
        <v>1674372</v>
      </c>
      <c r="AQ26" s="52"/>
      <c r="AR26" s="52"/>
      <c r="AS26" s="52"/>
      <c r="AT26" s="52"/>
      <c r="AU26" s="52"/>
      <c r="AV26" s="50"/>
      <c r="AW26" s="102">
        <v>271700</v>
      </c>
      <c r="AX26" s="52"/>
      <c r="AY26" s="52"/>
      <c r="AZ26" s="52"/>
      <c r="BA26" s="52"/>
      <c r="BB26" s="50"/>
      <c r="BC26" s="139">
        <v>46867757</v>
      </c>
      <c r="BD26" s="140"/>
      <c r="BE26" s="140"/>
      <c r="BF26" s="140"/>
      <c r="BG26" s="140"/>
      <c r="BH26" s="140"/>
      <c r="BI26" s="140"/>
      <c r="BJ26" s="140"/>
      <c r="BK26" s="140"/>
      <c r="BL26" s="140"/>
      <c r="BM26" s="140"/>
      <c r="BN26" s="141"/>
      <c r="BO26" s="10"/>
      <c r="BP26" s="5"/>
      <c r="BQ26" s="5"/>
      <c r="BR26" s="5"/>
      <c r="BS26" s="5"/>
      <c r="BT26" s="5"/>
      <c r="BU26" s="5"/>
      <c r="BV26" s="5"/>
    </row>
    <row r="27" spans="1:74" ht="15" customHeight="1" x14ac:dyDescent="0.2">
      <c r="A27" s="7"/>
      <c r="B27" s="105">
        <v>12</v>
      </c>
      <c r="C27" s="52"/>
      <c r="D27" s="52"/>
      <c r="E27" s="104"/>
      <c r="F27" s="106"/>
      <c r="G27" s="52"/>
      <c r="H27" s="52"/>
      <c r="I27" s="52"/>
      <c r="J27" s="52"/>
      <c r="K27" s="52"/>
      <c r="L27" s="104"/>
      <c r="M27" s="107"/>
      <c r="N27" s="52"/>
      <c r="O27" s="52"/>
      <c r="P27" s="52"/>
      <c r="Q27" s="108"/>
      <c r="R27" s="52"/>
      <c r="S27" s="52"/>
      <c r="T27" s="52"/>
      <c r="U27" s="52"/>
      <c r="V27" s="104"/>
      <c r="W27" s="109"/>
      <c r="X27" s="52"/>
      <c r="Y27" s="52"/>
      <c r="Z27" s="52"/>
      <c r="AA27" s="52"/>
      <c r="AB27" s="104"/>
      <c r="AC27" s="18"/>
      <c r="AD27" s="20"/>
      <c r="AE27" s="20"/>
      <c r="AF27" s="20"/>
      <c r="AG27" s="20"/>
      <c r="AH27" s="20"/>
      <c r="AI27" s="20"/>
      <c r="AJ27" s="5"/>
      <c r="AK27" s="110">
        <v>12</v>
      </c>
      <c r="AL27" s="50"/>
      <c r="AM27" s="111"/>
      <c r="AN27" s="52"/>
      <c r="AO27" s="50"/>
      <c r="AP27" s="102"/>
      <c r="AQ27" s="52"/>
      <c r="AR27" s="52"/>
      <c r="AS27" s="52"/>
      <c r="AT27" s="52"/>
      <c r="AU27" s="52"/>
      <c r="AV27" s="50"/>
      <c r="AW27" s="102"/>
      <c r="AX27" s="52"/>
      <c r="AY27" s="52"/>
      <c r="AZ27" s="52"/>
      <c r="BA27" s="52"/>
      <c r="BB27" s="50"/>
      <c r="BC27" s="103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104"/>
      <c r="BO27" s="10"/>
      <c r="BP27" s="5"/>
      <c r="BQ27" s="5"/>
      <c r="BR27" s="5"/>
      <c r="BS27" s="5"/>
      <c r="BT27" s="5"/>
      <c r="BU27" s="5"/>
      <c r="BV27" s="5"/>
    </row>
    <row r="28" spans="1:74" ht="15" customHeight="1" x14ac:dyDescent="0.2">
      <c r="A28" s="7"/>
      <c r="B28" s="105">
        <v>13</v>
      </c>
      <c r="C28" s="52"/>
      <c r="D28" s="52"/>
      <c r="E28" s="104"/>
      <c r="F28" s="106"/>
      <c r="G28" s="52"/>
      <c r="H28" s="52"/>
      <c r="I28" s="52"/>
      <c r="J28" s="52"/>
      <c r="K28" s="52"/>
      <c r="L28" s="104"/>
      <c r="M28" s="107"/>
      <c r="N28" s="52"/>
      <c r="O28" s="52"/>
      <c r="P28" s="52"/>
      <c r="Q28" s="108"/>
      <c r="R28" s="52"/>
      <c r="S28" s="52"/>
      <c r="T28" s="52"/>
      <c r="U28" s="52"/>
      <c r="V28" s="104"/>
      <c r="W28" s="109"/>
      <c r="X28" s="52"/>
      <c r="Y28" s="52"/>
      <c r="Z28" s="52"/>
      <c r="AA28" s="52"/>
      <c r="AB28" s="104"/>
      <c r="AC28" s="18"/>
      <c r="AD28" s="5"/>
      <c r="AE28" s="5"/>
      <c r="AF28" s="5"/>
      <c r="AG28" s="5"/>
      <c r="AH28" s="5"/>
      <c r="AI28" s="5"/>
      <c r="AJ28" s="5"/>
      <c r="AK28" s="110">
        <v>13</v>
      </c>
      <c r="AL28" s="50"/>
      <c r="AM28" s="111"/>
      <c r="AN28" s="52"/>
      <c r="AO28" s="50"/>
      <c r="AP28" s="102"/>
      <c r="AQ28" s="52"/>
      <c r="AR28" s="52"/>
      <c r="AS28" s="52"/>
      <c r="AT28" s="52"/>
      <c r="AU28" s="52"/>
      <c r="AV28" s="50"/>
      <c r="AW28" s="102"/>
      <c r="AX28" s="52"/>
      <c r="AY28" s="52"/>
      <c r="AZ28" s="52"/>
      <c r="BA28" s="52"/>
      <c r="BB28" s="50"/>
      <c r="BC28" s="103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104"/>
      <c r="BO28" s="10"/>
      <c r="BP28" s="5"/>
      <c r="BQ28" s="5"/>
      <c r="BR28" s="5"/>
      <c r="BS28" s="5"/>
      <c r="BT28" s="5"/>
      <c r="BU28" s="5"/>
      <c r="BV28" s="5"/>
    </row>
    <row r="29" spans="1:74" ht="15" customHeight="1" x14ac:dyDescent="0.2">
      <c r="A29" s="7"/>
      <c r="B29" s="105">
        <v>14</v>
      </c>
      <c r="C29" s="52"/>
      <c r="D29" s="52"/>
      <c r="E29" s="104"/>
      <c r="F29" s="106"/>
      <c r="G29" s="52"/>
      <c r="H29" s="52"/>
      <c r="I29" s="52"/>
      <c r="J29" s="52"/>
      <c r="K29" s="52"/>
      <c r="L29" s="104"/>
      <c r="M29" s="107"/>
      <c r="N29" s="52"/>
      <c r="O29" s="52"/>
      <c r="P29" s="52"/>
      <c r="Q29" s="108"/>
      <c r="R29" s="52"/>
      <c r="S29" s="52"/>
      <c r="T29" s="52"/>
      <c r="U29" s="52"/>
      <c r="V29" s="104"/>
      <c r="W29" s="109"/>
      <c r="X29" s="52"/>
      <c r="Y29" s="52"/>
      <c r="Z29" s="52"/>
      <c r="AA29" s="52"/>
      <c r="AB29" s="104"/>
      <c r="AC29" s="18"/>
      <c r="AD29" s="5"/>
      <c r="AE29" s="5"/>
      <c r="AF29" s="5"/>
      <c r="AG29" s="5"/>
      <c r="AH29" s="5"/>
      <c r="AI29" s="5"/>
      <c r="AJ29" s="5"/>
      <c r="AK29" s="110">
        <v>14</v>
      </c>
      <c r="AL29" s="50"/>
      <c r="AM29" s="111"/>
      <c r="AN29" s="52"/>
      <c r="AO29" s="50"/>
      <c r="AP29" s="102"/>
      <c r="AQ29" s="52"/>
      <c r="AR29" s="52"/>
      <c r="AS29" s="52"/>
      <c r="AT29" s="52"/>
      <c r="AU29" s="52"/>
      <c r="AV29" s="50"/>
      <c r="AW29" s="102"/>
      <c r="AX29" s="52"/>
      <c r="AY29" s="52"/>
      <c r="AZ29" s="52"/>
      <c r="BA29" s="52"/>
      <c r="BB29" s="50"/>
      <c r="BC29" s="103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104"/>
      <c r="BO29" s="10"/>
      <c r="BP29" s="5"/>
      <c r="BQ29" s="5"/>
      <c r="BR29" s="5"/>
      <c r="BS29" s="5"/>
      <c r="BT29" s="5"/>
      <c r="BU29" s="5"/>
      <c r="BV29" s="5"/>
    </row>
    <row r="30" spans="1:74" ht="15" customHeight="1" x14ac:dyDescent="0.2">
      <c r="A30" s="7"/>
      <c r="B30" s="105">
        <v>15</v>
      </c>
      <c r="C30" s="52"/>
      <c r="D30" s="52"/>
      <c r="E30" s="104"/>
      <c r="F30" s="106"/>
      <c r="G30" s="52"/>
      <c r="H30" s="52"/>
      <c r="I30" s="52"/>
      <c r="J30" s="52"/>
      <c r="K30" s="52"/>
      <c r="L30" s="104"/>
      <c r="M30" s="107"/>
      <c r="N30" s="52"/>
      <c r="O30" s="52"/>
      <c r="P30" s="52"/>
      <c r="Q30" s="108"/>
      <c r="R30" s="52"/>
      <c r="S30" s="52"/>
      <c r="T30" s="52"/>
      <c r="U30" s="52"/>
      <c r="V30" s="104"/>
      <c r="W30" s="109"/>
      <c r="X30" s="52"/>
      <c r="Y30" s="52"/>
      <c r="Z30" s="52"/>
      <c r="AA30" s="52"/>
      <c r="AB30" s="104"/>
      <c r="AC30" s="18"/>
      <c r="AD30" s="5"/>
      <c r="AE30" s="5"/>
      <c r="AF30" s="5"/>
      <c r="AG30" s="5"/>
      <c r="AH30" s="5"/>
      <c r="AI30" s="5"/>
      <c r="AJ30" s="5"/>
      <c r="AK30" s="110">
        <v>15</v>
      </c>
      <c r="AL30" s="50"/>
      <c r="AM30" s="111"/>
      <c r="AN30" s="52"/>
      <c r="AO30" s="50"/>
      <c r="AP30" s="102"/>
      <c r="AQ30" s="52"/>
      <c r="AR30" s="52"/>
      <c r="AS30" s="52"/>
      <c r="AT30" s="52"/>
      <c r="AU30" s="52"/>
      <c r="AV30" s="50"/>
      <c r="AW30" s="102"/>
      <c r="AX30" s="52"/>
      <c r="AY30" s="52"/>
      <c r="AZ30" s="52"/>
      <c r="BA30" s="52"/>
      <c r="BB30" s="50"/>
      <c r="BC30" s="103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104"/>
      <c r="BO30" s="10"/>
      <c r="BP30" s="5"/>
      <c r="BQ30" s="5"/>
      <c r="BR30" s="5"/>
      <c r="BS30" s="5"/>
      <c r="BT30" s="5"/>
      <c r="BU30" s="5"/>
      <c r="BV30" s="5"/>
    </row>
    <row r="31" spans="1:74" ht="15" customHeight="1" x14ac:dyDescent="0.2">
      <c r="A31" s="7"/>
      <c r="B31" s="105">
        <v>16</v>
      </c>
      <c r="C31" s="52"/>
      <c r="D31" s="52"/>
      <c r="E31" s="104"/>
      <c r="F31" s="106"/>
      <c r="G31" s="52"/>
      <c r="H31" s="52"/>
      <c r="I31" s="52"/>
      <c r="J31" s="52"/>
      <c r="K31" s="52"/>
      <c r="L31" s="104"/>
      <c r="M31" s="107"/>
      <c r="N31" s="52"/>
      <c r="O31" s="52"/>
      <c r="P31" s="52"/>
      <c r="Q31" s="108"/>
      <c r="R31" s="52"/>
      <c r="S31" s="52"/>
      <c r="T31" s="52"/>
      <c r="U31" s="52"/>
      <c r="V31" s="104"/>
      <c r="W31" s="109"/>
      <c r="X31" s="52"/>
      <c r="Y31" s="52"/>
      <c r="Z31" s="52"/>
      <c r="AA31" s="52"/>
      <c r="AB31" s="104"/>
      <c r="AC31" s="18"/>
      <c r="AD31" s="19"/>
      <c r="AE31" s="19"/>
      <c r="AF31" s="19"/>
      <c r="AG31" s="19"/>
      <c r="AH31" s="19"/>
      <c r="AI31" s="19"/>
      <c r="AJ31" s="5"/>
      <c r="AK31" s="110">
        <v>16</v>
      </c>
      <c r="AL31" s="50"/>
      <c r="AM31" s="111"/>
      <c r="AN31" s="52"/>
      <c r="AO31" s="50"/>
      <c r="AP31" s="102"/>
      <c r="AQ31" s="52"/>
      <c r="AR31" s="52"/>
      <c r="AS31" s="52"/>
      <c r="AT31" s="52"/>
      <c r="AU31" s="52"/>
      <c r="AV31" s="50"/>
      <c r="AW31" s="102"/>
      <c r="AX31" s="52"/>
      <c r="AY31" s="52"/>
      <c r="AZ31" s="52"/>
      <c r="BA31" s="52"/>
      <c r="BB31" s="50"/>
      <c r="BC31" s="103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104"/>
      <c r="BO31" s="10"/>
      <c r="BP31" s="5"/>
      <c r="BQ31" s="5"/>
      <c r="BR31" s="5"/>
      <c r="BS31" s="5"/>
      <c r="BT31" s="5"/>
      <c r="BU31" s="5"/>
      <c r="BV31" s="5"/>
    </row>
    <row r="32" spans="1:74" ht="15" customHeight="1" x14ac:dyDescent="0.2">
      <c r="A32" s="7"/>
      <c r="B32" s="105">
        <v>17</v>
      </c>
      <c r="C32" s="52"/>
      <c r="D32" s="52"/>
      <c r="E32" s="104"/>
      <c r="F32" s="106"/>
      <c r="G32" s="52"/>
      <c r="H32" s="52"/>
      <c r="I32" s="52"/>
      <c r="J32" s="52"/>
      <c r="K32" s="52"/>
      <c r="L32" s="104"/>
      <c r="M32" s="107"/>
      <c r="N32" s="52"/>
      <c r="O32" s="52"/>
      <c r="P32" s="52"/>
      <c r="Q32" s="108"/>
      <c r="R32" s="52"/>
      <c r="S32" s="52"/>
      <c r="T32" s="52"/>
      <c r="U32" s="52"/>
      <c r="V32" s="104"/>
      <c r="W32" s="109"/>
      <c r="X32" s="52"/>
      <c r="Y32" s="52"/>
      <c r="Z32" s="52"/>
      <c r="AA32" s="52"/>
      <c r="AB32" s="104"/>
      <c r="AC32" s="18"/>
      <c r="AD32" s="20"/>
      <c r="AE32" s="20"/>
      <c r="AF32" s="20"/>
      <c r="AG32" s="20"/>
      <c r="AH32" s="20"/>
      <c r="AI32" s="20"/>
      <c r="AJ32" s="5"/>
      <c r="AK32" s="110">
        <v>17</v>
      </c>
      <c r="AL32" s="50"/>
      <c r="AM32" s="111"/>
      <c r="AN32" s="52"/>
      <c r="AO32" s="50"/>
      <c r="AP32" s="102"/>
      <c r="AQ32" s="52"/>
      <c r="AR32" s="52"/>
      <c r="AS32" s="52"/>
      <c r="AT32" s="52"/>
      <c r="AU32" s="52"/>
      <c r="AV32" s="50"/>
      <c r="AW32" s="102"/>
      <c r="AX32" s="52"/>
      <c r="AY32" s="52"/>
      <c r="AZ32" s="52"/>
      <c r="BA32" s="52"/>
      <c r="BB32" s="50"/>
      <c r="BC32" s="103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104"/>
      <c r="BO32" s="10"/>
      <c r="BP32" s="5"/>
      <c r="BQ32" s="5"/>
      <c r="BR32" s="5"/>
      <c r="BS32" s="5"/>
      <c r="BT32" s="5"/>
      <c r="BU32" s="5"/>
      <c r="BV32" s="5"/>
    </row>
    <row r="33" spans="1:74" ht="15" customHeight="1" x14ac:dyDescent="0.2">
      <c r="A33" s="7"/>
      <c r="B33" s="105">
        <v>18</v>
      </c>
      <c r="C33" s="52"/>
      <c r="D33" s="52"/>
      <c r="E33" s="104"/>
      <c r="F33" s="106"/>
      <c r="G33" s="52"/>
      <c r="H33" s="52"/>
      <c r="I33" s="52"/>
      <c r="J33" s="52"/>
      <c r="K33" s="52"/>
      <c r="L33" s="104"/>
      <c r="M33" s="107"/>
      <c r="N33" s="52"/>
      <c r="O33" s="52"/>
      <c r="P33" s="52"/>
      <c r="Q33" s="108"/>
      <c r="R33" s="52"/>
      <c r="S33" s="52"/>
      <c r="T33" s="52"/>
      <c r="U33" s="52"/>
      <c r="V33" s="104"/>
      <c r="W33" s="109"/>
      <c r="X33" s="52"/>
      <c r="Y33" s="52"/>
      <c r="Z33" s="52"/>
      <c r="AA33" s="52"/>
      <c r="AB33" s="104"/>
      <c r="AC33" s="18"/>
      <c r="AD33" s="5"/>
      <c r="AE33" s="5"/>
      <c r="AF33" s="5"/>
      <c r="AG33" s="5"/>
      <c r="AH33" s="5"/>
      <c r="AI33" s="5"/>
      <c r="AJ33" s="5"/>
      <c r="AK33" s="110">
        <v>18</v>
      </c>
      <c r="AL33" s="50"/>
      <c r="AM33" s="111"/>
      <c r="AN33" s="52"/>
      <c r="AO33" s="50"/>
      <c r="AP33" s="102"/>
      <c r="AQ33" s="52"/>
      <c r="AR33" s="52"/>
      <c r="AS33" s="52"/>
      <c r="AT33" s="52"/>
      <c r="AU33" s="52"/>
      <c r="AV33" s="50"/>
      <c r="AW33" s="102"/>
      <c r="AX33" s="52"/>
      <c r="AY33" s="52"/>
      <c r="AZ33" s="52"/>
      <c r="BA33" s="52"/>
      <c r="BB33" s="50"/>
      <c r="BC33" s="103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104"/>
      <c r="BO33" s="10"/>
      <c r="BP33" s="5"/>
      <c r="BQ33" s="5"/>
      <c r="BR33" s="5"/>
      <c r="BS33" s="5"/>
      <c r="BT33" s="5"/>
      <c r="BU33" s="5"/>
      <c r="BV33" s="5"/>
    </row>
    <row r="34" spans="1:74" ht="15" customHeight="1" x14ac:dyDescent="0.2">
      <c r="A34" s="7"/>
      <c r="B34" s="105">
        <v>19</v>
      </c>
      <c r="C34" s="52"/>
      <c r="D34" s="52"/>
      <c r="E34" s="104"/>
      <c r="F34" s="106"/>
      <c r="G34" s="52"/>
      <c r="H34" s="52"/>
      <c r="I34" s="52"/>
      <c r="J34" s="52"/>
      <c r="K34" s="52"/>
      <c r="L34" s="104"/>
      <c r="M34" s="107"/>
      <c r="N34" s="52"/>
      <c r="O34" s="52"/>
      <c r="P34" s="52"/>
      <c r="Q34" s="108"/>
      <c r="R34" s="52"/>
      <c r="S34" s="52"/>
      <c r="T34" s="52"/>
      <c r="U34" s="52"/>
      <c r="V34" s="104"/>
      <c r="W34" s="109"/>
      <c r="X34" s="52"/>
      <c r="Y34" s="52"/>
      <c r="Z34" s="52"/>
      <c r="AA34" s="52"/>
      <c r="AB34" s="104"/>
      <c r="AC34" s="18"/>
      <c r="AD34" s="5"/>
      <c r="AE34" s="5"/>
      <c r="AF34" s="5"/>
      <c r="AG34" s="5"/>
      <c r="AH34" s="5"/>
      <c r="AI34" s="5"/>
      <c r="AJ34" s="5"/>
      <c r="AK34" s="110">
        <v>19</v>
      </c>
      <c r="AL34" s="50"/>
      <c r="AM34" s="111"/>
      <c r="AN34" s="52"/>
      <c r="AO34" s="50"/>
      <c r="AP34" s="102"/>
      <c r="AQ34" s="52"/>
      <c r="AR34" s="52"/>
      <c r="AS34" s="52"/>
      <c r="AT34" s="52"/>
      <c r="AU34" s="52"/>
      <c r="AV34" s="50"/>
      <c r="AW34" s="102"/>
      <c r="AX34" s="52"/>
      <c r="AY34" s="52"/>
      <c r="AZ34" s="52"/>
      <c r="BA34" s="52"/>
      <c r="BB34" s="50"/>
      <c r="BC34" s="103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104"/>
      <c r="BO34" s="10"/>
      <c r="BP34" s="5"/>
      <c r="BQ34" s="5"/>
      <c r="BR34" s="5"/>
      <c r="BS34" s="5"/>
      <c r="BT34" s="5"/>
      <c r="BU34" s="5"/>
      <c r="BV34" s="5"/>
    </row>
    <row r="35" spans="1:74" ht="15" customHeight="1" x14ac:dyDescent="0.2">
      <c r="A35" s="7"/>
      <c r="B35" s="105">
        <v>20</v>
      </c>
      <c r="C35" s="52"/>
      <c r="D35" s="52"/>
      <c r="E35" s="104"/>
      <c r="F35" s="106"/>
      <c r="G35" s="52"/>
      <c r="H35" s="52"/>
      <c r="I35" s="52"/>
      <c r="J35" s="52"/>
      <c r="K35" s="52"/>
      <c r="L35" s="104"/>
      <c r="M35" s="107"/>
      <c r="N35" s="52"/>
      <c r="O35" s="52"/>
      <c r="P35" s="52"/>
      <c r="Q35" s="108"/>
      <c r="R35" s="52"/>
      <c r="S35" s="52"/>
      <c r="T35" s="52"/>
      <c r="U35" s="52"/>
      <c r="V35" s="104"/>
      <c r="W35" s="109"/>
      <c r="X35" s="52"/>
      <c r="Y35" s="52"/>
      <c r="Z35" s="52"/>
      <c r="AA35" s="52"/>
      <c r="AB35" s="104"/>
      <c r="AC35" s="18"/>
      <c r="AD35" s="5"/>
      <c r="AE35" s="5"/>
      <c r="AF35" s="5"/>
      <c r="AG35" s="5"/>
      <c r="AH35" s="5"/>
      <c r="AI35" s="5"/>
      <c r="AJ35" s="5"/>
      <c r="AK35" s="110">
        <v>20</v>
      </c>
      <c r="AL35" s="50"/>
      <c r="AM35" s="111"/>
      <c r="AN35" s="52"/>
      <c r="AO35" s="50"/>
      <c r="AP35" s="102"/>
      <c r="AQ35" s="52"/>
      <c r="AR35" s="52"/>
      <c r="AS35" s="52"/>
      <c r="AT35" s="52"/>
      <c r="AU35" s="52"/>
      <c r="AV35" s="50"/>
      <c r="AW35" s="102"/>
      <c r="AX35" s="52"/>
      <c r="AY35" s="52"/>
      <c r="AZ35" s="52"/>
      <c r="BA35" s="52"/>
      <c r="BB35" s="50"/>
      <c r="BC35" s="103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104"/>
      <c r="BO35" s="10"/>
      <c r="BP35" s="5"/>
      <c r="BQ35" s="5"/>
      <c r="BR35" s="5"/>
      <c r="BS35" s="5"/>
      <c r="BT35" s="5"/>
      <c r="BU35" s="5"/>
      <c r="BV35" s="5"/>
    </row>
    <row r="36" spans="1:74" ht="15" customHeight="1" x14ac:dyDescent="0.2">
      <c r="A36" s="7"/>
      <c r="B36" s="105">
        <v>21</v>
      </c>
      <c r="C36" s="52"/>
      <c r="D36" s="52"/>
      <c r="E36" s="104"/>
      <c r="F36" s="106"/>
      <c r="G36" s="52"/>
      <c r="H36" s="52"/>
      <c r="I36" s="52"/>
      <c r="J36" s="52"/>
      <c r="K36" s="52"/>
      <c r="L36" s="104"/>
      <c r="M36" s="107"/>
      <c r="N36" s="52"/>
      <c r="O36" s="52"/>
      <c r="P36" s="52"/>
      <c r="Q36" s="108"/>
      <c r="R36" s="52"/>
      <c r="S36" s="52"/>
      <c r="T36" s="52"/>
      <c r="U36" s="52"/>
      <c r="V36" s="104"/>
      <c r="W36" s="109"/>
      <c r="X36" s="52"/>
      <c r="Y36" s="52"/>
      <c r="Z36" s="52"/>
      <c r="AA36" s="52"/>
      <c r="AB36" s="104"/>
      <c r="AC36" s="18"/>
      <c r="AD36" s="21"/>
      <c r="AE36" s="21"/>
      <c r="AF36" s="21"/>
      <c r="AG36" s="21"/>
      <c r="AH36" s="21"/>
      <c r="AI36" s="21"/>
      <c r="AJ36" s="5"/>
      <c r="AK36" s="110">
        <v>21</v>
      </c>
      <c r="AL36" s="50"/>
      <c r="AM36" s="111"/>
      <c r="AN36" s="52"/>
      <c r="AO36" s="50"/>
      <c r="AP36" s="102"/>
      <c r="AQ36" s="52"/>
      <c r="AR36" s="52"/>
      <c r="AS36" s="52"/>
      <c r="AT36" s="52"/>
      <c r="AU36" s="52"/>
      <c r="AV36" s="50"/>
      <c r="AW36" s="102"/>
      <c r="AX36" s="52"/>
      <c r="AY36" s="52"/>
      <c r="AZ36" s="52"/>
      <c r="BA36" s="52"/>
      <c r="BB36" s="50"/>
      <c r="BC36" s="103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104"/>
      <c r="BO36" s="10"/>
      <c r="BP36" s="5"/>
      <c r="BQ36" s="5"/>
      <c r="BR36" s="5"/>
      <c r="BS36" s="5"/>
      <c r="BT36" s="5"/>
      <c r="BU36" s="5"/>
      <c r="BV36" s="5"/>
    </row>
    <row r="37" spans="1:74" ht="15" customHeight="1" x14ac:dyDescent="0.2">
      <c r="A37" s="7"/>
      <c r="B37" s="115">
        <v>22</v>
      </c>
      <c r="C37" s="81"/>
      <c r="D37" s="81"/>
      <c r="E37" s="83"/>
      <c r="F37" s="116"/>
      <c r="G37" s="81"/>
      <c r="H37" s="81"/>
      <c r="I37" s="81"/>
      <c r="J37" s="81"/>
      <c r="K37" s="81"/>
      <c r="L37" s="83"/>
      <c r="M37" s="80"/>
      <c r="N37" s="81"/>
      <c r="O37" s="81"/>
      <c r="P37" s="81"/>
      <c r="Q37" s="82"/>
      <c r="R37" s="81"/>
      <c r="S37" s="81"/>
      <c r="T37" s="81"/>
      <c r="U37" s="81"/>
      <c r="V37" s="83"/>
      <c r="W37" s="84"/>
      <c r="X37" s="81"/>
      <c r="Y37" s="81"/>
      <c r="Z37" s="81"/>
      <c r="AA37" s="81"/>
      <c r="AB37" s="83"/>
      <c r="AC37" s="18"/>
      <c r="AD37" s="85"/>
      <c r="AE37" s="63"/>
      <c r="AF37" s="63"/>
      <c r="AG37" s="63"/>
      <c r="AH37" s="63"/>
      <c r="AI37" s="63"/>
      <c r="AJ37" s="5"/>
      <c r="AK37" s="86">
        <v>22</v>
      </c>
      <c r="AL37" s="87"/>
      <c r="AM37" s="112"/>
      <c r="AN37" s="81"/>
      <c r="AO37" s="87"/>
      <c r="AP37" s="113"/>
      <c r="AQ37" s="81"/>
      <c r="AR37" s="81"/>
      <c r="AS37" s="81"/>
      <c r="AT37" s="81"/>
      <c r="AU37" s="81"/>
      <c r="AV37" s="87"/>
      <c r="AW37" s="113"/>
      <c r="AX37" s="81"/>
      <c r="AY37" s="81"/>
      <c r="AZ37" s="81"/>
      <c r="BA37" s="81"/>
      <c r="BB37" s="87"/>
      <c r="BC37" s="114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3"/>
      <c r="BO37" s="10"/>
      <c r="BP37" s="5"/>
      <c r="BQ37" s="5"/>
      <c r="BR37" s="5"/>
      <c r="BS37" s="5"/>
      <c r="BT37" s="5"/>
      <c r="BU37" s="5"/>
      <c r="BV37" s="5"/>
    </row>
    <row r="38" spans="1:74" ht="13.5" customHeight="1" x14ac:dyDescent="0.2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10"/>
      <c r="BP38" s="5"/>
      <c r="BQ38" s="5"/>
      <c r="BR38" s="5"/>
      <c r="BS38" s="5"/>
      <c r="BT38" s="5"/>
      <c r="BU38" s="5"/>
      <c r="BV38" s="5"/>
    </row>
    <row r="39" spans="1:74" ht="21.75" customHeight="1" x14ac:dyDescent="0.2">
      <c r="A39" s="95" t="s">
        <v>36</v>
      </c>
      <c r="B39" s="63"/>
      <c r="C39" s="63"/>
      <c r="D39" s="63"/>
      <c r="E39" s="63"/>
      <c r="F39" s="23"/>
      <c r="G39" s="88" t="s">
        <v>37</v>
      </c>
      <c r="H39" s="60"/>
      <c r="I39" s="60"/>
      <c r="J39" s="60"/>
      <c r="K39" s="60"/>
      <c r="L39" s="60"/>
      <c r="M39" s="60"/>
      <c r="N39" s="89"/>
      <c r="O39" s="23"/>
      <c r="P39" s="23"/>
      <c r="Q39" s="23"/>
      <c r="R39" s="88" t="s">
        <v>38</v>
      </c>
      <c r="S39" s="60"/>
      <c r="T39" s="60"/>
      <c r="U39" s="60"/>
      <c r="V39" s="60"/>
      <c r="W39" s="60"/>
      <c r="X39" s="60"/>
      <c r="Y39" s="89"/>
      <c r="Z39" s="23"/>
      <c r="AA39" s="97" t="s">
        <v>39</v>
      </c>
      <c r="AB39" s="60"/>
      <c r="AC39" s="60"/>
      <c r="AD39" s="60"/>
      <c r="AE39" s="60"/>
      <c r="AF39" s="60"/>
      <c r="AG39" s="89"/>
      <c r="AH39" s="23"/>
      <c r="AI39" s="88" t="s">
        <v>40</v>
      </c>
      <c r="AJ39" s="60"/>
      <c r="AK39" s="60"/>
      <c r="AL39" s="60"/>
      <c r="AM39" s="60"/>
      <c r="AN39" s="60"/>
      <c r="AO39" s="60"/>
      <c r="AP39" s="89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  <c r="BU39" s="23"/>
      <c r="BV39" s="23"/>
    </row>
    <row r="40" spans="1:74" ht="21.75" customHeight="1" x14ac:dyDescent="0.2">
      <c r="A40" s="96"/>
      <c r="B40" s="63"/>
      <c r="C40" s="63"/>
      <c r="D40" s="63"/>
      <c r="E40" s="63"/>
      <c r="F40" s="23"/>
      <c r="G40" s="90"/>
      <c r="H40" s="91"/>
      <c r="I40" s="91"/>
      <c r="J40" s="91"/>
      <c r="K40" s="91"/>
      <c r="L40" s="91"/>
      <c r="M40" s="91"/>
      <c r="N40" s="92"/>
      <c r="O40" s="23"/>
      <c r="P40" s="23"/>
      <c r="Q40" s="23"/>
      <c r="R40" s="90"/>
      <c r="S40" s="91"/>
      <c r="T40" s="91"/>
      <c r="U40" s="91"/>
      <c r="V40" s="91"/>
      <c r="W40" s="91"/>
      <c r="X40" s="91"/>
      <c r="Y40" s="92"/>
      <c r="Z40" s="23"/>
      <c r="AA40" s="90"/>
      <c r="AB40" s="91"/>
      <c r="AC40" s="91"/>
      <c r="AD40" s="91"/>
      <c r="AE40" s="91"/>
      <c r="AF40" s="91"/>
      <c r="AG40" s="92"/>
      <c r="AH40" s="23"/>
      <c r="AI40" s="90"/>
      <c r="AJ40" s="91"/>
      <c r="AK40" s="91"/>
      <c r="AL40" s="91"/>
      <c r="AM40" s="91"/>
      <c r="AN40" s="91"/>
      <c r="AO40" s="91"/>
      <c r="AP40" s="92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  <c r="BU40" s="23"/>
      <c r="BV40" s="23"/>
    </row>
    <row r="41" spans="1:74" ht="24.75" customHeight="1" x14ac:dyDescent="0.2">
      <c r="A41" s="96"/>
      <c r="B41" s="63"/>
      <c r="C41" s="63"/>
      <c r="D41" s="63"/>
      <c r="E41" s="63"/>
      <c r="F41" s="5"/>
      <c r="G41" s="93">
        <v>10100244</v>
      </c>
      <c r="H41" s="55"/>
      <c r="I41" s="55"/>
      <c r="J41" s="55"/>
      <c r="K41" s="55"/>
      <c r="L41" s="55"/>
      <c r="M41" s="55"/>
      <c r="N41" s="94"/>
      <c r="O41" s="5"/>
      <c r="P41" s="5"/>
      <c r="Q41" s="5"/>
      <c r="R41" s="93">
        <f>G41+(SUM(F16:L37))</f>
        <v>18633700</v>
      </c>
      <c r="S41" s="55"/>
      <c r="T41" s="55"/>
      <c r="U41" s="55"/>
      <c r="V41" s="55"/>
      <c r="W41" s="55"/>
      <c r="X41" s="55"/>
      <c r="Y41" s="94"/>
      <c r="Z41" s="5"/>
      <c r="AA41" s="93">
        <f>SUM(AP16:AV37)</f>
        <v>18472332</v>
      </c>
      <c r="AB41" s="55"/>
      <c r="AC41" s="55"/>
      <c r="AD41" s="55"/>
      <c r="AE41" s="55"/>
      <c r="AF41" s="55"/>
      <c r="AG41" s="94"/>
      <c r="AH41" s="5"/>
      <c r="AI41" s="93">
        <f>R41-AA41</f>
        <v>161368</v>
      </c>
      <c r="AJ41" s="55"/>
      <c r="AK41" s="55"/>
      <c r="AL41" s="55"/>
      <c r="AM41" s="55"/>
      <c r="AN41" s="55"/>
      <c r="AO41" s="55"/>
      <c r="AP41" s="94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10"/>
      <c r="BP41" s="5"/>
      <c r="BQ41" s="5"/>
      <c r="BR41" s="5"/>
      <c r="BS41" s="5"/>
      <c r="BT41" s="5"/>
      <c r="BU41" s="5"/>
      <c r="BV41" s="5"/>
    </row>
    <row r="42" spans="1:74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5"/>
      <c r="BQ42" s="5"/>
      <c r="BR42" s="5"/>
      <c r="BS42" s="5"/>
      <c r="BT42" s="5"/>
      <c r="BU42" s="5"/>
      <c r="BV42" s="5"/>
    </row>
    <row r="43" spans="1:74" ht="15" customHeight="1" x14ac:dyDescent="0.2">
      <c r="A43" s="54" t="s">
        <v>41</v>
      </c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5"/>
      <c r="AI43" s="55"/>
      <c r="AJ43" s="55"/>
      <c r="AK43" s="55"/>
      <c r="AL43" s="55"/>
      <c r="AM43" s="55"/>
      <c r="AN43" s="55"/>
      <c r="AO43" s="55"/>
      <c r="AP43" s="55"/>
      <c r="AQ43" s="55"/>
      <c r="AR43" s="55"/>
      <c r="AS43" s="55"/>
      <c r="AT43" s="55"/>
      <c r="AU43" s="55"/>
      <c r="AV43" s="55"/>
      <c r="AW43" s="55"/>
      <c r="AX43" s="55"/>
      <c r="AY43" s="55"/>
      <c r="AZ43" s="55"/>
      <c r="BA43" s="55"/>
      <c r="BB43" s="55"/>
      <c r="BC43" s="55"/>
      <c r="BD43" s="55"/>
      <c r="BE43" s="55"/>
      <c r="BF43" s="55"/>
      <c r="BG43" s="55"/>
      <c r="BH43" s="55"/>
      <c r="BI43" s="55"/>
      <c r="BJ43" s="55"/>
      <c r="BK43" s="55"/>
      <c r="BL43" s="55"/>
      <c r="BM43" s="55"/>
      <c r="BN43" s="55"/>
      <c r="BO43" s="56"/>
      <c r="BP43" s="5"/>
      <c r="BQ43" s="5"/>
      <c r="BR43" s="5"/>
      <c r="BS43" s="5"/>
      <c r="BT43" s="5"/>
      <c r="BU43" s="5"/>
      <c r="BV43" s="5"/>
    </row>
    <row r="44" spans="1:74" ht="15" customHeight="1" x14ac:dyDescent="0.2">
      <c r="A44" s="57" t="s">
        <v>42</v>
      </c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5"/>
      <c r="AC44" s="55"/>
      <c r="AD44" s="55"/>
      <c r="AE44" s="55"/>
      <c r="AF44" s="55"/>
      <c r="AG44" s="55"/>
      <c r="AH44" s="55"/>
      <c r="AI44" s="55"/>
      <c r="AJ44" s="55"/>
      <c r="AK44" s="55"/>
      <c r="AL44" s="55"/>
      <c r="AM44" s="55"/>
      <c r="AN44" s="55"/>
      <c r="AO44" s="55"/>
      <c r="AP44" s="55"/>
      <c r="AQ44" s="55"/>
      <c r="AR44" s="55"/>
      <c r="AS44" s="55"/>
      <c r="AT44" s="55"/>
      <c r="AU44" s="55"/>
      <c r="AV44" s="55"/>
      <c r="AW44" s="55"/>
      <c r="AX44" s="55"/>
      <c r="AY44" s="55"/>
      <c r="AZ44" s="55"/>
      <c r="BA44" s="55"/>
      <c r="BB44" s="55"/>
      <c r="BC44" s="55"/>
      <c r="BD44" s="55"/>
      <c r="BE44" s="55"/>
      <c r="BF44" s="55"/>
      <c r="BG44" s="55"/>
      <c r="BH44" s="55"/>
      <c r="BI44" s="55"/>
      <c r="BJ44" s="55"/>
      <c r="BK44" s="55"/>
      <c r="BL44" s="55"/>
      <c r="BM44" s="55"/>
      <c r="BN44" s="55"/>
      <c r="BO44" s="56"/>
      <c r="BP44" s="5"/>
      <c r="BQ44" s="5"/>
      <c r="BR44" s="5"/>
      <c r="BS44" s="5"/>
      <c r="BT44" s="5"/>
      <c r="BU44" s="5"/>
      <c r="BV44" s="5"/>
    </row>
    <row r="45" spans="1:74" ht="57" customHeight="1" x14ac:dyDescent="0.2">
      <c r="A45" s="58" t="s">
        <v>43</v>
      </c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  <c r="AB45" s="55"/>
      <c r="AC45" s="55"/>
      <c r="AD45" s="55"/>
      <c r="AE45" s="55"/>
      <c r="AF45" s="55"/>
      <c r="AG45" s="55"/>
      <c r="AH45" s="55"/>
      <c r="AI45" s="55"/>
      <c r="AJ45" s="55"/>
      <c r="AK45" s="55"/>
      <c r="AL45" s="55"/>
      <c r="AM45" s="55"/>
      <c r="AN45" s="55"/>
      <c r="AO45" s="55"/>
      <c r="AP45" s="55"/>
      <c r="AQ45" s="55"/>
      <c r="AR45" s="55"/>
      <c r="AS45" s="55"/>
      <c r="AT45" s="55"/>
      <c r="AU45" s="55"/>
      <c r="AV45" s="55"/>
      <c r="AW45" s="55"/>
      <c r="AX45" s="55"/>
      <c r="AY45" s="55"/>
      <c r="AZ45" s="55"/>
      <c r="BA45" s="55"/>
      <c r="BB45" s="55"/>
      <c r="BC45" s="55"/>
      <c r="BD45" s="55"/>
      <c r="BE45" s="55"/>
      <c r="BF45" s="55"/>
      <c r="BG45" s="55"/>
      <c r="BH45" s="55"/>
      <c r="BI45" s="55"/>
      <c r="BJ45" s="55"/>
      <c r="BK45" s="55"/>
      <c r="BL45" s="55"/>
      <c r="BM45" s="55"/>
      <c r="BN45" s="55"/>
      <c r="BO45" s="56"/>
      <c r="BP45" s="5"/>
      <c r="BQ45" s="5"/>
      <c r="BR45" s="5"/>
      <c r="BS45" s="5"/>
      <c r="BT45" s="5"/>
      <c r="BU45" s="5"/>
      <c r="BV45" s="5"/>
    </row>
    <row r="46" spans="1:74" ht="3" customHeight="1" x14ac:dyDescent="0.2">
      <c r="A46" s="59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60"/>
      <c r="BB46" s="60"/>
      <c r="BC46" s="60"/>
      <c r="BD46" s="60"/>
      <c r="BE46" s="60"/>
      <c r="BF46" s="60"/>
      <c r="BG46" s="60"/>
      <c r="BH46" s="60"/>
      <c r="BI46" s="60"/>
      <c r="BJ46" s="60"/>
      <c r="BK46" s="60"/>
      <c r="BL46" s="60"/>
      <c r="BM46" s="60"/>
      <c r="BN46" s="60"/>
      <c r="BO46" s="61"/>
      <c r="BP46" s="5"/>
      <c r="BQ46" s="5"/>
      <c r="BR46" s="5"/>
      <c r="BS46" s="5"/>
      <c r="BT46" s="5"/>
      <c r="BU46" s="5"/>
      <c r="BV46" s="5"/>
    </row>
    <row r="47" spans="1:74" ht="23.25" customHeight="1" x14ac:dyDescent="0.2">
      <c r="A47" s="62" t="s">
        <v>44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13"/>
      <c r="S47" s="13"/>
      <c r="T47" s="64" t="s">
        <v>45</v>
      </c>
      <c r="U47" s="63"/>
      <c r="V47" s="63"/>
      <c r="W47" s="65"/>
      <c r="X47" s="66">
        <v>44166</v>
      </c>
      <c r="Y47" s="52"/>
      <c r="Z47" s="52"/>
      <c r="AA47" s="50"/>
      <c r="AB47" s="28"/>
      <c r="AC47" s="28"/>
      <c r="AD47" s="138" t="s">
        <v>46</v>
      </c>
      <c r="AE47" s="63"/>
      <c r="AF47" s="63"/>
      <c r="AG47" s="65"/>
      <c r="AH47" s="66">
        <v>44196</v>
      </c>
      <c r="AI47" s="52"/>
      <c r="AJ47" s="52"/>
      <c r="AK47" s="52"/>
      <c r="AL47" s="50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68"/>
      <c r="AX47" s="63"/>
      <c r="AY47" s="63"/>
      <c r="AZ47" s="68"/>
      <c r="BA47" s="63"/>
      <c r="BB47" s="63"/>
      <c r="BC47" s="68"/>
      <c r="BD47" s="63"/>
      <c r="BE47" s="63"/>
      <c r="BF47" s="68"/>
      <c r="BG47" s="63"/>
      <c r="BH47" s="63"/>
      <c r="BI47" s="68"/>
      <c r="BJ47" s="63"/>
      <c r="BK47" s="63"/>
      <c r="BL47" s="68"/>
      <c r="BM47" s="63"/>
      <c r="BN47" s="63"/>
      <c r="BO47" s="30"/>
      <c r="BP47" s="5"/>
      <c r="BQ47" s="5"/>
      <c r="BR47" s="5"/>
      <c r="BS47" s="5"/>
      <c r="BT47" s="5"/>
      <c r="BU47" s="5"/>
      <c r="BV47" s="5"/>
    </row>
    <row r="48" spans="1:74" ht="4.5" customHeight="1" x14ac:dyDescent="0.2">
      <c r="A48" s="69"/>
      <c r="B48" s="70"/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  <c r="AK48" s="70"/>
      <c r="AL48" s="70"/>
      <c r="AM48" s="70"/>
      <c r="AN48" s="70"/>
      <c r="AO48" s="70"/>
      <c r="AP48" s="70"/>
      <c r="AQ48" s="70"/>
      <c r="AR48" s="70"/>
      <c r="AS48" s="70"/>
      <c r="AT48" s="70"/>
      <c r="AU48" s="70"/>
      <c r="AV48" s="70"/>
      <c r="AW48" s="70"/>
      <c r="AX48" s="70"/>
      <c r="AY48" s="70"/>
      <c r="AZ48" s="70"/>
      <c r="BA48" s="70"/>
      <c r="BB48" s="70"/>
      <c r="BC48" s="70"/>
      <c r="BD48" s="70"/>
      <c r="BE48" s="70"/>
      <c r="BF48" s="70"/>
      <c r="BG48" s="70"/>
      <c r="BH48" s="70"/>
      <c r="BI48" s="70"/>
      <c r="BJ48" s="70"/>
      <c r="BK48" s="70"/>
      <c r="BL48" s="70"/>
      <c r="BM48" s="70"/>
      <c r="BN48" s="70"/>
      <c r="BO48" s="71"/>
      <c r="BP48" s="5"/>
      <c r="BQ48" s="5"/>
      <c r="BR48" s="5"/>
      <c r="BS48" s="5"/>
      <c r="BT48" s="5"/>
      <c r="BU48" s="5"/>
      <c r="BV48" s="5"/>
    </row>
    <row r="49" spans="1:74" ht="13.5" customHeight="1" x14ac:dyDescent="0.2">
      <c r="A49" s="72" t="s">
        <v>47</v>
      </c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4"/>
      <c r="AC49" s="76" t="s">
        <v>48</v>
      </c>
      <c r="AD49" s="77"/>
      <c r="AE49" s="77"/>
      <c r="AF49" s="77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77"/>
      <c r="AX49" s="77"/>
      <c r="AY49" s="77"/>
      <c r="AZ49" s="77"/>
      <c r="BA49" s="77"/>
      <c r="BB49" s="77"/>
      <c r="BC49" s="77"/>
      <c r="BD49" s="77"/>
      <c r="BE49" s="77"/>
      <c r="BF49" s="77"/>
      <c r="BG49" s="77"/>
      <c r="BH49" s="77"/>
      <c r="BI49" s="77"/>
      <c r="BJ49" s="77"/>
      <c r="BK49" s="77"/>
      <c r="BL49" s="77"/>
      <c r="BM49" s="77"/>
      <c r="BN49" s="77"/>
      <c r="BO49" s="78"/>
      <c r="BP49" s="5"/>
      <c r="BQ49" s="5"/>
      <c r="BR49" s="5"/>
      <c r="BS49" s="5"/>
      <c r="BT49" s="5"/>
      <c r="BU49" s="5"/>
      <c r="BV49" s="5"/>
    </row>
    <row r="50" spans="1:74" ht="26.25" customHeight="1" x14ac:dyDescent="0.2">
      <c r="A50" s="75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1"/>
      <c r="AC50" s="79" t="s">
        <v>49</v>
      </c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0"/>
      <c r="BB50" s="79" t="s">
        <v>50</v>
      </c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0"/>
      <c r="BP50" s="5"/>
      <c r="BQ50" s="5"/>
      <c r="BR50" s="5"/>
      <c r="BS50" s="5"/>
      <c r="BT50" s="5"/>
      <c r="BU50" s="5"/>
      <c r="BV50" s="5"/>
    </row>
    <row r="51" spans="1:74" ht="48.75" customHeight="1" x14ac:dyDescent="0.2">
      <c r="A51" s="49">
        <v>1</v>
      </c>
      <c r="B51" s="50"/>
      <c r="C51" s="51" t="s">
        <v>51</v>
      </c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0"/>
      <c r="AC51" s="51" t="s">
        <v>52</v>
      </c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0"/>
      <c r="BB51" s="51" t="s">
        <v>105</v>
      </c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0"/>
      <c r="BP51" s="5"/>
      <c r="BQ51" s="5"/>
      <c r="BR51" s="5"/>
      <c r="BS51" s="5"/>
      <c r="BT51" s="5"/>
      <c r="BU51" s="5"/>
      <c r="BV51" s="5"/>
    </row>
    <row r="52" spans="1:74" ht="143.25" customHeight="1" x14ac:dyDescent="0.2">
      <c r="A52" s="49">
        <v>2</v>
      </c>
      <c r="B52" s="50"/>
      <c r="C52" s="51" t="s">
        <v>53</v>
      </c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0"/>
      <c r="AC52" s="51" t="s">
        <v>54</v>
      </c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0"/>
      <c r="BB52" s="51" t="s">
        <v>106</v>
      </c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0"/>
      <c r="BP52" s="32"/>
      <c r="BQ52" s="32"/>
      <c r="BR52" s="32"/>
      <c r="BS52" s="32"/>
      <c r="BT52" s="32"/>
      <c r="BU52" s="32"/>
      <c r="BV52" s="32"/>
    </row>
    <row r="53" spans="1:74" ht="58.5" customHeight="1" x14ac:dyDescent="0.2">
      <c r="A53" s="49">
        <v>3</v>
      </c>
      <c r="B53" s="50"/>
      <c r="C53" s="51" t="s">
        <v>55</v>
      </c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0"/>
      <c r="AC53" s="51" t="s">
        <v>56</v>
      </c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0"/>
      <c r="BB53" s="67" t="s">
        <v>107</v>
      </c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0"/>
      <c r="BP53" s="23"/>
      <c r="BQ53" s="23"/>
      <c r="BR53" s="23"/>
      <c r="BS53" s="23"/>
      <c r="BT53" s="23"/>
      <c r="BU53" s="23"/>
      <c r="BV53" s="23"/>
    </row>
    <row r="54" spans="1:74" ht="59.25" customHeight="1" x14ac:dyDescent="0.2">
      <c r="A54" s="49">
        <v>4</v>
      </c>
      <c r="B54" s="50"/>
      <c r="C54" s="51" t="s">
        <v>57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0"/>
      <c r="AC54" s="51" t="s">
        <v>58</v>
      </c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0"/>
      <c r="BB54" s="51" t="s">
        <v>59</v>
      </c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0"/>
      <c r="BP54" s="23"/>
      <c r="BQ54" s="23"/>
      <c r="BR54" s="23"/>
      <c r="BS54" s="23"/>
      <c r="BT54" s="23"/>
      <c r="BU54" s="23"/>
      <c r="BV54" s="23"/>
    </row>
    <row r="55" spans="1:74" ht="51" customHeight="1" x14ac:dyDescent="0.2">
      <c r="A55" s="49">
        <v>5</v>
      </c>
      <c r="B55" s="50"/>
      <c r="C55" s="51" t="s">
        <v>60</v>
      </c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0"/>
      <c r="AC55" s="51" t="s">
        <v>61</v>
      </c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0"/>
      <c r="BB55" s="51" t="s">
        <v>108</v>
      </c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0"/>
      <c r="BP55" s="23"/>
      <c r="BQ55" s="23"/>
      <c r="BR55" s="23"/>
      <c r="BS55" s="23"/>
      <c r="BT55" s="23"/>
      <c r="BU55" s="23"/>
      <c r="BV55" s="23"/>
    </row>
    <row r="56" spans="1:74" ht="53.25" customHeight="1" x14ac:dyDescent="0.2">
      <c r="A56" s="49">
        <v>6</v>
      </c>
      <c r="B56" s="50"/>
      <c r="C56" s="51" t="s">
        <v>62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0"/>
      <c r="AC56" s="51" t="s">
        <v>63</v>
      </c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0"/>
      <c r="BB56" s="51" t="s">
        <v>64</v>
      </c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0"/>
      <c r="BP56" s="23"/>
      <c r="BQ56" s="23"/>
      <c r="BR56" s="23"/>
      <c r="BS56" s="23"/>
      <c r="BT56" s="23"/>
      <c r="BU56" s="23"/>
      <c r="BV56" s="23"/>
    </row>
    <row r="57" spans="1:74" ht="41.25" customHeight="1" x14ac:dyDescent="0.2">
      <c r="A57" s="49">
        <v>7</v>
      </c>
      <c r="B57" s="50"/>
      <c r="C57" s="51" t="s">
        <v>65</v>
      </c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0"/>
      <c r="AC57" s="51" t="s">
        <v>66</v>
      </c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0"/>
      <c r="BB57" s="51" t="s">
        <v>67</v>
      </c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0"/>
      <c r="BP57" s="23"/>
      <c r="BQ57" s="23"/>
      <c r="BR57" s="23"/>
      <c r="BS57" s="23"/>
      <c r="BT57" s="23"/>
      <c r="BU57" s="23"/>
      <c r="BV57" s="23"/>
    </row>
    <row r="58" spans="1:74" ht="87.75" customHeight="1" x14ac:dyDescent="0.2">
      <c r="A58" s="49">
        <v>8</v>
      </c>
      <c r="B58" s="50"/>
      <c r="C58" s="51" t="s">
        <v>68</v>
      </c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0"/>
      <c r="AC58" s="51" t="s">
        <v>69</v>
      </c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0"/>
      <c r="BB58" s="51" t="s">
        <v>100</v>
      </c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0"/>
      <c r="BP58" s="23"/>
      <c r="BQ58" s="23"/>
      <c r="BR58" s="23"/>
      <c r="BS58" s="23"/>
      <c r="BT58" s="23"/>
      <c r="BU58" s="23"/>
      <c r="BV58" s="23"/>
    </row>
    <row r="59" spans="1:74" ht="45.75" customHeight="1" x14ac:dyDescent="0.2">
      <c r="A59" s="49">
        <v>9</v>
      </c>
      <c r="B59" s="50"/>
      <c r="C59" s="51" t="s">
        <v>70</v>
      </c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0"/>
      <c r="AC59" s="51" t="s">
        <v>71</v>
      </c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0"/>
      <c r="BB59" s="51" t="s">
        <v>109</v>
      </c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0"/>
      <c r="BP59" s="23"/>
      <c r="BQ59" s="23"/>
      <c r="BR59" s="23"/>
      <c r="BS59" s="23"/>
      <c r="BT59" s="23"/>
      <c r="BU59" s="23"/>
      <c r="BV59" s="23"/>
    </row>
    <row r="60" spans="1:74" ht="42" customHeight="1" x14ac:dyDescent="0.2">
      <c r="A60" s="49">
        <v>10</v>
      </c>
      <c r="B60" s="50"/>
      <c r="C60" s="51" t="s">
        <v>72</v>
      </c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0"/>
      <c r="AC60" s="51" t="s">
        <v>73</v>
      </c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0"/>
      <c r="BB60" s="51" t="s">
        <v>110</v>
      </c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0"/>
      <c r="BP60" s="23"/>
      <c r="BQ60" s="23"/>
      <c r="BR60" s="23"/>
      <c r="BS60" s="23"/>
      <c r="BT60" s="23"/>
      <c r="BU60" s="23"/>
      <c r="BV60" s="23"/>
    </row>
    <row r="61" spans="1:74" ht="39" customHeight="1" x14ac:dyDescent="0.2">
      <c r="A61" s="49">
        <v>11</v>
      </c>
      <c r="B61" s="50"/>
      <c r="C61" s="51" t="s">
        <v>74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0"/>
      <c r="AC61" s="51" t="s">
        <v>75</v>
      </c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0"/>
      <c r="BB61" s="51" t="s">
        <v>76</v>
      </c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0"/>
      <c r="BP61" s="23"/>
      <c r="BQ61" s="23"/>
      <c r="BR61" s="23"/>
      <c r="BS61" s="23"/>
      <c r="BT61" s="23"/>
      <c r="BU61" s="23"/>
      <c r="BV61" s="23"/>
    </row>
    <row r="62" spans="1:74" ht="37.5" hidden="1" customHeight="1" x14ac:dyDescent="0.2">
      <c r="A62" s="49">
        <v>12</v>
      </c>
      <c r="B62" s="50"/>
      <c r="C62" s="53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0"/>
      <c r="AC62" s="31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4"/>
      <c r="BB62" s="31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4"/>
      <c r="BP62" s="23"/>
      <c r="BQ62" s="23"/>
      <c r="BR62" s="23"/>
      <c r="BS62" s="23"/>
      <c r="BT62" s="23"/>
      <c r="BU62" s="23"/>
      <c r="BV62" s="23"/>
    </row>
    <row r="63" spans="1:74" ht="44.25" customHeight="1" x14ac:dyDescent="0.2">
      <c r="A63" s="49">
        <v>13</v>
      </c>
      <c r="B63" s="50"/>
      <c r="C63" s="51" t="s">
        <v>77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0"/>
      <c r="AC63" s="51" t="s">
        <v>78</v>
      </c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0"/>
      <c r="BB63" s="51" t="s">
        <v>102</v>
      </c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0"/>
      <c r="BP63" s="23"/>
      <c r="BQ63" s="23"/>
      <c r="BR63" s="23"/>
      <c r="BS63" s="23"/>
      <c r="BT63" s="23"/>
      <c r="BU63" s="23"/>
      <c r="BV63" s="23"/>
    </row>
    <row r="64" spans="1:74" ht="30.75" customHeight="1" x14ac:dyDescent="0.2">
      <c r="A64" s="49">
        <v>14</v>
      </c>
      <c r="B64" s="50"/>
      <c r="C64" s="51" t="s">
        <v>79</v>
      </c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0"/>
      <c r="AC64" s="51" t="s">
        <v>101</v>
      </c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0"/>
      <c r="BB64" s="51" t="s">
        <v>80</v>
      </c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0"/>
      <c r="BP64" s="23"/>
      <c r="BQ64" s="23"/>
      <c r="BR64" s="23"/>
      <c r="BS64" s="23"/>
      <c r="BT64" s="23"/>
      <c r="BU64" s="23"/>
      <c r="BV64" s="23"/>
    </row>
    <row r="65" spans="1:74" ht="32.25" customHeight="1" x14ac:dyDescent="0.2">
      <c r="A65" s="49">
        <v>15</v>
      </c>
      <c r="B65" s="50"/>
      <c r="C65" s="51" t="s">
        <v>81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0"/>
      <c r="AC65" s="51" t="s">
        <v>82</v>
      </c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0"/>
      <c r="BB65" s="51" t="s">
        <v>83</v>
      </c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0"/>
      <c r="BP65" s="23"/>
      <c r="BQ65" s="23"/>
      <c r="BR65" s="23"/>
      <c r="BS65" s="23"/>
      <c r="BT65" s="23"/>
      <c r="BU65" s="23"/>
      <c r="BV65" s="23"/>
    </row>
    <row r="66" spans="1:74" ht="2.25" customHeight="1" x14ac:dyDescent="0.2">
      <c r="A66" s="22"/>
      <c r="B66" s="35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23"/>
      <c r="AH66" s="36"/>
      <c r="AI66" s="36"/>
      <c r="AJ66" s="36"/>
      <c r="AK66" s="36"/>
      <c r="AL66" s="36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4"/>
      <c r="BP66" s="23"/>
      <c r="BQ66" s="23"/>
      <c r="BR66" s="23"/>
      <c r="BS66" s="23"/>
      <c r="BT66" s="23"/>
      <c r="BU66" s="23"/>
      <c r="BV66" s="23"/>
    </row>
    <row r="67" spans="1:74" ht="15.75" customHeight="1" x14ac:dyDescent="0.2">
      <c r="A67" s="98" t="s">
        <v>111</v>
      </c>
      <c r="B67" s="73"/>
      <c r="C67" s="73"/>
      <c r="D67" s="73"/>
      <c r="E67" s="73"/>
      <c r="F67" s="73"/>
      <c r="G67" s="73"/>
      <c r="H67" s="73"/>
      <c r="I67" s="73"/>
      <c r="J67" s="73"/>
      <c r="K67" s="73"/>
      <c r="L67" s="73"/>
      <c r="M67" s="73"/>
      <c r="N67" s="73"/>
      <c r="O67" s="73"/>
      <c r="P67" s="73"/>
      <c r="Q67" s="73"/>
      <c r="R67" s="73"/>
      <c r="S67" s="73"/>
      <c r="T67" s="73"/>
      <c r="U67" s="73"/>
      <c r="V67" s="73"/>
      <c r="W67" s="73"/>
      <c r="X67" s="73"/>
      <c r="Y67" s="73"/>
      <c r="Z67" s="73"/>
      <c r="AA67" s="73"/>
      <c r="AB67" s="73"/>
      <c r="AC67" s="73"/>
      <c r="AD67" s="73"/>
      <c r="AE67" s="73"/>
      <c r="AF67" s="74"/>
      <c r="AG67" s="5"/>
      <c r="AH67" s="99" t="s">
        <v>84</v>
      </c>
      <c r="AI67" s="73"/>
      <c r="AJ67" s="73"/>
      <c r="AK67" s="73"/>
      <c r="AL67" s="73"/>
      <c r="AM67" s="73"/>
      <c r="AN67" s="73"/>
      <c r="AO67" s="73"/>
      <c r="AP67" s="73"/>
      <c r="AQ67" s="73"/>
      <c r="AR67" s="73"/>
      <c r="AS67" s="73"/>
      <c r="AT67" s="73"/>
      <c r="AU67" s="73"/>
      <c r="AV67" s="73"/>
      <c r="AW67" s="73"/>
      <c r="AX67" s="73"/>
      <c r="AY67" s="73"/>
      <c r="AZ67" s="73"/>
      <c r="BA67" s="73"/>
      <c r="BB67" s="73"/>
      <c r="BC67" s="73"/>
      <c r="BD67" s="73"/>
      <c r="BE67" s="73"/>
      <c r="BF67" s="73"/>
      <c r="BG67" s="73"/>
      <c r="BH67" s="73"/>
      <c r="BI67" s="73"/>
      <c r="BJ67" s="73"/>
      <c r="BK67" s="73"/>
      <c r="BL67" s="73"/>
      <c r="BM67" s="73"/>
      <c r="BN67" s="73"/>
      <c r="BO67" s="74"/>
      <c r="BP67" s="5"/>
      <c r="BQ67" s="5"/>
      <c r="BR67" s="5"/>
      <c r="BS67" s="5"/>
      <c r="BT67" s="5"/>
      <c r="BU67" s="5"/>
      <c r="BV67" s="5"/>
    </row>
    <row r="68" spans="1:74" ht="6" customHeight="1" x14ac:dyDescent="0.2">
      <c r="A68" s="96"/>
      <c r="B68" s="63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5"/>
      <c r="AG68" s="5"/>
      <c r="AH68" s="96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5"/>
      <c r="BP68" s="5"/>
      <c r="BQ68" s="5"/>
      <c r="BR68" s="5"/>
      <c r="BS68" s="5"/>
      <c r="BT68" s="5"/>
      <c r="BU68" s="5"/>
      <c r="BV68" s="5"/>
    </row>
    <row r="69" spans="1:74" ht="18" customHeight="1" x14ac:dyDescent="0.2">
      <c r="A69" s="96"/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5"/>
      <c r="AG69" s="5"/>
      <c r="AH69" s="96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5"/>
      <c r="BP69" s="5"/>
      <c r="BQ69" s="5"/>
      <c r="BR69" s="5"/>
      <c r="BS69" s="5"/>
      <c r="BT69" s="5"/>
      <c r="BU69" s="5"/>
      <c r="BV69" s="5"/>
    </row>
    <row r="70" spans="1:74" ht="13.5" hidden="1" customHeight="1" x14ac:dyDescent="0.2">
      <c r="A70" s="96"/>
      <c r="B70" s="63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5"/>
      <c r="AG70" s="5"/>
      <c r="AH70" s="96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5"/>
      <c r="BP70" s="5"/>
      <c r="BQ70" s="5"/>
      <c r="BR70" s="5"/>
      <c r="BS70" s="5"/>
      <c r="BT70" s="5"/>
      <c r="BU70" s="5"/>
      <c r="BV70" s="5"/>
    </row>
    <row r="71" spans="1:74" ht="13.5" hidden="1" customHeight="1" x14ac:dyDescent="0.2">
      <c r="A71" s="96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5"/>
      <c r="AG71" s="5"/>
      <c r="AH71" s="96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5"/>
      <c r="BP71" s="5"/>
      <c r="BQ71" s="5"/>
      <c r="BR71" s="5"/>
      <c r="BS71" s="5"/>
      <c r="BT71" s="5"/>
      <c r="BU71" s="5"/>
      <c r="BV71" s="5"/>
    </row>
    <row r="72" spans="1:74" ht="13.5" hidden="1" customHeight="1" x14ac:dyDescent="0.2">
      <c r="A72" s="75"/>
      <c r="B72" s="70"/>
      <c r="C72" s="70"/>
      <c r="D72" s="70"/>
      <c r="E72" s="70"/>
      <c r="F72" s="70"/>
      <c r="G72" s="70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  <c r="AB72" s="70"/>
      <c r="AC72" s="70"/>
      <c r="AD72" s="70"/>
      <c r="AE72" s="70"/>
      <c r="AF72" s="71"/>
      <c r="AG72" s="5"/>
      <c r="AH72" s="96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5"/>
      <c r="BP72" s="5"/>
      <c r="BQ72" s="5"/>
      <c r="BR72" s="5"/>
      <c r="BS72" s="5"/>
      <c r="BT72" s="5"/>
      <c r="BU72" s="5"/>
      <c r="BV72" s="5"/>
    </row>
    <row r="73" spans="1:74" ht="39" customHeight="1" x14ac:dyDescent="0.2">
      <c r="A73" s="100" t="s">
        <v>85</v>
      </c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0"/>
      <c r="AG73" s="5"/>
      <c r="AH73" s="37" t="s">
        <v>86</v>
      </c>
      <c r="AI73" s="3"/>
      <c r="AJ73" s="101">
        <f>+AM10</f>
        <v>52499729</v>
      </c>
      <c r="AK73" s="52"/>
      <c r="AL73" s="52"/>
      <c r="AM73" s="52"/>
      <c r="AN73" s="52"/>
      <c r="AO73" s="52"/>
      <c r="AP73" s="52"/>
      <c r="AQ73" s="52"/>
      <c r="AR73" s="52"/>
      <c r="AS73" s="52"/>
      <c r="AT73" s="133" t="s">
        <v>87</v>
      </c>
      <c r="AU73" s="52"/>
      <c r="AV73" s="101" t="str">
        <f>+AY10</f>
        <v>BOGOTA</v>
      </c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0"/>
      <c r="BP73" s="5"/>
      <c r="BQ73" s="5"/>
      <c r="BR73" s="5"/>
      <c r="BS73" s="5"/>
      <c r="BT73" s="5"/>
      <c r="BU73" s="5"/>
      <c r="BV73" s="5"/>
    </row>
    <row r="74" spans="1:74" ht="9" customHeight="1" x14ac:dyDescent="0.2">
      <c r="A74" s="38"/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  <c r="AC74" s="39"/>
      <c r="AD74" s="39"/>
      <c r="AE74" s="39"/>
      <c r="AF74" s="39"/>
      <c r="AG74" s="40"/>
      <c r="AH74" s="40"/>
      <c r="AI74" s="40"/>
      <c r="AJ74" s="40"/>
      <c r="AK74" s="40"/>
      <c r="AL74" s="40"/>
      <c r="AM74" s="40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0"/>
      <c r="BB74" s="40"/>
      <c r="BC74" s="40"/>
      <c r="BD74" s="40"/>
      <c r="BE74" s="40"/>
      <c r="BF74" s="40"/>
      <c r="BG74" s="40"/>
      <c r="BH74" s="40"/>
      <c r="BI74" s="40"/>
      <c r="BJ74" s="40"/>
      <c r="BK74" s="40"/>
      <c r="BL74" s="40"/>
      <c r="BM74" s="40"/>
      <c r="BN74" s="40"/>
      <c r="BO74" s="41"/>
      <c r="BP74" s="5"/>
      <c r="BQ74" s="5"/>
      <c r="BR74" s="5"/>
      <c r="BS74" s="5"/>
      <c r="BT74" s="5"/>
      <c r="BU74" s="5"/>
      <c r="BV74" s="5"/>
    </row>
    <row r="75" spans="1:74" ht="2.25" customHeight="1" x14ac:dyDescent="0.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</row>
    <row r="76" spans="1:74" ht="12.75" hidden="1" customHeight="1" x14ac:dyDescent="0.2">
      <c r="A76" s="5" t="s">
        <v>88</v>
      </c>
      <c r="B76" s="5">
        <v>0.52200000000000002</v>
      </c>
      <c r="C76" s="5"/>
      <c r="D76" s="5">
        <v>0.52200000000000002</v>
      </c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</row>
    <row r="77" spans="1:74" ht="12.75" hidden="1" customHeight="1" x14ac:dyDescent="0.2">
      <c r="A77" s="5" t="s">
        <v>89</v>
      </c>
      <c r="B77" s="5">
        <v>1.044</v>
      </c>
      <c r="C77" s="5"/>
      <c r="D77" s="5">
        <v>1.044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</row>
    <row r="78" spans="1:74" ht="12.75" hidden="1" customHeight="1" x14ac:dyDescent="0.2">
      <c r="A78" s="5" t="s">
        <v>90</v>
      </c>
      <c r="B78" s="5">
        <v>2.4359999999999999</v>
      </c>
      <c r="C78" s="5"/>
      <c r="D78" s="5">
        <v>2.4359999999999999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</row>
    <row r="79" spans="1:74" ht="12.75" hidden="1" customHeight="1" x14ac:dyDescent="0.2">
      <c r="A79" s="5" t="s">
        <v>91</v>
      </c>
      <c r="B79" s="5">
        <v>4.3499999999999996</v>
      </c>
      <c r="C79" s="5"/>
      <c r="D79" s="5">
        <v>4.3499999999999996</v>
      </c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</row>
    <row r="80" spans="1:74" ht="12.75" hidden="1" customHeight="1" x14ac:dyDescent="0.2">
      <c r="A80" s="5" t="s">
        <v>92</v>
      </c>
      <c r="B80" s="5">
        <v>6.96</v>
      </c>
      <c r="C80" s="5"/>
      <c r="D80" s="5">
        <v>6.96</v>
      </c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</row>
    <row r="81" spans="1:74" ht="12.75" hidden="1" customHeight="1" x14ac:dyDescent="0.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</row>
    <row r="82" spans="1:74" ht="22.5" customHeight="1" x14ac:dyDescent="0.25">
      <c r="A82" s="42"/>
      <c r="B82" s="134" t="s">
        <v>93</v>
      </c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0"/>
      <c r="AN82" s="43"/>
      <c r="AO82" s="43"/>
      <c r="AP82" s="43"/>
      <c r="AQ82" s="43"/>
      <c r="AR82" s="43"/>
      <c r="AS82" s="43"/>
      <c r="AT82" s="43"/>
      <c r="AU82" s="43"/>
      <c r="AV82" s="43"/>
      <c r="AW82" s="43"/>
      <c r="AX82" s="43"/>
      <c r="AY82" s="43"/>
      <c r="AZ82" s="43"/>
      <c r="BA82" s="44"/>
      <c r="BB82" s="44"/>
      <c r="BC82" s="44"/>
      <c r="BD82" s="44"/>
      <c r="BE82" s="44"/>
      <c r="BF82" s="44"/>
      <c r="BG82" s="44"/>
      <c r="BH82" s="44"/>
      <c r="BI82" s="44"/>
      <c r="BJ82" s="44"/>
      <c r="BK82" s="44"/>
      <c r="BL82" s="44"/>
      <c r="BM82" s="44"/>
      <c r="BN82" s="44"/>
      <c r="BO82" s="44"/>
      <c r="BP82" s="44"/>
      <c r="BQ82" s="44"/>
      <c r="BR82" s="44"/>
      <c r="BS82" s="44"/>
      <c r="BT82" s="44"/>
      <c r="BU82" s="44"/>
      <c r="BV82" s="44"/>
    </row>
    <row r="83" spans="1:74" ht="27" customHeight="1" x14ac:dyDescent="0.2">
      <c r="A83" s="42"/>
      <c r="B83" s="135" t="s">
        <v>94</v>
      </c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0"/>
      <c r="U83" s="136" t="s">
        <v>103</v>
      </c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0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6"/>
      <c r="BB83" s="46"/>
      <c r="BC83" s="46"/>
      <c r="BD83" s="46"/>
      <c r="BE83" s="46"/>
      <c r="BF83" s="46"/>
      <c r="BG83" s="46"/>
      <c r="BH83" s="46"/>
      <c r="BI83" s="46"/>
      <c r="BJ83" s="46"/>
      <c r="BK83" s="46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</row>
    <row r="84" spans="1:74" ht="27" customHeight="1" x14ac:dyDescent="0.2">
      <c r="A84" s="42"/>
      <c r="B84" s="135" t="s">
        <v>95</v>
      </c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0"/>
      <c r="U84" s="137" t="s">
        <v>96</v>
      </c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0"/>
      <c r="AN84" s="45"/>
      <c r="AO84" s="4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6"/>
      <c r="BB84" s="46"/>
      <c r="BC84" s="46"/>
      <c r="BD84" s="46"/>
      <c r="BE84" s="46"/>
      <c r="BF84" s="46"/>
      <c r="BG84" s="46"/>
      <c r="BH84" s="46"/>
      <c r="BI84" s="46"/>
      <c r="BJ84" s="46"/>
      <c r="BK84" s="46"/>
      <c r="BL84" s="46"/>
      <c r="BM84" s="46"/>
      <c r="BN84" s="46"/>
      <c r="BO84" s="46"/>
      <c r="BP84" s="46"/>
      <c r="BQ84" s="46"/>
      <c r="BR84" s="46"/>
      <c r="BS84" s="46"/>
      <c r="BT84" s="46"/>
      <c r="BU84" s="46"/>
      <c r="BV84" s="46"/>
    </row>
    <row r="85" spans="1:74" ht="27" customHeight="1" x14ac:dyDescent="0.2">
      <c r="A85" s="42"/>
      <c r="B85" s="131" t="s">
        <v>97</v>
      </c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0"/>
      <c r="U85" s="13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0"/>
      <c r="AN85" s="45"/>
      <c r="AO85" s="4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6"/>
      <c r="BB85" s="46"/>
      <c r="BC85" s="46"/>
      <c r="BD85" s="46"/>
      <c r="BE85" s="46"/>
      <c r="BF85" s="46"/>
      <c r="BG85" s="46"/>
      <c r="BH85" s="46"/>
      <c r="BI85" s="46"/>
      <c r="BJ85" s="46"/>
      <c r="BK85" s="46"/>
      <c r="BL85" s="46"/>
      <c r="BM85" s="46"/>
      <c r="BN85" s="46"/>
      <c r="BO85" s="46"/>
      <c r="BP85" s="46"/>
      <c r="BQ85" s="46"/>
      <c r="BR85" s="46"/>
      <c r="BS85" s="46"/>
      <c r="BT85" s="46"/>
      <c r="BU85" s="46"/>
      <c r="BV85" s="46"/>
    </row>
    <row r="86" spans="1:74" ht="12.75" customHeight="1" x14ac:dyDescent="0.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</row>
    <row r="87" spans="1:74" ht="12.75" customHeight="1" x14ac:dyDescent="0.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</row>
    <row r="88" spans="1:74" ht="12.75" customHeight="1" x14ac:dyDescent="0.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</row>
    <row r="89" spans="1:74" ht="12.75" customHeight="1" x14ac:dyDescent="0.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</row>
    <row r="90" spans="1:74" ht="12.75" customHeight="1" x14ac:dyDescent="0.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</row>
    <row r="91" spans="1:74" ht="12.75" customHeight="1" x14ac:dyDescent="0.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</row>
    <row r="92" spans="1:74" ht="12.75" customHeight="1" x14ac:dyDescent="0.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</row>
    <row r="93" spans="1:74" ht="12.75" customHeight="1" x14ac:dyDescent="0.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</row>
    <row r="94" spans="1:74" ht="12.75" customHeight="1" x14ac:dyDescent="0.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</row>
    <row r="95" spans="1:74" ht="12.75" customHeight="1" x14ac:dyDescent="0.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</row>
    <row r="96" spans="1:74" ht="12.75" customHeight="1" x14ac:dyDescent="0.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</row>
    <row r="97" spans="1:74" ht="12.75" customHeight="1" x14ac:dyDescent="0.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</row>
    <row r="98" spans="1:74" ht="12.75" customHeight="1" x14ac:dyDescent="0.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</row>
    <row r="99" spans="1:74" ht="12.75" customHeight="1" x14ac:dyDescent="0.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</row>
    <row r="100" spans="1:74" ht="12.75" customHeight="1" x14ac:dyDescent="0.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</row>
    <row r="101" spans="1:74" ht="12.75" customHeight="1" x14ac:dyDescent="0.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</row>
    <row r="102" spans="1:74" ht="12.75" customHeight="1" x14ac:dyDescent="0.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</row>
    <row r="103" spans="1:74" ht="12.75" customHeight="1" x14ac:dyDescent="0.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</row>
    <row r="104" spans="1:74" ht="12.75" customHeight="1" x14ac:dyDescent="0.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</row>
    <row r="105" spans="1:74" ht="12.75" customHeight="1" x14ac:dyDescent="0.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</row>
    <row r="106" spans="1:74" ht="12.75" customHeight="1" x14ac:dyDescent="0.2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</row>
    <row r="107" spans="1:74" ht="12.75" customHeight="1" x14ac:dyDescent="0.2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</row>
    <row r="108" spans="1:74" ht="12.75" customHeight="1" x14ac:dyDescent="0.2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</row>
    <row r="109" spans="1:74" ht="12.75" customHeight="1" x14ac:dyDescent="0.2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</row>
    <row r="110" spans="1:74" ht="12.75" customHeight="1" x14ac:dyDescent="0.2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</row>
    <row r="111" spans="1:74" ht="12.75" customHeight="1" x14ac:dyDescent="0.2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</row>
    <row r="112" spans="1:74" ht="12.75" customHeight="1" x14ac:dyDescent="0.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</row>
    <row r="113" spans="1:74" ht="12.75" customHeight="1" x14ac:dyDescent="0.2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</row>
    <row r="114" spans="1:74" ht="12.75" customHeight="1" x14ac:dyDescent="0.2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</row>
    <row r="115" spans="1:74" ht="12.75" customHeight="1" x14ac:dyDescent="0.2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</row>
    <row r="116" spans="1:74" ht="12.75" customHeight="1" x14ac:dyDescent="0.2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</row>
    <row r="117" spans="1:74" ht="12.75" customHeight="1" x14ac:dyDescent="0.2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</row>
    <row r="118" spans="1:74" ht="12.75" customHeight="1" x14ac:dyDescent="0.2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</row>
    <row r="119" spans="1:74" ht="12.75" customHeight="1" x14ac:dyDescent="0.2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</row>
    <row r="120" spans="1:74" ht="12.75" customHeight="1" x14ac:dyDescent="0.2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</row>
    <row r="121" spans="1:74" ht="12.75" customHeight="1" x14ac:dyDescent="0.2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</row>
    <row r="122" spans="1:74" ht="12.75" customHeight="1" x14ac:dyDescent="0.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</row>
    <row r="123" spans="1:74" ht="12.75" customHeight="1" x14ac:dyDescent="0.2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</row>
    <row r="124" spans="1:74" ht="12.75" customHeight="1" x14ac:dyDescent="0.2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</row>
    <row r="125" spans="1:74" ht="12.75" customHeight="1" x14ac:dyDescent="0.2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</row>
    <row r="126" spans="1:74" ht="12.75" customHeight="1" x14ac:dyDescent="0.2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</row>
    <row r="127" spans="1:74" ht="12.75" customHeight="1" x14ac:dyDescent="0.2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</row>
    <row r="128" spans="1:74" ht="12.75" customHeight="1" x14ac:dyDescent="0.2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</row>
    <row r="129" spans="1:74" ht="12.75" customHeight="1" x14ac:dyDescent="0.2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</row>
    <row r="130" spans="1:74" ht="12.75" customHeight="1" x14ac:dyDescent="0.2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</row>
    <row r="131" spans="1:74" ht="12.75" customHeight="1" x14ac:dyDescent="0.2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</row>
    <row r="132" spans="1:74" ht="12.75" customHeight="1" x14ac:dyDescent="0.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</row>
    <row r="133" spans="1:74" ht="12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</row>
    <row r="134" spans="1:74" ht="12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</row>
    <row r="135" spans="1:74" ht="12.75" customHeight="1" x14ac:dyDescent="0.2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</row>
    <row r="136" spans="1:74" ht="12.75" customHeight="1" x14ac:dyDescent="0.2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</row>
    <row r="137" spans="1:74" ht="12.75" customHeight="1" x14ac:dyDescent="0.2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</row>
    <row r="138" spans="1:74" ht="12.75" customHeight="1" x14ac:dyDescent="0.2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</row>
    <row r="139" spans="1:74" ht="12.75" customHeight="1" x14ac:dyDescent="0.2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</row>
    <row r="140" spans="1:74" ht="12.75" customHeight="1" x14ac:dyDescent="0.2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</row>
    <row r="141" spans="1:74" ht="12.75" customHeight="1" x14ac:dyDescent="0.2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</row>
    <row r="142" spans="1:74" ht="12.75" customHeight="1" x14ac:dyDescent="0.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</row>
    <row r="143" spans="1:74" ht="12.75" customHeight="1" x14ac:dyDescent="0.2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</row>
    <row r="144" spans="1:74" ht="12.75" customHeight="1" x14ac:dyDescent="0.2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</row>
    <row r="145" spans="1:74" ht="12.75" customHeight="1" x14ac:dyDescent="0.2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</row>
    <row r="146" spans="1:74" ht="12.75" customHeight="1" x14ac:dyDescent="0.2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</row>
    <row r="147" spans="1:74" ht="12.75" customHeight="1" x14ac:dyDescent="0.2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</row>
    <row r="148" spans="1:74" ht="12.75" customHeight="1" x14ac:dyDescent="0.2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</row>
    <row r="149" spans="1:74" ht="12.75" customHeight="1" x14ac:dyDescent="0.2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</row>
    <row r="150" spans="1:74" ht="12.75" customHeight="1" x14ac:dyDescent="0.2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</row>
    <row r="151" spans="1:74" ht="12.75" customHeight="1" x14ac:dyDescent="0.2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</row>
    <row r="152" spans="1:74" ht="12.75" customHeight="1" x14ac:dyDescent="0.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</row>
    <row r="153" spans="1:74" ht="12.75" customHeight="1" x14ac:dyDescent="0.2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</row>
    <row r="154" spans="1:74" ht="12.75" customHeight="1" x14ac:dyDescent="0.2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</row>
    <row r="155" spans="1:74" ht="12.75" customHeight="1" x14ac:dyDescent="0.2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</row>
    <row r="156" spans="1:74" ht="12.75" customHeight="1" x14ac:dyDescent="0.2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</row>
    <row r="157" spans="1:74" ht="12.75" customHeight="1" x14ac:dyDescent="0.2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</row>
    <row r="158" spans="1:74" ht="12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</row>
    <row r="159" spans="1:74" ht="12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</row>
    <row r="160" spans="1:74" ht="12.75" customHeight="1" x14ac:dyDescent="0.2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</row>
    <row r="161" spans="1:74" ht="12.75" customHeight="1" x14ac:dyDescent="0.2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</row>
    <row r="162" spans="1:74" ht="12.75" customHeight="1" x14ac:dyDescent="0.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</row>
    <row r="163" spans="1:74" ht="12.7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</row>
    <row r="164" spans="1:74" ht="12.75" customHeight="1" x14ac:dyDescent="0.2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</row>
    <row r="165" spans="1:74" ht="12.75" customHeight="1" x14ac:dyDescent="0.2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</row>
    <row r="166" spans="1:74" ht="12.75" customHeight="1" x14ac:dyDescent="0.2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</row>
    <row r="167" spans="1:74" ht="12.75" customHeight="1" x14ac:dyDescent="0.2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</row>
    <row r="168" spans="1:74" ht="12.75" customHeight="1" x14ac:dyDescent="0.2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</row>
    <row r="169" spans="1:74" ht="12.75" customHeight="1" x14ac:dyDescent="0.2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</row>
    <row r="170" spans="1:74" ht="12.75" customHeight="1" x14ac:dyDescent="0.2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</row>
    <row r="171" spans="1:74" ht="12.75" customHeight="1" x14ac:dyDescent="0.2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</row>
    <row r="172" spans="1:74" ht="12.75" customHeight="1" x14ac:dyDescent="0.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</row>
    <row r="173" spans="1:74" ht="12.75" customHeight="1" x14ac:dyDescent="0.2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</row>
    <row r="174" spans="1:74" ht="12.75" customHeight="1" x14ac:dyDescent="0.2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</row>
    <row r="175" spans="1:74" ht="12.75" customHeight="1" x14ac:dyDescent="0.2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</row>
    <row r="176" spans="1:74" ht="12.75" customHeight="1" x14ac:dyDescent="0.2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</row>
    <row r="177" spans="1:74" ht="12.75" customHeight="1" x14ac:dyDescent="0.2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</row>
    <row r="178" spans="1:74" ht="12.75" customHeight="1" x14ac:dyDescent="0.2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</row>
    <row r="179" spans="1:74" ht="12.75" customHeight="1" x14ac:dyDescent="0.2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</row>
    <row r="180" spans="1:74" ht="12.75" customHeight="1" x14ac:dyDescent="0.2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</row>
    <row r="181" spans="1:74" ht="12.75" customHeight="1" x14ac:dyDescent="0.2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</row>
    <row r="182" spans="1:74" ht="12.75" customHeight="1" x14ac:dyDescent="0.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</row>
    <row r="183" spans="1:74" ht="12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</row>
    <row r="184" spans="1:74" ht="12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</row>
    <row r="185" spans="1:74" ht="12.75" customHeight="1" x14ac:dyDescent="0.2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</row>
    <row r="186" spans="1:74" ht="12.75" customHeight="1" x14ac:dyDescent="0.2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</row>
    <row r="187" spans="1:74" ht="12.75" customHeight="1" x14ac:dyDescent="0.2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</row>
    <row r="188" spans="1:74" ht="12.75" customHeight="1" x14ac:dyDescent="0.2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</row>
    <row r="189" spans="1:74" ht="12.75" customHeight="1" x14ac:dyDescent="0.2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</row>
    <row r="190" spans="1:74" ht="12.75" customHeight="1" x14ac:dyDescent="0.2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</row>
    <row r="191" spans="1:74" ht="12.75" customHeight="1" x14ac:dyDescent="0.2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</row>
    <row r="192" spans="1:74" ht="12.75" customHeight="1" x14ac:dyDescent="0.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</row>
    <row r="193" spans="1:74" ht="12.75" customHeight="1" x14ac:dyDescent="0.2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</row>
    <row r="194" spans="1:74" ht="12.75" customHeight="1" x14ac:dyDescent="0.2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</row>
    <row r="195" spans="1:74" ht="12.75" customHeight="1" x14ac:dyDescent="0.2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</row>
    <row r="196" spans="1:74" ht="12.75" customHeight="1" x14ac:dyDescent="0.2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</row>
    <row r="197" spans="1:74" ht="12.75" customHeight="1" x14ac:dyDescent="0.2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</row>
    <row r="198" spans="1:74" ht="12.75" customHeight="1" x14ac:dyDescent="0.2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</row>
    <row r="199" spans="1:74" ht="12.75" customHeight="1" x14ac:dyDescent="0.2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</row>
    <row r="200" spans="1:74" ht="12.75" customHeight="1" x14ac:dyDescent="0.2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</row>
    <row r="201" spans="1:74" ht="12.75" customHeight="1" x14ac:dyDescent="0.2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</row>
    <row r="202" spans="1:74" ht="12.75" customHeight="1" x14ac:dyDescent="0.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</row>
    <row r="203" spans="1:74" ht="12.75" customHeight="1" x14ac:dyDescent="0.2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</row>
    <row r="204" spans="1:74" ht="12.75" customHeight="1" x14ac:dyDescent="0.2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</row>
    <row r="205" spans="1:74" ht="12.75" customHeight="1" x14ac:dyDescent="0.2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</row>
    <row r="206" spans="1:74" ht="12.75" customHeight="1" x14ac:dyDescent="0.2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</row>
    <row r="207" spans="1:74" ht="12.75" customHeight="1" x14ac:dyDescent="0.2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</row>
    <row r="208" spans="1:74" ht="12.75" customHeight="1" x14ac:dyDescent="0.2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</row>
    <row r="209" spans="1:74" ht="12.75" customHeight="1" x14ac:dyDescent="0.2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</row>
    <row r="210" spans="1:74" ht="12.75" customHeight="1" x14ac:dyDescent="0.2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</row>
    <row r="211" spans="1:74" ht="12.75" customHeight="1" x14ac:dyDescent="0.2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</row>
    <row r="212" spans="1:74" ht="12.75" customHeight="1" x14ac:dyDescent="0.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</row>
    <row r="213" spans="1:74" ht="12.75" customHeight="1" x14ac:dyDescent="0.2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</row>
    <row r="214" spans="1:74" ht="12.75" customHeight="1" x14ac:dyDescent="0.2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</row>
    <row r="215" spans="1:74" ht="12.75" customHeight="1" x14ac:dyDescent="0.2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</row>
    <row r="216" spans="1:74" ht="12.75" customHeight="1" x14ac:dyDescent="0.2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</row>
    <row r="217" spans="1:74" ht="12.75" customHeight="1" x14ac:dyDescent="0.2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</row>
    <row r="218" spans="1:74" ht="12.75" customHeight="1" x14ac:dyDescent="0.2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</row>
    <row r="219" spans="1:74" ht="12.75" customHeight="1" x14ac:dyDescent="0.2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</row>
    <row r="220" spans="1:74" ht="12.75" customHeight="1" x14ac:dyDescent="0.2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</row>
    <row r="221" spans="1:74" ht="12.75" customHeight="1" x14ac:dyDescent="0.2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</row>
    <row r="222" spans="1:74" ht="12.75" customHeight="1" x14ac:dyDescent="0.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</row>
    <row r="223" spans="1:74" ht="12.75" customHeight="1" x14ac:dyDescent="0.2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</row>
    <row r="224" spans="1:74" ht="12.75" customHeight="1" x14ac:dyDescent="0.2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</row>
    <row r="225" spans="1:74" ht="12.75" customHeight="1" x14ac:dyDescent="0.2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</row>
    <row r="226" spans="1:74" ht="12.75" customHeight="1" x14ac:dyDescent="0.2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</row>
    <row r="227" spans="1:74" ht="12.75" customHeight="1" x14ac:dyDescent="0.2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</row>
    <row r="228" spans="1:74" ht="12.75" customHeight="1" x14ac:dyDescent="0.2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</row>
    <row r="229" spans="1:74" ht="12.75" customHeight="1" x14ac:dyDescent="0.2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</row>
    <row r="230" spans="1:74" ht="12.75" customHeight="1" x14ac:dyDescent="0.2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</row>
    <row r="231" spans="1:74" ht="12.75" customHeight="1" x14ac:dyDescent="0.2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</row>
    <row r="232" spans="1:74" ht="12.75" customHeight="1" x14ac:dyDescent="0.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</row>
    <row r="233" spans="1:74" ht="12.75" customHeight="1" x14ac:dyDescent="0.2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</row>
    <row r="234" spans="1:74" ht="12.75" customHeight="1" x14ac:dyDescent="0.2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</row>
    <row r="235" spans="1:74" ht="12.75" customHeight="1" x14ac:dyDescent="0.2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</row>
    <row r="236" spans="1:74" ht="12.75" customHeight="1" x14ac:dyDescent="0.2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</row>
    <row r="237" spans="1:74" ht="12.75" customHeight="1" x14ac:dyDescent="0.2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</row>
    <row r="238" spans="1:74" ht="12.75" customHeight="1" x14ac:dyDescent="0.2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</row>
    <row r="239" spans="1:74" ht="12.75" customHeight="1" x14ac:dyDescent="0.2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</row>
    <row r="240" spans="1:74" ht="12.75" customHeight="1" x14ac:dyDescent="0.2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</row>
    <row r="241" spans="1:74" ht="12.75" customHeight="1" x14ac:dyDescent="0.2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</row>
    <row r="242" spans="1:74" ht="12.75" customHeight="1" x14ac:dyDescent="0.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</row>
    <row r="243" spans="1:74" ht="12.75" customHeight="1" x14ac:dyDescent="0.2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</row>
    <row r="244" spans="1:74" ht="12.75" customHeight="1" x14ac:dyDescent="0.2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</row>
    <row r="245" spans="1:74" ht="12.75" customHeight="1" x14ac:dyDescent="0.2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</row>
    <row r="246" spans="1:74" ht="12.75" customHeight="1" x14ac:dyDescent="0.2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</row>
    <row r="247" spans="1:74" ht="12.75" customHeight="1" x14ac:dyDescent="0.2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</row>
    <row r="248" spans="1:74" ht="12.75" customHeight="1" x14ac:dyDescent="0.2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</row>
    <row r="249" spans="1:74" ht="12.75" customHeight="1" x14ac:dyDescent="0.2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</row>
    <row r="250" spans="1:74" ht="12.75" customHeight="1" x14ac:dyDescent="0.2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</row>
    <row r="251" spans="1:74" ht="12.75" customHeight="1" x14ac:dyDescent="0.2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</row>
    <row r="252" spans="1:74" ht="12.75" customHeight="1" x14ac:dyDescent="0.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</row>
    <row r="253" spans="1:74" ht="12.75" customHeight="1" x14ac:dyDescent="0.2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</row>
    <row r="254" spans="1:74" ht="12.75" customHeight="1" x14ac:dyDescent="0.2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</row>
    <row r="255" spans="1:74" ht="12.75" customHeight="1" x14ac:dyDescent="0.2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</row>
    <row r="256" spans="1:74" ht="12.75" customHeight="1" x14ac:dyDescent="0.2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</row>
    <row r="257" spans="1:74" ht="12.75" customHeight="1" x14ac:dyDescent="0.2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</row>
    <row r="258" spans="1:74" ht="12.75" customHeight="1" x14ac:dyDescent="0.2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</row>
    <row r="259" spans="1:74" ht="12.75" customHeight="1" x14ac:dyDescent="0.2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</row>
    <row r="260" spans="1:74" ht="12.75" customHeight="1" x14ac:dyDescent="0.2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</row>
    <row r="261" spans="1:74" ht="12.75" customHeight="1" x14ac:dyDescent="0.2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</row>
    <row r="262" spans="1:74" ht="12.75" customHeight="1" x14ac:dyDescent="0.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</row>
    <row r="263" spans="1:74" ht="12.75" customHeight="1" x14ac:dyDescent="0.2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</row>
    <row r="264" spans="1:74" ht="12.75" customHeight="1" x14ac:dyDescent="0.2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</row>
    <row r="265" spans="1:74" ht="12.75" customHeight="1" x14ac:dyDescent="0.2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</row>
    <row r="266" spans="1:74" ht="12.75" customHeight="1" x14ac:dyDescent="0.2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</row>
    <row r="267" spans="1:74" ht="12.75" customHeight="1" x14ac:dyDescent="0.2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</row>
    <row r="268" spans="1:74" ht="12.75" customHeight="1" x14ac:dyDescent="0.2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</row>
    <row r="269" spans="1:74" ht="12.75" customHeight="1" x14ac:dyDescent="0.2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</row>
    <row r="270" spans="1:74" ht="12.75" customHeight="1" x14ac:dyDescent="0.2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</row>
    <row r="271" spans="1:74" ht="12.75" customHeight="1" x14ac:dyDescent="0.2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</row>
    <row r="272" spans="1:74" ht="12.75" customHeight="1" x14ac:dyDescent="0.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</row>
    <row r="273" spans="1:74" ht="12.75" customHeight="1" x14ac:dyDescent="0.2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</row>
    <row r="274" spans="1:74" ht="12.75" customHeight="1" x14ac:dyDescent="0.2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</row>
    <row r="275" spans="1:74" ht="12.75" customHeight="1" x14ac:dyDescent="0.2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</row>
    <row r="276" spans="1:74" ht="12.75" customHeight="1" x14ac:dyDescent="0.2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</row>
    <row r="277" spans="1:74" ht="12.75" customHeight="1" x14ac:dyDescent="0.2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</row>
    <row r="278" spans="1:74" ht="12.75" customHeight="1" x14ac:dyDescent="0.2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</row>
    <row r="279" spans="1:74" ht="12.75" customHeight="1" x14ac:dyDescent="0.2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</row>
    <row r="280" spans="1:74" ht="12.75" customHeight="1" x14ac:dyDescent="0.2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</row>
    <row r="281" spans="1:74" ht="12.75" customHeight="1" x14ac:dyDescent="0.2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</row>
    <row r="282" spans="1:74" ht="12.75" customHeight="1" x14ac:dyDescent="0.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</row>
    <row r="283" spans="1:74" ht="12.75" customHeight="1" x14ac:dyDescent="0.2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</row>
    <row r="284" spans="1:74" ht="12.75" customHeight="1" x14ac:dyDescent="0.2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</row>
    <row r="285" spans="1:74" ht="12.75" customHeight="1" x14ac:dyDescent="0.2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</row>
    <row r="286" spans="1:74" ht="15.75" customHeight="1" x14ac:dyDescent="0.2"/>
    <row r="287" spans="1:74" ht="15.75" customHeight="1" x14ac:dyDescent="0.2"/>
    <row r="288" spans="1:74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357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C51:AB51"/>
    <mergeCell ref="AC51:BA51"/>
    <mergeCell ref="BB51:BO51"/>
    <mergeCell ref="AD47:AG47"/>
    <mergeCell ref="AH47:AL47"/>
    <mergeCell ref="BC47:BE47"/>
    <mergeCell ref="BF47:BH47"/>
    <mergeCell ref="BI47:BK47"/>
    <mergeCell ref="BL47:BN47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W10:AX10"/>
    <mergeCell ref="AY10:BN10"/>
    <mergeCell ref="B85:T85"/>
    <mergeCell ref="U85:AM85"/>
    <mergeCell ref="AJ73:AS73"/>
    <mergeCell ref="AT73:AU73"/>
    <mergeCell ref="B82:AM82"/>
    <mergeCell ref="B83:T83"/>
    <mergeCell ref="U83:AM83"/>
    <mergeCell ref="B84:T84"/>
    <mergeCell ref="U84:AM84"/>
    <mergeCell ref="C52:AB52"/>
    <mergeCell ref="AC52:BA52"/>
    <mergeCell ref="BB52:BO52"/>
    <mergeCell ref="AC64:BA64"/>
    <mergeCell ref="BB64:BO64"/>
    <mergeCell ref="A62:B62"/>
    <mergeCell ref="A63:B63"/>
    <mergeCell ref="C63:AB63"/>
    <mergeCell ref="AC63:BA63"/>
    <mergeCell ref="BB63:BO63"/>
    <mergeCell ref="A64:B64"/>
    <mergeCell ref="C64:AB64"/>
    <mergeCell ref="A55:B55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AC7:AL7"/>
    <mergeCell ref="AM7:BN7"/>
    <mergeCell ref="AC8:AL8"/>
    <mergeCell ref="AM8:BN8"/>
    <mergeCell ref="N10:AH10"/>
    <mergeCell ref="AK10:AL10"/>
    <mergeCell ref="AM10:AU10"/>
    <mergeCell ref="A65:B65"/>
    <mergeCell ref="C65:AB65"/>
    <mergeCell ref="AC65:BA65"/>
    <mergeCell ref="BB65:BO65"/>
    <mergeCell ref="A67:AF72"/>
    <mergeCell ref="AH67:BO72"/>
    <mergeCell ref="A73:AF73"/>
    <mergeCell ref="AV73:BO73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A61:B61"/>
    <mergeCell ref="C61:AB61"/>
    <mergeCell ref="AC61:BA61"/>
    <mergeCell ref="BB61:BO61"/>
    <mergeCell ref="C62:AB62"/>
    <mergeCell ref="A58:B58"/>
    <mergeCell ref="C58:AB58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</mergeCells>
  <dataValidations xWindow="611" yWindow="414" count="2">
    <dataValidation type="date" allowBlank="1" showInputMessage="1" showErrorMessage="1" prompt=" - " sqref="Q16:Q37 W16:W37">
      <formula1>42005</formula1>
      <formula2>47848</formula2>
    </dataValidation>
    <dataValidation type="decimal" allowBlank="1" showInputMessage="1" showErrorMessage="1" prompt=" - " sqref="AB47">
      <formula1>2015</formula1>
      <formula2>2030</formula2>
    </dataValidation>
  </dataValidations>
  <pageMargins left="0.70866141732283472" right="0.70866141732283472" top="0.74803149606299213" bottom="0.74803149606299213" header="0" footer="0"/>
  <pageSetup scale="3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0"/>
  <sheetViews>
    <sheetView workbookViewId="0"/>
  </sheetViews>
  <sheetFormatPr baseColWidth="10" defaultColWidth="14.42578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7" t="s">
        <v>98</v>
      </c>
    </row>
    <row r="2" spans="1:1" ht="12.75" customHeight="1" x14ac:dyDescent="0.2">
      <c r="A2" s="48">
        <v>42370</v>
      </c>
    </row>
    <row r="3" spans="1:1" ht="12.75" customHeight="1" x14ac:dyDescent="0.2">
      <c r="A3" s="48">
        <v>42401</v>
      </c>
    </row>
    <row r="4" spans="1:1" ht="12.75" customHeight="1" x14ac:dyDescent="0.2">
      <c r="A4" s="48">
        <v>42430</v>
      </c>
    </row>
    <row r="5" spans="1:1" ht="12.75" customHeight="1" x14ac:dyDescent="0.2">
      <c r="A5" s="48">
        <v>42461</v>
      </c>
    </row>
    <row r="6" spans="1:1" ht="12.75" customHeight="1" x14ac:dyDescent="0.2">
      <c r="A6" s="48">
        <v>42491</v>
      </c>
    </row>
    <row r="7" spans="1:1" ht="12.75" customHeight="1" x14ac:dyDescent="0.2">
      <c r="A7" s="48">
        <v>42522</v>
      </c>
    </row>
    <row r="8" spans="1:1" ht="12.75" customHeight="1" x14ac:dyDescent="0.2">
      <c r="A8" s="48">
        <v>42552</v>
      </c>
    </row>
    <row r="9" spans="1:1" ht="12.75" customHeight="1" x14ac:dyDescent="0.2">
      <c r="A9" s="48">
        <v>42583</v>
      </c>
    </row>
    <row r="10" spans="1:1" ht="12.75" customHeight="1" x14ac:dyDescent="0.2">
      <c r="A10" s="48">
        <v>42614</v>
      </c>
    </row>
    <row r="11" spans="1:1" ht="12.75" customHeight="1" x14ac:dyDescent="0.2">
      <c r="A11" s="48">
        <v>42644</v>
      </c>
    </row>
    <row r="12" spans="1:1" ht="12.75" customHeight="1" x14ac:dyDescent="0.2">
      <c r="A12" s="48">
        <v>42675</v>
      </c>
    </row>
    <row r="13" spans="1:1" ht="12.75" customHeight="1" x14ac:dyDescent="0.2">
      <c r="A13" s="48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Brayan Henao</dc:creator>
  <cp:lastModifiedBy>HLV-FAR-004 Farmacia La Victoria</cp:lastModifiedBy>
  <cp:lastPrinted>2020-12-09T04:51:37Z</cp:lastPrinted>
  <dcterms:created xsi:type="dcterms:W3CDTF">2020-11-25T05:04:26Z</dcterms:created>
  <dcterms:modified xsi:type="dcterms:W3CDTF">2021-01-15T09:10:11Z</dcterms:modified>
</cp:coreProperties>
</file>