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G:\BACKUP CARMEN PEREZ\ESCRITORIO\MINISTERIO DEL TRABAJO\MINT 2026\DIRECCIONES TERRITORIALES 2026\DT BOGOTA\2026\ESTUDIOS PROCESO BOGTA\2026\"/>
    </mc:Choice>
  </mc:AlternateContent>
  <xr:revisionPtr revIDLastSave="0" documentId="13_ncr:1_{CDDCC0B4-E0C6-4E74-9B49-4EA5A87E1691}" xr6:coauthVersionLast="47" xr6:coauthVersionMax="47" xr10:uidLastSave="{00000000-0000-0000-0000-000000000000}"/>
  <bookViews>
    <workbookView xWindow="-120" yWindow="-120" windowWidth="20730" windowHeight="11160" xr2:uid="{524461D1-C067-4ED9-A94B-345F261829B3}"/>
  </bookViews>
  <sheets>
    <sheet name="COTIZACION " sheetId="3" r:id="rId1"/>
  </sheets>
  <definedNames>
    <definedName name="_xlnm.Print_Area" localSheetId="0">'COTIZACION '!$B$1:$R$62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47" i="3" l="1"/>
  <c r="N49" i="3" s="1"/>
  <c r="N51" i="3" s="1"/>
  <c r="N50" i="3" l="1"/>
  <c r="N48" i="3"/>
  <c r="N52" i="3" l="1"/>
</calcChain>
</file>

<file path=xl/sharedStrings.xml><?xml version="1.0" encoding="utf-8"?>
<sst xmlns="http://schemas.openxmlformats.org/spreadsheetml/2006/main" count="132" uniqueCount="93">
  <si>
    <t>Ítem</t>
  </si>
  <si>
    <t>Descripción</t>
  </si>
  <si>
    <t>Cantidad</t>
  </si>
  <si>
    <t>Cotización 1</t>
  </si>
  <si>
    <t xml:space="preserve">Nombre: </t>
  </si>
  <si>
    <t>CC</t>
  </si>
  <si>
    <t>NIT</t>
  </si>
  <si>
    <t>No. de documento</t>
  </si>
  <si>
    <t>Número telefónico</t>
  </si>
  <si>
    <t>Valor Unitario</t>
  </si>
  <si>
    <t>Valor Total</t>
  </si>
  <si>
    <t>TOTAL</t>
  </si>
  <si>
    <t>VALOR TOTAL DEL EVENTO</t>
  </si>
  <si>
    <t>Fecha de Cotización</t>
  </si>
  <si>
    <t>Vigencia de la Cotización</t>
  </si>
  <si>
    <t>Forma de Pago</t>
  </si>
  <si>
    <t>Plazo de Entrega</t>
  </si>
  <si>
    <t>Garantías Establecidas</t>
  </si>
  <si>
    <r>
      <rPr>
        <b/>
        <sz val="8"/>
        <color theme="1"/>
        <rFont val="Calibri"/>
        <family val="2"/>
        <scheme val="minor"/>
      </rPr>
      <t>Observación:</t>
    </r>
    <r>
      <rPr>
        <sz val="8"/>
        <color theme="1"/>
        <rFont val="Calibri"/>
        <family val="2"/>
        <scheme val="minor"/>
      </rPr>
      <t xml:space="preserve"> (comentarios dentro  del proceso de cotización)</t>
    </r>
  </si>
  <si>
    <t>Nombre Director Territorial</t>
  </si>
  <si>
    <t>Administración</t>
  </si>
  <si>
    <t>Utilidad</t>
  </si>
  <si>
    <t>Imprevisto</t>
  </si>
  <si>
    <t>Unidad</t>
  </si>
  <si>
    <t>Desmonte, corte e instalación de mesón (2,23 x 0,52 x 0,14 mts) de acuerdo con plano.</t>
  </si>
  <si>
    <t>Desmonte y montaje de puntos de red eléctrica regulada, salida de voz y datos existentes  (incluye la misma canaleta metálica)</t>
  </si>
  <si>
    <t>Desmonte guardaescoba actual, suministro e instalación de Guardaescoba en baldosa de cerámica de L.pieza=0,60 cm h.=0,09 cm, tipo Duropiso de CORONA o equivalente de igual calidad o superior. Incluye mortero de pega.</t>
  </si>
  <si>
    <t>Suministro e instalación de muro inferior en dry wall de 012 mts (0,66 mts x 1,00 mts)</t>
  </si>
  <si>
    <t>Pintura tipo 1 (2 manos)</t>
  </si>
  <si>
    <t>M2</t>
  </si>
  <si>
    <t>M</t>
  </si>
  <si>
    <t>UN</t>
  </si>
  <si>
    <t>ML</t>
  </si>
  <si>
    <t xml:space="preserve">IVA SOBRE LA UTILIDAD </t>
  </si>
  <si>
    <t xml:space="preserve">FORMATO COTIZACION </t>
  </si>
  <si>
    <t>Demolición de muro en dry wall de 012 mts x 1,02 mts x 1,00 mts (incluye retiro de escombros)</t>
  </si>
  <si>
    <t>Desmonte, corte e instalación de mesón (2,23 x 0,52 x 0,14 mts) de acuerdo con plano. (incluye retiro de escombros)</t>
  </si>
  <si>
    <t>Desmonte y montaje de puntos de red eléctrica regulada, salida de voz y datos existentes  (incluye la misma canaleta metálica y retiro de escombros)</t>
  </si>
  <si>
    <t>Desmonte guardaescoba actual, suministro e instalación de Guardaescoba en baldosa de cerámica de L.pieza=0,60 cm h.=0,09 cm, tipo Duropiso de CORONA o equivalente de igual calidad o superior. Incluye mortero de pega. (incluye retiro de escombros)</t>
  </si>
  <si>
    <t>Suministro e instalación de muro inferior en dry wall de 012 mts (0,66 mts x 1,00 mts) (incluye retiro de escombros)</t>
  </si>
  <si>
    <t>1. Adecuacion ventanilla de radicación</t>
  </si>
  <si>
    <t>1.1</t>
  </si>
  <si>
    <t>1.2</t>
  </si>
  <si>
    <t>1.3</t>
  </si>
  <si>
    <t>1.4</t>
  </si>
  <si>
    <t>1.5</t>
  </si>
  <si>
    <t>2.1</t>
  </si>
  <si>
    <t>Un</t>
  </si>
  <si>
    <t>3. Auditorio</t>
  </si>
  <si>
    <t>4. NTC 6047 SST</t>
  </si>
  <si>
    <t xml:space="preserve">5. Pintura general </t>
  </si>
  <si>
    <t>6. Otros</t>
  </si>
  <si>
    <t>3.1</t>
  </si>
  <si>
    <t>3.2</t>
  </si>
  <si>
    <t>3.3</t>
  </si>
  <si>
    <t>3.4</t>
  </si>
  <si>
    <t>4.1</t>
  </si>
  <si>
    <t>4.2</t>
  </si>
  <si>
    <t>5.1</t>
  </si>
  <si>
    <t>5.2</t>
  </si>
  <si>
    <t>5.3</t>
  </si>
  <si>
    <t>6.1</t>
  </si>
  <si>
    <t>2. Iluminación / eléctrico</t>
  </si>
  <si>
    <t>2.2</t>
  </si>
  <si>
    <t>2.3</t>
  </si>
  <si>
    <t xml:space="preserve">M2 </t>
  </si>
  <si>
    <t xml:space="preserve">Suministro e instalación de Blackout negros. Panel de acuerdo con medidas de la ventanería </t>
  </si>
  <si>
    <t>6.2</t>
  </si>
  <si>
    <t xml:space="preserve">Suministro e instalación de Película para control solar en ventaneria de auditorio, tipo tradicional color ámbar (reducción de calor e infrarrojos) </t>
  </si>
  <si>
    <t>2.4</t>
  </si>
  <si>
    <t>6.3</t>
  </si>
  <si>
    <t>6.4</t>
  </si>
  <si>
    <t>2.5</t>
  </si>
  <si>
    <t>2.6</t>
  </si>
  <si>
    <t>4.3</t>
  </si>
  <si>
    <t>Suministro e instalación de señalización básica/seguridad para el auditorio, en acrílico o poliestireno de alto impacto de acuerdo a la norma (calibre 40-60) con vinilo fotoluminiscente (para visibilidad en la oscuridad), acrílico, o materiales autoadhesivos. Para su instalación debe contar con el VB del Grupo de SST del Ministerio del Trabajo.</t>
  </si>
  <si>
    <t>Suministro e instalación de luminarias led 60x60 cuadrada en auditorio (3 unidades), en area ATC (7 unidades) (incluye retiro de escombros)</t>
  </si>
  <si>
    <t>Suministro e instalación Interruptor sencillo de control de luminarias uno para el auditorio y uno para la oficina (independización de circuito iluminación) (incluye retiro de escombros)</t>
  </si>
  <si>
    <t>Suministro e instalación de un punto de voz, datos, video (HDMI/VGA) y energía para el videobeam (interconexión audiovisual) (incluye retiro de escombros)</t>
  </si>
  <si>
    <t>Suministro e instalación de acometida trifásica en No 8 3# 8 F + 1# 8 N+ 1# 8 T desde cuarto técnico hasta cuarto de plataforma , incluye cableado, terminales, canaleta plástica, amarres, 1 protecciones de 3X40A y demás accesorios que se requieran para su correcta instalación y funcionamiento (la acometida tiene aproximadamente 75 metros, y se instalaría por la bandeja del segundo piso y la parte que no tiene bandeja se instala en canaleta). (incluye retiro de escombros)</t>
  </si>
  <si>
    <t>Suministro e instalación de tablero trifásico de 8 circuitos, incluye tablero, barraje y demás accesorios para su correcta instalación. (incluye retiro de escombros)</t>
  </si>
  <si>
    <t>Traslado de circuitos de tablero primer piso (circuito de tomacorrientes, iluminación y salida de cámara), debe incluir protecciones de 1X20 A y demás elementos que se requieran para su correcta instalación y funcionamiento.(incluye retiro de escombros)</t>
  </si>
  <si>
    <t>Suministro e instalación de Pantalla Telón de proyección para videobeam, Tipo de Pantalla manual, fija con marco, medidas 280 x 210 cm Hi-Screen (incluye retiro de escombros)</t>
  </si>
  <si>
    <t>Suministro e instalación de soporte de techo fijo para videobeam, incluye una base metálica ajustable (tipo araña) para diversas marcas, con capacidad de carga entre 20kg y 45kg y opciones de inclinación/giro, garantizando la nivelación y el ocultamiento de cables. (incluye retiro de escombros)</t>
  </si>
  <si>
    <t>Suministro e instalación de cinta antideslizante, reflectiva en las escaleras de acceso del primer al segundo piso y acceso a baño PMR. Según normativas como la NTC 6047. Incluye limpieza profunda de la superficie, corte de precisión y aplicación de sellador de bordes para mayor durabilidad, garantizando alta visibilidad y agarre bajo la norma. (incluye retiro de sobrantes y escombros)</t>
  </si>
  <si>
    <t>Suministro e instalación de dispositivo de seguridad obligatorio-alarma (según normativa NTC 6047) en baño personas con movilidad reducuida PMR al interior, incluye un pulsador o cordón tirador rojo, señal sonora y visual (luz estroboscópica) para emergencias, incluye verificación de la inclinación del espejo del baño PMR. (incluye retiro de sobrantes y escombros)</t>
  </si>
  <si>
    <t>Suministro y aplicación de Pintura vinilo tipo 1 (2 manos) sobre pared, Incluye ventanilla de radicación cara interna y externa segundo piso, área de recepción primer piso, escaleras, sala de espera segundo piso, pintura de contra pared de plataforma vertical, área auditorio. (incluye retiro de sobrantes y escombros)</t>
  </si>
  <si>
    <r>
      <t xml:space="preserve">Suministro e instalación de cielo raso drywall </t>
    </r>
    <r>
      <rPr>
        <u/>
        <sz val="11"/>
        <rFont val="Arial Narrow"/>
        <family val="2"/>
      </rPr>
      <t>afectado por las humedades</t>
    </r>
    <r>
      <rPr>
        <sz val="11"/>
        <rFont val="Arial Narrow"/>
        <family val="2"/>
      </rPr>
      <t xml:space="preserve"> en sala de conciliación esquina, lactancia y baño hombres. Incluye resane de drywal en cielo raso de plataforma vertical (0.80 x 0.60cm) (incluye retiro de sobrantes y escombros)</t>
    </r>
  </si>
  <si>
    <r>
      <t xml:space="preserve">Suministro e instalación de láminas de eterboard de cielo raso 603 x 603 x 14 mm en cieloraso de auditorio </t>
    </r>
    <r>
      <rPr>
        <u/>
        <sz val="11"/>
        <rFont val="Arial Narrow"/>
        <family val="2"/>
      </rPr>
      <t>afectadas por las humedades</t>
    </r>
    <r>
      <rPr>
        <sz val="11"/>
        <rFont val="Arial Narrow"/>
        <family val="2"/>
      </rPr>
      <t>. (incluye retiro de sobrantes y escombros)</t>
    </r>
  </si>
  <si>
    <t>Sondeo y revisión baterias sanitarias hombres - mujeres, incluye revisión y puesta en correcto funcionamiento de push sanitarios hombres y mujeres. (incluye retiro de sobrantes y escombros)</t>
  </si>
  <si>
    <t>Suministro e instalación de Tapa rejilla - ducto ventilación de baño hombres y mujeres (incluye retiro de sobrantes y escombros)</t>
  </si>
  <si>
    <t>Suministro e instalación de flanche de láminas galvanizadas calibre 22 de 0.50 cm  en ventilaciones de condensadoras de Aires Acondicionados de acuerdo con necesidad, incluye el sellado de Juntas en la unión entre el flanche y la pared que lo sostiene e instalación de malla antipájaro.(incluye retiro de sobrantes y escombros)</t>
  </si>
  <si>
    <r>
      <t>Suministro e instalación de sellador de silicona neutra en perfileria de ventana en division inferior sobre la fachada occidente-</t>
    </r>
    <r>
      <rPr>
        <u/>
        <sz val="11"/>
        <rFont val="Arial Narrow"/>
        <family val="2"/>
      </rPr>
      <t>cara interna</t>
    </r>
    <r>
      <rPr>
        <sz val="11"/>
        <rFont val="Arial Narrow"/>
        <family val="2"/>
      </rPr>
      <t xml:space="preserve"> (ubicación: ventanería de auditorio, sala de lactancia y salas de conciliación) y en las juntas entre el marco de la ventana y la pared o muro, complementado con resane de antepecho. Incluye limpieza de la superficie que debe estar  seca, libre de aceites y partículas sueltas. Cubrimiento solo en perfilería afectada que esta generando humedades. (incluye retiro de sobrantes y escombros)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</si>
</sst>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 #,##0.00"/>
    <numFmt numFmtId="165" formatCode="dd/mm/yyyy;@"/>
    <numFmt numFmtId="166" formatCode="_-&quot;$&quot;\ * #,##0_-;\-&quot;$&quot;\ * #,##0_-;_-&quot;$&quot;\ * &quot;-&quot;??_-;_-@_-"/>
    <numFmt numFmtId="167" formatCode="&quot;$&quot;\ #,##0"/>
  </numFmts>
  <fonts count="15" x14ac:knownFonts="1">
    <font>
      <sz val="11"/>
      <color theme="1"/>
      <name val="Calibri"/>
      <family val="2"/>
      <scheme val="minor"/>
    </font>
    <font>
      <b/>
      <sz val="11"/>
      <color theme="1"/>
      <name val="Calibri"/>
      <family val="2"/>
      <scheme val="minor"/>
    </font>
    <font>
      <sz val="10"/>
      <color theme="1"/>
      <name val="Calibri"/>
      <family val="2"/>
      <scheme val="minor"/>
    </font>
    <font>
      <b/>
      <sz val="9"/>
      <color theme="1"/>
      <name val="Calibri"/>
      <family val="2"/>
      <scheme val="minor"/>
    </font>
    <font>
      <b/>
      <sz val="8"/>
      <color theme="1"/>
      <name val="Calibri"/>
      <family val="2"/>
      <scheme val="minor"/>
    </font>
    <font>
      <b/>
      <sz val="7"/>
      <color theme="1"/>
      <name val="Calibri"/>
      <family val="2"/>
      <scheme val="minor"/>
    </font>
    <font>
      <sz val="8"/>
      <color theme="1"/>
      <name val="Calibri"/>
      <family val="2"/>
      <scheme val="minor"/>
    </font>
    <font>
      <sz val="11"/>
      <color theme="1"/>
      <name val="Calibri"/>
      <family val="2"/>
      <scheme val="minor"/>
    </font>
    <font>
      <sz val="11"/>
      <name val="Arial Narrow"/>
      <family val="2"/>
    </font>
    <font>
      <sz val="11"/>
      <color theme="1"/>
      <name val="Arial Narrow"/>
      <family val="2"/>
    </font>
    <font>
      <sz val="11"/>
      <color indexed="8"/>
      <name val="Arial Narrow"/>
      <family val="2"/>
    </font>
    <font>
      <b/>
      <sz val="11"/>
      <name val="Arial Narrow"/>
      <family val="2"/>
    </font>
    <font>
      <b/>
      <sz val="11"/>
      <color theme="1"/>
      <name val="Arial Narrow"/>
      <family val="2"/>
    </font>
    <font>
      <b/>
      <sz val="11"/>
      <color indexed="8"/>
      <name val="Arial Narrow"/>
      <family val="2"/>
    </font>
    <font>
      <u/>
      <sz val="11"/>
      <name val="Arial Narrow"/>
      <family val="2"/>
    </font>
  </fonts>
  <fills count="4">
    <fill>
      <patternFill patternType="none"/>
    </fill>
    <fill>
      <patternFill patternType="gray125"/>
    </fill>
    <fill>
      <patternFill patternType="solid">
        <fgColor theme="0"/>
        <bgColor indexed="64"/>
      </patternFill>
    </fill>
    <fill>
      <patternFill patternType="solid">
        <fgColor theme="0" tint="-0.34998626667073579"/>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top style="medium">
        <color indexed="64"/>
      </top>
      <bottom style="thin">
        <color indexed="64"/>
      </bottom>
      <diagonal/>
    </border>
    <border>
      <left/>
      <right/>
      <top style="thin">
        <color indexed="64"/>
      </top>
      <bottom style="thin">
        <color indexed="64"/>
      </bottom>
      <diagonal/>
    </border>
    <border>
      <left/>
      <right style="medium">
        <color indexed="64"/>
      </right>
      <top/>
      <bottom/>
      <diagonal/>
    </border>
    <border>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s>
  <cellStyleXfs count="2">
    <xf numFmtId="0" fontId="0" fillId="0" borderId="0"/>
    <xf numFmtId="44" fontId="7" fillId="0" borderId="0" applyFont="0" applyFill="0" applyBorder="0" applyAlignment="0" applyProtection="0"/>
  </cellStyleXfs>
  <cellXfs count="188">
    <xf numFmtId="0" fontId="0" fillId="0" borderId="0" xfId="0"/>
    <xf numFmtId="0" fontId="0" fillId="0" borderId="4" xfId="0" applyBorder="1" applyAlignment="1">
      <alignment horizontal="center"/>
    </xf>
    <xf numFmtId="0" fontId="0" fillId="2" borderId="0" xfId="0" applyFill="1"/>
    <xf numFmtId="0" fontId="3" fillId="0" borderId="0" xfId="0" applyFont="1" applyAlignment="1">
      <alignment vertical="center"/>
    </xf>
    <xf numFmtId="0" fontId="0" fillId="2" borderId="4" xfId="0" applyFill="1" applyBorder="1" applyAlignment="1">
      <alignment horizontal="center"/>
    </xf>
    <xf numFmtId="0" fontId="0" fillId="2" borderId="7" xfId="0" applyFill="1" applyBorder="1" applyAlignment="1">
      <alignment horizontal="center"/>
    </xf>
    <xf numFmtId="0" fontId="1" fillId="2" borderId="0" xfId="0" applyFont="1" applyFill="1"/>
    <xf numFmtId="0" fontId="0" fillId="2" borderId="0" xfId="0" applyFill="1" applyAlignment="1">
      <alignment horizontal="center"/>
    </xf>
    <xf numFmtId="0" fontId="6" fillId="2" borderId="0" xfId="0" applyFont="1" applyFill="1" applyAlignment="1">
      <alignment horizontal="left" vertical="top" wrapText="1"/>
    </xf>
    <xf numFmtId="0" fontId="6" fillId="2" borderId="0" xfId="0" applyFont="1" applyFill="1" applyAlignment="1">
      <alignment horizontal="left" vertical="top"/>
    </xf>
    <xf numFmtId="0" fontId="1" fillId="2" borderId="0" xfId="0" applyFont="1" applyFill="1" applyAlignment="1">
      <alignment horizontal="center" vertical="center"/>
    </xf>
    <xf numFmtId="0" fontId="1" fillId="0" borderId="0" xfId="0" applyFont="1"/>
    <xf numFmtId="0" fontId="5"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2" xfId="0" applyFont="1" applyBorder="1" applyAlignment="1">
      <alignment horizontal="left" vertical="center" wrapText="1"/>
    </xf>
    <xf numFmtId="0" fontId="5" fillId="0" borderId="12" xfId="0" applyFont="1" applyBorder="1" applyAlignment="1">
      <alignment horizontal="center"/>
    </xf>
    <xf numFmtId="0" fontId="8" fillId="2" borderId="1" xfId="0" applyFont="1" applyFill="1" applyBorder="1" applyAlignment="1">
      <alignment horizontal="center" vertical="center" wrapText="1"/>
    </xf>
    <xf numFmtId="2" fontId="8" fillId="0" borderId="1" xfId="0" applyNumberFormat="1" applyFont="1" applyBorder="1" applyAlignment="1">
      <alignment horizontal="center" vertical="center"/>
    </xf>
    <xf numFmtId="0" fontId="8" fillId="0" borderId="1" xfId="0" applyFont="1" applyBorder="1" applyAlignment="1">
      <alignment horizontal="center" vertical="center"/>
    </xf>
    <xf numFmtId="0" fontId="9"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9" fillId="2" borderId="21" xfId="0" applyFont="1" applyFill="1" applyBorder="1" applyAlignment="1">
      <alignment horizontal="center" vertical="center"/>
    </xf>
    <xf numFmtId="164" fontId="0" fillId="0" borderId="19" xfId="0" applyNumberFormat="1" applyBorder="1" applyAlignment="1">
      <alignment vertical="center"/>
    </xf>
    <xf numFmtId="0" fontId="5" fillId="2" borderId="0" xfId="0" applyFont="1" applyFill="1" applyAlignment="1">
      <alignment horizontal="center" vertical="center" wrapText="1"/>
    </xf>
    <xf numFmtId="0" fontId="5" fillId="3" borderId="24" xfId="0" applyFont="1" applyFill="1" applyBorder="1" applyAlignment="1">
      <alignment horizontal="center" vertical="center" wrapText="1"/>
    </xf>
    <xf numFmtId="164" fontId="6" fillId="0" borderId="42" xfId="0" applyNumberFormat="1" applyFont="1" applyBorder="1" applyAlignment="1">
      <alignment horizontal="center"/>
    </xf>
    <xf numFmtId="164" fontId="0" fillId="0" borderId="28" xfId="0" applyNumberFormat="1" applyBorder="1" applyAlignment="1">
      <alignment horizontal="right"/>
    </xf>
    <xf numFmtId="164" fontId="1" fillId="3" borderId="37" xfId="0" applyNumberFormat="1" applyFont="1" applyFill="1" applyBorder="1" applyAlignment="1">
      <alignment horizontal="center"/>
    </xf>
    <xf numFmtId="164" fontId="0" fillId="0" borderId="17" xfId="0" applyNumberFormat="1" applyBorder="1" applyAlignment="1">
      <alignment horizontal="right"/>
    </xf>
    <xf numFmtId="164" fontId="0" fillId="0" borderId="26" xfId="0" applyNumberFormat="1" applyBorder="1" applyAlignment="1">
      <alignment horizontal="right"/>
    </xf>
    <xf numFmtId="2" fontId="8" fillId="2" borderId="1" xfId="0" applyNumberFormat="1" applyFont="1" applyFill="1" applyBorder="1" applyAlignment="1">
      <alignment horizontal="center" vertical="center"/>
    </xf>
    <xf numFmtId="0" fontId="6" fillId="0" borderId="3" xfId="0" applyFont="1" applyBorder="1" applyAlignment="1">
      <alignment horizontal="left" vertical="top"/>
    </xf>
    <xf numFmtId="0" fontId="6" fillId="0" borderId="4" xfId="0" applyFont="1" applyBorder="1" applyAlignment="1">
      <alignment horizontal="left" vertical="top"/>
    </xf>
    <xf numFmtId="0" fontId="6" fillId="0" borderId="5" xfId="0" applyFont="1" applyBorder="1" applyAlignment="1">
      <alignment horizontal="left" vertical="top"/>
    </xf>
    <xf numFmtId="0" fontId="6" fillId="0" borderId="9" xfId="0" applyFont="1" applyBorder="1" applyAlignment="1">
      <alignment horizontal="left" vertical="top"/>
    </xf>
    <xf numFmtId="0" fontId="6" fillId="0" borderId="0" xfId="0" applyFont="1" applyAlignment="1">
      <alignment horizontal="left" vertical="top"/>
    </xf>
    <xf numFmtId="0" fontId="6" fillId="0" borderId="12" xfId="0" applyFont="1" applyBorder="1" applyAlignment="1">
      <alignment horizontal="left" vertical="top"/>
    </xf>
    <xf numFmtId="0" fontId="12" fillId="2" borderId="1" xfId="0" applyFont="1" applyFill="1" applyBorder="1" applyAlignment="1">
      <alignment horizontal="center" vertical="center"/>
    </xf>
    <xf numFmtId="0" fontId="11" fillId="2" borderId="1" xfId="0" applyFont="1" applyFill="1" applyBorder="1" applyAlignment="1">
      <alignment horizontal="center" vertical="center"/>
    </xf>
    <xf numFmtId="164" fontId="0" fillId="0" borderId="11" xfId="0" applyNumberFormat="1" applyBorder="1" applyAlignment="1">
      <alignment vertical="center"/>
    </xf>
    <xf numFmtId="0" fontId="0" fillId="0" borderId="0" xfId="0" applyAlignment="1">
      <alignment horizontal="left"/>
    </xf>
    <xf numFmtId="164" fontId="0" fillId="0" borderId="11" xfId="0" applyNumberFormat="1" applyBorder="1" applyAlignment="1">
      <alignment horizontal="left" vertical="center"/>
    </xf>
    <xf numFmtId="164" fontId="0" fillId="0" borderId="13" xfId="0" applyNumberFormat="1" applyBorder="1" applyAlignment="1">
      <alignment horizontal="right"/>
    </xf>
    <xf numFmtId="0" fontId="9" fillId="0" borderId="27" xfId="0" applyFont="1" applyBorder="1" applyAlignment="1">
      <alignment horizontal="center" vertical="center"/>
    </xf>
    <xf numFmtId="0" fontId="9" fillId="0" borderId="35" xfId="0" applyFont="1" applyBorder="1" applyAlignment="1">
      <alignment horizontal="center" vertical="center"/>
    </xf>
    <xf numFmtId="0" fontId="8" fillId="0" borderId="16" xfId="0" applyFont="1" applyBorder="1" applyAlignment="1">
      <alignment horizontal="center" vertical="center" wrapText="1"/>
    </xf>
    <xf numFmtId="0" fontId="8" fillId="0" borderId="51" xfId="0" applyFont="1" applyBorder="1" applyAlignment="1">
      <alignment horizontal="center" vertical="center" wrapText="1"/>
    </xf>
    <xf numFmtId="0" fontId="8" fillId="0" borderId="18" xfId="0" applyFont="1" applyBorder="1" applyAlignment="1">
      <alignment horizontal="left" vertical="center" wrapText="1"/>
    </xf>
    <xf numFmtId="0" fontId="8" fillId="0" borderId="11" xfId="0" applyFont="1" applyBorder="1" applyAlignment="1">
      <alignment horizontal="left" vertical="center" wrapText="1"/>
    </xf>
    <xf numFmtId="0" fontId="8" fillId="0" borderId="19" xfId="0" applyFont="1" applyBorder="1" applyAlignment="1">
      <alignment horizontal="left" vertical="center" wrapText="1"/>
    </xf>
    <xf numFmtId="166" fontId="10" fillId="0" borderId="18" xfId="1" applyNumberFormat="1" applyFont="1" applyBorder="1" applyAlignment="1">
      <alignment horizontal="center" vertical="center" wrapText="1"/>
    </xf>
    <xf numFmtId="166" fontId="10" fillId="0" borderId="11" xfId="1" applyNumberFormat="1" applyFont="1" applyBorder="1" applyAlignment="1">
      <alignment horizontal="center" vertical="center" wrapText="1"/>
    </xf>
    <xf numFmtId="166" fontId="10" fillId="0" borderId="19" xfId="1" applyNumberFormat="1" applyFont="1" applyBorder="1" applyAlignment="1">
      <alignment horizontal="center" vertical="center" wrapText="1"/>
    </xf>
    <xf numFmtId="164" fontId="0" fillId="0" borderId="1" xfId="0" applyNumberFormat="1" applyBorder="1" applyAlignment="1">
      <alignment vertical="center"/>
    </xf>
    <xf numFmtId="164" fontId="0" fillId="0" borderId="28" xfId="0" applyNumberFormat="1" applyBorder="1" applyAlignment="1">
      <alignment vertical="center"/>
    </xf>
    <xf numFmtId="0" fontId="8" fillId="2" borderId="18" xfId="0" applyFont="1" applyFill="1" applyBorder="1" applyAlignment="1">
      <alignment horizontal="left" vertical="center" wrapText="1"/>
    </xf>
    <xf numFmtId="0" fontId="8" fillId="2" borderId="11" xfId="0" applyFont="1" applyFill="1" applyBorder="1" applyAlignment="1">
      <alignment horizontal="left" vertical="center" wrapText="1"/>
    </xf>
    <xf numFmtId="0" fontId="8" fillId="2" borderId="19" xfId="0" applyFont="1" applyFill="1" applyBorder="1" applyAlignment="1">
      <alignment horizontal="left" vertical="center" wrapText="1"/>
    </xf>
    <xf numFmtId="164" fontId="0" fillId="0" borderId="18" xfId="0" applyNumberFormat="1" applyBorder="1" applyAlignment="1">
      <alignment horizontal="center" vertical="center"/>
    </xf>
    <xf numFmtId="164" fontId="0" fillId="0" borderId="11" xfId="0" applyNumberFormat="1" applyBorder="1" applyAlignment="1">
      <alignment horizontal="center" vertical="center"/>
    </xf>
    <xf numFmtId="164" fontId="0" fillId="0" borderId="17" xfId="0" applyNumberFormat="1" applyBorder="1" applyAlignment="1">
      <alignment horizontal="center" vertical="center"/>
    </xf>
    <xf numFmtId="166" fontId="10" fillId="0" borderId="49" xfId="1" applyNumberFormat="1" applyFont="1" applyBorder="1" applyAlignment="1">
      <alignment horizontal="center" vertical="center" wrapText="1"/>
    </xf>
    <xf numFmtId="166" fontId="10" fillId="0" borderId="2" xfId="1" applyNumberFormat="1" applyFont="1" applyBorder="1" applyAlignment="1">
      <alignment horizontal="center" vertical="center" wrapText="1"/>
    </xf>
    <xf numFmtId="166" fontId="10" fillId="0" borderId="50" xfId="1" applyNumberFormat="1" applyFont="1" applyBorder="1" applyAlignment="1">
      <alignment horizontal="center" vertical="center" wrapText="1"/>
    </xf>
    <xf numFmtId="0" fontId="1" fillId="2" borderId="2" xfId="0" applyFont="1" applyFill="1" applyBorder="1" applyAlignment="1">
      <alignment horizontal="center"/>
    </xf>
    <xf numFmtId="0" fontId="2" fillId="2" borderId="9" xfId="0" applyFont="1" applyFill="1" applyBorder="1" applyAlignment="1">
      <alignment horizontal="right" vertical="center"/>
    </xf>
    <xf numFmtId="0" fontId="2" fillId="2" borderId="0" xfId="0" applyFont="1" applyFill="1" applyAlignment="1">
      <alignment horizontal="right" vertical="center"/>
    </xf>
    <xf numFmtId="0" fontId="0" fillId="2" borderId="18" xfId="0" applyFill="1" applyBorder="1" applyAlignment="1">
      <alignment horizontal="center"/>
    </xf>
    <xf numFmtId="0" fontId="0" fillId="2" borderId="11" xfId="0" applyFill="1" applyBorder="1" applyAlignment="1">
      <alignment horizontal="center"/>
    </xf>
    <xf numFmtId="0" fontId="0" fillId="2" borderId="19" xfId="0" applyFill="1" applyBorder="1" applyAlignment="1">
      <alignment horizontal="center"/>
    </xf>
    <xf numFmtId="0" fontId="2" fillId="2" borderId="6" xfId="0" applyFont="1" applyFill="1" applyBorder="1" applyAlignment="1">
      <alignment horizontal="right" vertical="center"/>
    </xf>
    <xf numFmtId="0" fontId="2" fillId="2" borderId="7" xfId="0" applyFont="1" applyFill="1" applyBorder="1" applyAlignment="1">
      <alignment horizontal="right" vertical="center"/>
    </xf>
    <xf numFmtId="0" fontId="0" fillId="2" borderId="30" xfId="0" applyFill="1" applyBorder="1" applyAlignment="1">
      <alignment horizontal="center"/>
    </xf>
    <xf numFmtId="0" fontId="0" fillId="2" borderId="15" xfId="0" applyFill="1" applyBorder="1" applyAlignment="1">
      <alignment horizontal="center"/>
    </xf>
    <xf numFmtId="0" fontId="0" fillId="2" borderId="29" xfId="0" applyFill="1" applyBorder="1" applyAlignment="1">
      <alignment horizontal="center"/>
    </xf>
    <xf numFmtId="166" fontId="13" fillId="0" borderId="49" xfId="1" applyNumberFormat="1" applyFont="1" applyBorder="1" applyAlignment="1">
      <alignment horizontal="center" vertical="center" wrapText="1"/>
    </xf>
    <xf numFmtId="166" fontId="13" fillId="0" borderId="2" xfId="1" applyNumberFormat="1" applyFont="1" applyBorder="1" applyAlignment="1">
      <alignment horizontal="center" vertical="center" wrapText="1"/>
    </xf>
    <xf numFmtId="166" fontId="13" fillId="0" borderId="50" xfId="1" applyNumberFormat="1" applyFont="1" applyBorder="1" applyAlignment="1">
      <alignment horizontal="center" vertical="center" wrapText="1"/>
    </xf>
    <xf numFmtId="164" fontId="1" fillId="0" borderId="1" xfId="0" applyNumberFormat="1" applyFont="1" applyBorder="1" applyAlignment="1">
      <alignment vertical="center"/>
    </xf>
    <xf numFmtId="164" fontId="1" fillId="0" borderId="28" xfId="0" applyNumberFormat="1" applyFont="1" applyBorder="1" applyAlignment="1">
      <alignment vertical="center"/>
    </xf>
    <xf numFmtId="0" fontId="12" fillId="0" borderId="16" xfId="0" applyFont="1" applyBorder="1" applyAlignment="1">
      <alignment horizontal="left" vertical="center"/>
    </xf>
    <xf numFmtId="0" fontId="12" fillId="0" borderId="11" xfId="0" applyFont="1" applyBorder="1" applyAlignment="1">
      <alignment horizontal="left" vertical="center"/>
    </xf>
    <xf numFmtId="0" fontId="12" fillId="0" borderId="19" xfId="0" applyFont="1" applyBorder="1" applyAlignment="1">
      <alignment horizontal="left" vertical="center"/>
    </xf>
    <xf numFmtId="0" fontId="1" fillId="3" borderId="16" xfId="0" applyFont="1" applyFill="1" applyBorder="1" applyAlignment="1">
      <alignment horizontal="center" vertical="center" wrapText="1"/>
    </xf>
    <xf numFmtId="0" fontId="1" fillId="3" borderId="11" xfId="0" applyFont="1" applyFill="1" applyBorder="1" applyAlignment="1">
      <alignment horizontal="center" vertical="center" wrapText="1"/>
    </xf>
    <xf numFmtId="9" fontId="9" fillId="0" borderId="16" xfId="0" applyNumberFormat="1" applyFont="1" applyBorder="1" applyAlignment="1">
      <alignment horizontal="center" vertical="center"/>
    </xf>
    <xf numFmtId="9" fontId="9" fillId="0" borderId="11" xfId="0" applyNumberFormat="1" applyFont="1" applyBorder="1" applyAlignment="1">
      <alignment horizontal="center" vertical="center"/>
    </xf>
    <xf numFmtId="9" fontId="9" fillId="0" borderId="19" xfId="0" applyNumberFormat="1" applyFont="1" applyBorder="1" applyAlignment="1">
      <alignment horizontal="center" vertical="center"/>
    </xf>
    <xf numFmtId="167" fontId="0" fillId="0" borderId="18" xfId="0" applyNumberFormat="1" applyBorder="1" applyAlignment="1">
      <alignment wrapText="1"/>
    </xf>
    <xf numFmtId="167" fontId="0" fillId="0" borderId="11" xfId="0" applyNumberFormat="1" applyBorder="1" applyAlignment="1">
      <alignment wrapText="1"/>
    </xf>
    <xf numFmtId="167" fontId="0" fillId="0" borderId="17" xfId="0" applyNumberFormat="1" applyBorder="1" applyAlignment="1">
      <alignment wrapText="1"/>
    </xf>
    <xf numFmtId="0" fontId="1" fillId="3" borderId="27"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18" xfId="0" applyFont="1" applyFill="1" applyBorder="1" applyAlignment="1">
      <alignment horizontal="center" vertical="center"/>
    </xf>
    <xf numFmtId="9" fontId="9" fillId="0" borderId="16" xfId="0" applyNumberFormat="1"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9" xfId="0" applyNumberFormat="1" applyFont="1" applyBorder="1" applyAlignment="1">
      <alignment horizontal="center" vertical="center" wrapText="1"/>
    </xf>
    <xf numFmtId="167" fontId="0" fillId="0" borderId="1" xfId="0" applyNumberFormat="1" applyBorder="1"/>
    <xf numFmtId="167" fontId="0" fillId="0" borderId="28" xfId="0" applyNumberFormat="1" applyBorder="1"/>
    <xf numFmtId="0" fontId="1" fillId="3" borderId="35" xfId="0" applyFont="1" applyFill="1" applyBorder="1" applyAlignment="1">
      <alignment horizontal="center" vertical="center"/>
    </xf>
    <xf numFmtId="0" fontId="1" fillId="3" borderId="21" xfId="0" applyFont="1" applyFill="1" applyBorder="1" applyAlignment="1">
      <alignment horizontal="center" vertical="center"/>
    </xf>
    <xf numFmtId="0" fontId="1" fillId="3" borderId="20" xfId="0" applyFont="1" applyFill="1" applyBorder="1" applyAlignment="1">
      <alignment horizontal="center" vertical="center"/>
    </xf>
    <xf numFmtId="0" fontId="0" fillId="0" borderId="38" xfId="0" applyBorder="1" applyAlignment="1">
      <alignment horizontal="center"/>
    </xf>
    <xf numFmtId="0" fontId="0" fillId="0" borderId="10" xfId="0" applyBorder="1" applyAlignment="1">
      <alignment horizontal="center"/>
    </xf>
    <xf numFmtId="0" fontId="0" fillId="0" borderId="41" xfId="0" applyBorder="1" applyAlignment="1">
      <alignment horizontal="center"/>
    </xf>
    <xf numFmtId="167" fontId="0" fillId="2" borderId="25" xfId="0" applyNumberFormat="1" applyFill="1" applyBorder="1" applyAlignment="1">
      <alignment vertical="center"/>
    </xf>
    <xf numFmtId="167" fontId="0" fillId="2" borderId="26" xfId="0" applyNumberFormat="1" applyFill="1" applyBorder="1" applyAlignment="1">
      <alignment vertical="center"/>
    </xf>
    <xf numFmtId="0" fontId="0" fillId="2" borderId="5" xfId="0" applyFill="1" applyBorder="1" applyAlignment="1">
      <alignment horizontal="center"/>
    </xf>
    <xf numFmtId="0" fontId="0" fillId="2" borderId="12" xfId="0" applyFill="1" applyBorder="1" applyAlignment="1">
      <alignment horizontal="center"/>
    </xf>
    <xf numFmtId="0" fontId="0" fillId="2" borderId="8" xfId="0" applyFill="1" applyBorder="1" applyAlignment="1">
      <alignment horizontal="center"/>
    </xf>
    <xf numFmtId="165" fontId="0" fillId="2" borderId="18" xfId="0" applyNumberFormat="1" applyFill="1" applyBorder="1" applyAlignment="1">
      <alignment horizontal="center"/>
    </xf>
    <xf numFmtId="165" fontId="0" fillId="2" borderId="11" xfId="0" applyNumberFormat="1" applyFill="1" applyBorder="1" applyAlignment="1">
      <alignment horizontal="center"/>
    </xf>
    <xf numFmtId="165" fontId="0" fillId="2" borderId="19" xfId="0" applyNumberFormat="1" applyFill="1" applyBorder="1" applyAlignment="1">
      <alignment horizontal="center"/>
    </xf>
    <xf numFmtId="165" fontId="0" fillId="2" borderId="18" xfId="0" applyNumberFormat="1" applyFill="1" applyBorder="1" applyAlignment="1">
      <alignment horizontal="center" wrapText="1"/>
    </xf>
    <xf numFmtId="165" fontId="0" fillId="2" borderId="11" xfId="0" applyNumberFormat="1" applyFill="1" applyBorder="1" applyAlignment="1">
      <alignment horizontal="center" wrapText="1"/>
    </xf>
    <xf numFmtId="165" fontId="0" fillId="2" borderId="19" xfId="0" applyNumberFormat="1" applyFill="1" applyBorder="1" applyAlignment="1">
      <alignment horizontal="center" wrapText="1"/>
    </xf>
    <xf numFmtId="0" fontId="2" fillId="2" borderId="3" xfId="0" applyFont="1" applyFill="1" applyBorder="1" applyAlignment="1">
      <alignment horizontal="right" vertical="center"/>
    </xf>
    <xf numFmtId="0" fontId="2" fillId="2" borderId="4" xfId="0" applyFont="1" applyFill="1" applyBorder="1" applyAlignment="1">
      <alignment horizontal="right" vertical="center"/>
    </xf>
    <xf numFmtId="165" fontId="2" fillId="2" borderId="40" xfId="0" applyNumberFormat="1" applyFont="1" applyFill="1" applyBorder="1" applyAlignment="1">
      <alignment horizontal="center" vertical="center"/>
    </xf>
    <xf numFmtId="165" fontId="2" fillId="2" borderId="10" xfId="0" applyNumberFormat="1" applyFont="1" applyFill="1" applyBorder="1" applyAlignment="1">
      <alignment horizontal="center" vertical="center"/>
    </xf>
    <xf numFmtId="165" fontId="2" fillId="2" borderId="41" xfId="0" applyNumberFormat="1" applyFont="1" applyFill="1" applyBorder="1" applyAlignment="1">
      <alignment horizontal="center" vertical="center"/>
    </xf>
    <xf numFmtId="0" fontId="1" fillId="3" borderId="39" xfId="0" applyFont="1" applyFill="1" applyBorder="1" applyAlignment="1">
      <alignment horizontal="center" vertical="center"/>
    </xf>
    <xf numFmtId="0" fontId="1" fillId="3" borderId="36" xfId="0" applyFont="1" applyFill="1" applyBorder="1" applyAlignment="1">
      <alignment horizontal="center" vertical="center"/>
    </xf>
    <xf numFmtId="0" fontId="1" fillId="3" borderId="30" xfId="0" applyFont="1" applyFill="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167" fontId="1" fillId="3" borderId="36" xfId="0" applyNumberFormat="1" applyFont="1" applyFill="1" applyBorder="1"/>
    <xf numFmtId="167" fontId="1" fillId="3" borderId="37" xfId="0" applyNumberFormat="1" applyFont="1" applyFill="1" applyBorder="1"/>
    <xf numFmtId="166" fontId="13" fillId="0" borderId="18" xfId="1" applyNumberFormat="1" applyFont="1" applyBorder="1" applyAlignment="1">
      <alignment horizontal="center" vertical="center" wrapText="1"/>
    </xf>
    <xf numFmtId="166" fontId="13" fillId="0" borderId="11" xfId="1" applyNumberFormat="1" applyFont="1" applyBorder="1" applyAlignment="1">
      <alignment horizontal="center" vertical="center" wrapText="1"/>
    </xf>
    <xf numFmtId="166" fontId="13" fillId="0" borderId="19" xfId="1" applyNumberFormat="1" applyFont="1" applyBorder="1" applyAlignment="1">
      <alignment horizontal="center" vertical="center" wrapText="1"/>
    </xf>
    <xf numFmtId="164" fontId="0" fillId="0" borderId="21" xfId="0" applyNumberFormat="1" applyBorder="1" applyAlignment="1">
      <alignment horizontal="center"/>
    </xf>
    <xf numFmtId="164" fontId="0" fillId="0" borderId="45" xfId="0" applyNumberFormat="1" applyBorder="1" applyAlignment="1">
      <alignment horizontal="center"/>
    </xf>
    <xf numFmtId="0" fontId="5" fillId="3" borderId="4" xfId="0" applyFont="1" applyFill="1" applyBorder="1" applyAlignment="1">
      <alignment horizontal="center" vertical="center" wrapText="1"/>
    </xf>
    <xf numFmtId="0" fontId="5" fillId="3" borderId="43" xfId="0" applyFont="1" applyFill="1" applyBorder="1" applyAlignment="1">
      <alignment horizontal="center" vertical="center" wrapText="1"/>
    </xf>
    <xf numFmtId="0" fontId="5" fillId="3" borderId="44" xfId="0" applyFont="1" applyFill="1" applyBorder="1" applyAlignment="1">
      <alignment horizontal="center" vertical="center" wrapText="1"/>
    </xf>
    <xf numFmtId="164" fontId="0" fillId="0" borderId="21" xfId="0" applyNumberFormat="1" applyBorder="1" applyAlignment="1">
      <alignment vertical="center"/>
    </xf>
    <xf numFmtId="164" fontId="0" fillId="0" borderId="45" xfId="0" applyNumberFormat="1" applyBorder="1" applyAlignment="1">
      <alignment vertical="center"/>
    </xf>
    <xf numFmtId="0" fontId="11" fillId="0" borderId="16" xfId="0" applyFont="1" applyBorder="1" applyAlignment="1">
      <alignment horizontal="left" vertical="center" wrapText="1"/>
    </xf>
    <xf numFmtId="0" fontId="11" fillId="0" borderId="11" xfId="0" applyFont="1" applyBorder="1" applyAlignment="1">
      <alignment horizontal="left" vertical="center" wrapText="1"/>
    </xf>
    <xf numFmtId="0" fontId="11" fillId="0" borderId="19" xfId="0" applyFont="1" applyBorder="1" applyAlignment="1">
      <alignment horizontal="left" vertical="center" wrapText="1"/>
    </xf>
    <xf numFmtId="0" fontId="0" fillId="2" borderId="6" xfId="0" applyFill="1" applyBorder="1" applyAlignment="1">
      <alignment horizontal="center"/>
    </xf>
    <xf numFmtId="0" fontId="0" fillId="2" borderId="7" xfId="0" applyFill="1" applyBorder="1" applyAlignment="1">
      <alignment horizontal="center"/>
    </xf>
    <xf numFmtId="0" fontId="5" fillId="0" borderId="0" xfId="0" applyFont="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8" xfId="0" applyFont="1" applyBorder="1" applyAlignment="1">
      <alignment horizontal="center" vertical="center" wrapText="1"/>
    </xf>
    <xf numFmtId="0" fontId="0" fillId="2" borderId="3" xfId="0" applyFill="1" applyBorder="1" applyAlignment="1">
      <alignment horizontal="center"/>
    </xf>
    <xf numFmtId="0" fontId="0" fillId="2" borderId="4" xfId="0" applyFill="1" applyBorder="1" applyAlignment="1">
      <alignment horizont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0" fillId="0" borderId="5" xfId="0" applyBorder="1" applyAlignment="1">
      <alignment horizontal="center"/>
    </xf>
    <xf numFmtId="0" fontId="0" fillId="0" borderId="8" xfId="0" applyBorder="1" applyAlignment="1">
      <alignment horizontal="center"/>
    </xf>
    <xf numFmtId="0" fontId="5" fillId="3" borderId="31" xfId="0" applyFont="1" applyFill="1" applyBorder="1" applyAlignment="1">
      <alignment horizontal="center" vertical="center"/>
    </xf>
    <xf numFmtId="0" fontId="5" fillId="3" borderId="34" xfId="0" applyFont="1" applyFill="1" applyBorder="1" applyAlignment="1">
      <alignment horizontal="center" vertical="center"/>
    </xf>
    <xf numFmtId="0" fontId="5" fillId="3" borderId="47" xfId="0" applyFont="1" applyFill="1" applyBorder="1" applyAlignment="1">
      <alignment horizontal="center" vertical="center"/>
    </xf>
    <xf numFmtId="0" fontId="5" fillId="3" borderId="32"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33" xfId="0" applyFont="1" applyFill="1" applyBorder="1" applyAlignment="1">
      <alignment horizontal="center" vertical="center"/>
    </xf>
    <xf numFmtId="0" fontId="5" fillId="3" borderId="22" xfId="0" applyFont="1" applyFill="1" applyBorder="1" applyAlignment="1">
      <alignment horizontal="center" vertical="center"/>
    </xf>
    <xf numFmtId="0" fontId="5" fillId="3" borderId="0" xfId="0" applyFont="1" applyFill="1" applyAlignment="1">
      <alignment horizontal="center" vertical="center"/>
    </xf>
    <xf numFmtId="0" fontId="5" fillId="3" borderId="23" xfId="0" applyFont="1" applyFill="1" applyBorder="1" applyAlignment="1">
      <alignment horizontal="center" vertical="center"/>
    </xf>
    <xf numFmtId="0" fontId="5" fillId="3" borderId="4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48" xfId="0" applyFont="1" applyFill="1" applyBorder="1" applyAlignment="1">
      <alignment horizontal="center" vertical="center"/>
    </xf>
    <xf numFmtId="0" fontId="5" fillId="3" borderId="26" xfId="0" applyFont="1" applyFill="1" applyBorder="1" applyAlignment="1">
      <alignment horizontal="center" vertical="center"/>
    </xf>
    <xf numFmtId="0" fontId="5" fillId="3" borderId="28" xfId="0" applyFont="1" applyFill="1" applyBorder="1" applyAlignment="1">
      <alignment horizontal="center" vertical="center"/>
    </xf>
    <xf numFmtId="0" fontId="5" fillId="3" borderId="37" xfId="0" applyFont="1" applyFill="1" applyBorder="1" applyAlignment="1">
      <alignment horizontal="center" vertical="center"/>
    </xf>
    <xf numFmtId="0" fontId="5" fillId="0" borderId="4" xfId="0" applyFont="1" applyBorder="1" applyAlignment="1">
      <alignment horizontal="center" vertical="center" wrapText="1"/>
    </xf>
    <xf numFmtId="0" fontId="5" fillId="0" borderId="0" xfId="0" applyFont="1" applyAlignment="1">
      <alignment horizontal="center"/>
    </xf>
    <xf numFmtId="0" fontId="5" fillId="0" borderId="11" xfId="0" applyFont="1" applyBorder="1" applyAlignment="1">
      <alignment horizontal="center"/>
    </xf>
    <xf numFmtId="3" fontId="5" fillId="0" borderId="13" xfId="0" applyNumberFormat="1" applyFont="1" applyBorder="1" applyAlignment="1">
      <alignment horizontal="center" vertical="center" wrapText="1"/>
    </xf>
    <xf numFmtId="0" fontId="12" fillId="0" borderId="3" xfId="0" applyFont="1" applyBorder="1" applyAlignment="1">
      <alignment horizontal="left" vertical="center" wrapText="1"/>
    </xf>
    <xf numFmtId="0" fontId="12" fillId="0" borderId="4" xfId="0" applyFont="1" applyBorder="1" applyAlignment="1">
      <alignment horizontal="left" vertical="center" wrapText="1"/>
    </xf>
    <xf numFmtId="0" fontId="12" fillId="0" borderId="5" xfId="0" applyFont="1" applyBorder="1" applyAlignment="1">
      <alignment horizontal="left" vertical="center" wrapText="1"/>
    </xf>
    <xf numFmtId="164" fontId="0" fillId="0" borderId="10" xfId="0" applyNumberFormat="1" applyBorder="1" applyAlignment="1">
      <alignment horizontal="center"/>
    </xf>
    <xf numFmtId="164" fontId="0" fillId="0" borderId="41" xfId="0" applyNumberFormat="1" applyBorder="1" applyAlignment="1">
      <alignment horizontal="center"/>
    </xf>
    <xf numFmtId="166" fontId="10" fillId="2" borderId="18" xfId="1" applyNumberFormat="1" applyFont="1" applyFill="1" applyBorder="1" applyAlignment="1">
      <alignment horizontal="left" vertical="center" wrapText="1"/>
    </xf>
    <xf numFmtId="166" fontId="10" fillId="2" borderId="11" xfId="1" applyNumberFormat="1" applyFont="1" applyFill="1" applyBorder="1" applyAlignment="1">
      <alignment horizontal="left" vertical="center" wrapText="1"/>
    </xf>
    <xf numFmtId="166" fontId="10" fillId="2" borderId="19" xfId="1" applyNumberFormat="1"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213663</xdr:colOff>
      <xdr:row>1</xdr:row>
      <xdr:rowOff>7697</xdr:rowOff>
    </xdr:from>
    <xdr:to>
      <xdr:col>5</xdr:col>
      <xdr:colOff>95231</xdr:colOff>
      <xdr:row>3</xdr:row>
      <xdr:rowOff>174582</xdr:rowOff>
    </xdr:to>
    <xdr:pic>
      <xdr:nvPicPr>
        <xdr:cNvPr id="3" name="Imagen 2">
          <a:extLst>
            <a:ext uri="{FF2B5EF4-FFF2-40B4-BE49-F238E27FC236}">
              <a16:creationId xmlns:a16="http://schemas.microsoft.com/office/drawing/2014/main" id="{B49CD4D8-C9D3-4041-A900-57FBB8BDA10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2695" t="3903" r="12881" b="90634"/>
        <a:stretch/>
      </xdr:blipFill>
      <xdr:spPr bwMode="auto">
        <a:xfrm>
          <a:off x="290633" y="61576"/>
          <a:ext cx="897568" cy="40549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1D0F0-14A9-4BFD-A8F0-AFBE94B0CE4C}">
  <dimension ref="A1:R64"/>
  <sheetViews>
    <sheetView tabSelected="1" view="pageBreakPreview" zoomScale="80" zoomScaleNormal="100" zoomScaleSheetLayoutView="80" workbookViewId="0">
      <selection activeCell="AA46" sqref="AA46"/>
    </sheetView>
  </sheetViews>
  <sheetFormatPr baseColWidth="10" defaultColWidth="11.42578125" defaultRowHeight="15" x14ac:dyDescent="0.25"/>
  <cols>
    <col min="1" max="1" width="1.140625" customWidth="1"/>
    <col min="2" max="7" width="3.7109375" customWidth="1"/>
    <col min="8" max="8" width="41.5703125" customWidth="1"/>
    <col min="9" max="9" width="7.28515625" customWidth="1"/>
    <col min="10" max="10" width="8" customWidth="1"/>
    <col min="11" max="11" width="4.5703125" customWidth="1"/>
    <col min="12" max="12" width="4.42578125" customWidth="1"/>
    <col min="13" max="13" width="4.85546875" customWidth="1"/>
    <col min="14" max="16" width="5.5703125" customWidth="1"/>
    <col min="17" max="17" width="0.85546875" customWidth="1"/>
    <col min="18" max="18" width="2.28515625" hidden="1" customWidth="1"/>
    <col min="19" max="25" width="3.7109375" customWidth="1"/>
    <col min="26" max="26" width="30" customWidth="1"/>
    <col min="27" max="45" width="3.7109375" customWidth="1"/>
    <col min="46" max="153" width="5.85546875" customWidth="1"/>
  </cols>
  <sheetData>
    <row r="1" spans="2:18" ht="4.5" customHeight="1" thickBot="1" x14ac:dyDescent="0.3">
      <c r="B1" s="144"/>
      <c r="C1" s="145"/>
      <c r="D1" s="145"/>
      <c r="E1" s="145"/>
      <c r="F1" s="145"/>
      <c r="G1" s="145"/>
      <c r="H1" s="145"/>
      <c r="I1" s="145"/>
      <c r="J1" s="145"/>
      <c r="K1" s="145"/>
      <c r="L1" s="145"/>
      <c r="M1" s="145"/>
      <c r="N1" s="145"/>
      <c r="O1" s="145"/>
      <c r="P1" s="145"/>
      <c r="Q1" s="145"/>
      <c r="R1" s="112"/>
    </row>
    <row r="2" spans="2:18" ht="4.5" customHeight="1" thickBot="1" x14ac:dyDescent="0.3">
      <c r="B2" s="1"/>
      <c r="C2" s="1"/>
      <c r="D2" s="1"/>
      <c r="E2" s="1"/>
      <c r="F2" s="1"/>
      <c r="G2" s="1"/>
      <c r="H2" s="1"/>
      <c r="I2" s="1"/>
      <c r="J2" s="1"/>
      <c r="K2" s="1"/>
      <c r="L2" s="1"/>
      <c r="M2" s="1"/>
      <c r="N2" s="1"/>
      <c r="O2" s="1"/>
      <c r="P2" s="1"/>
      <c r="Q2" s="1"/>
      <c r="R2" s="1"/>
    </row>
    <row r="3" spans="2:18" x14ac:dyDescent="0.25">
      <c r="B3" s="153"/>
      <c r="C3" s="154"/>
      <c r="D3" s="154"/>
      <c r="E3" s="154"/>
      <c r="F3" s="4"/>
      <c r="G3" s="4"/>
      <c r="H3" s="155" t="s">
        <v>34</v>
      </c>
      <c r="I3" s="156"/>
      <c r="J3" s="156"/>
      <c r="K3" s="156"/>
      <c r="L3" s="156"/>
      <c r="M3" s="156"/>
      <c r="N3" s="156"/>
      <c r="O3" s="156"/>
      <c r="P3" s="156"/>
      <c r="Q3" s="156"/>
      <c r="R3" s="159"/>
    </row>
    <row r="4" spans="2:18" ht="15.75" thickBot="1" x14ac:dyDescent="0.3">
      <c r="B4" s="144"/>
      <c r="C4" s="145"/>
      <c r="D4" s="145"/>
      <c r="E4" s="145"/>
      <c r="F4" s="5"/>
      <c r="G4" s="5"/>
      <c r="H4" s="157"/>
      <c r="I4" s="158"/>
      <c r="J4" s="158"/>
      <c r="K4" s="158"/>
      <c r="L4" s="158"/>
      <c r="M4" s="158"/>
      <c r="N4" s="158"/>
      <c r="O4" s="158"/>
      <c r="P4" s="158"/>
      <c r="Q4" s="158"/>
      <c r="R4" s="160"/>
    </row>
    <row r="5" spans="2:18" s="2" customFormat="1" ht="4.5" customHeight="1" x14ac:dyDescent="0.25">
      <c r="B5" s="7"/>
      <c r="C5" s="7"/>
      <c r="D5" s="7"/>
      <c r="E5" s="7"/>
      <c r="F5" s="7"/>
      <c r="G5" s="7"/>
      <c r="H5" s="10"/>
      <c r="I5" s="10"/>
      <c r="J5" s="10"/>
      <c r="K5" s="10"/>
      <c r="L5" s="10"/>
      <c r="M5" s="10"/>
      <c r="N5" s="10"/>
      <c r="O5" s="10"/>
      <c r="P5" s="10"/>
      <c r="Q5" s="10"/>
      <c r="R5" s="7"/>
    </row>
    <row r="6" spans="2:18" s="2" customFormat="1" ht="6" customHeight="1" thickBot="1" x14ac:dyDescent="0.3">
      <c r="B6" s="8"/>
      <c r="C6" s="9"/>
      <c r="D6" s="9"/>
      <c r="E6" s="9"/>
      <c r="F6" s="9"/>
      <c r="G6" s="9"/>
      <c r="H6" s="9"/>
      <c r="I6" s="9"/>
      <c r="J6" s="9"/>
      <c r="K6" s="9"/>
      <c r="L6" s="9"/>
      <c r="M6" s="9"/>
      <c r="N6" s="9"/>
      <c r="O6" s="9"/>
      <c r="P6" s="9"/>
      <c r="Q6" s="9"/>
      <c r="R6" s="7"/>
    </row>
    <row r="7" spans="2:18" ht="17.25" customHeight="1" x14ac:dyDescent="0.25">
      <c r="B7" s="161" t="s">
        <v>0</v>
      </c>
      <c r="C7" s="164" t="s">
        <v>1</v>
      </c>
      <c r="D7" s="165"/>
      <c r="E7" s="165"/>
      <c r="F7" s="165"/>
      <c r="G7" s="165"/>
      <c r="H7" s="166"/>
      <c r="I7" s="164" t="s">
        <v>2</v>
      </c>
      <c r="J7" s="173" t="s">
        <v>23</v>
      </c>
      <c r="K7" s="176" t="s">
        <v>3</v>
      </c>
      <c r="L7" s="176"/>
      <c r="M7" s="176"/>
      <c r="N7" s="176"/>
      <c r="O7" s="176"/>
      <c r="P7" s="176"/>
      <c r="Q7" s="15"/>
      <c r="R7" s="150"/>
    </row>
    <row r="8" spans="2:18" ht="20.25" customHeight="1" x14ac:dyDescent="0.25">
      <c r="B8" s="162"/>
      <c r="C8" s="167"/>
      <c r="D8" s="168"/>
      <c r="E8" s="168"/>
      <c r="F8" s="168"/>
      <c r="G8" s="168"/>
      <c r="H8" s="169"/>
      <c r="I8" s="167"/>
      <c r="J8" s="174"/>
      <c r="K8" s="146" t="s">
        <v>4</v>
      </c>
      <c r="L8" s="146"/>
      <c r="M8" s="146"/>
      <c r="N8" s="147"/>
      <c r="O8" s="148"/>
      <c r="P8" s="149"/>
      <c r="Q8" s="16"/>
      <c r="R8" s="151"/>
    </row>
    <row r="9" spans="2:18" ht="4.1500000000000004" customHeight="1" x14ac:dyDescent="0.25">
      <c r="B9" s="162"/>
      <c r="C9" s="167"/>
      <c r="D9" s="168"/>
      <c r="E9" s="168"/>
      <c r="F9" s="168"/>
      <c r="G9" s="168"/>
      <c r="H9" s="169"/>
      <c r="I9" s="167"/>
      <c r="J9" s="174"/>
      <c r="K9" s="13"/>
      <c r="L9" s="13"/>
      <c r="M9" s="13"/>
      <c r="N9" s="13"/>
      <c r="O9" s="13"/>
      <c r="P9" s="13"/>
      <c r="Q9" s="16"/>
      <c r="R9" s="151"/>
    </row>
    <row r="10" spans="2:18" x14ac:dyDescent="0.25">
      <c r="B10" s="162"/>
      <c r="C10" s="167"/>
      <c r="D10" s="168"/>
      <c r="E10" s="168"/>
      <c r="F10" s="168"/>
      <c r="G10" s="168"/>
      <c r="H10" s="169"/>
      <c r="I10" s="167"/>
      <c r="J10" s="174"/>
      <c r="K10" s="146" t="s">
        <v>5</v>
      </c>
      <c r="L10" s="146"/>
      <c r="M10" s="146"/>
      <c r="N10" s="12"/>
      <c r="O10" s="13" t="s">
        <v>6</v>
      </c>
      <c r="P10" s="12"/>
      <c r="Q10" s="16"/>
      <c r="R10" s="151"/>
    </row>
    <row r="11" spans="2:18" ht="4.1500000000000004" customHeight="1" x14ac:dyDescent="0.25">
      <c r="B11" s="162"/>
      <c r="C11" s="167"/>
      <c r="D11" s="168"/>
      <c r="E11" s="168"/>
      <c r="F11" s="168"/>
      <c r="G11" s="168"/>
      <c r="H11" s="169"/>
      <c r="I11" s="167"/>
      <c r="J11" s="174"/>
      <c r="K11" s="13"/>
      <c r="L11" s="13"/>
      <c r="M11" s="13"/>
      <c r="N11" s="13"/>
      <c r="O11" s="13"/>
      <c r="P11" s="13"/>
      <c r="Q11" s="16"/>
      <c r="R11" s="151"/>
    </row>
    <row r="12" spans="2:18" x14ac:dyDescent="0.25">
      <c r="B12" s="162"/>
      <c r="C12" s="167"/>
      <c r="D12" s="168"/>
      <c r="E12" s="168"/>
      <c r="F12" s="168"/>
      <c r="G12" s="168"/>
      <c r="H12" s="169"/>
      <c r="I12" s="167"/>
      <c r="J12" s="174"/>
      <c r="K12" s="146" t="s">
        <v>7</v>
      </c>
      <c r="L12" s="146"/>
      <c r="M12" s="146"/>
      <c r="N12" s="179"/>
      <c r="O12" s="179"/>
      <c r="P12" s="179"/>
      <c r="Q12" s="17"/>
      <c r="R12" s="151"/>
    </row>
    <row r="13" spans="2:18" ht="15.75" thickBot="1" x14ac:dyDescent="0.3">
      <c r="B13" s="162"/>
      <c r="C13" s="167"/>
      <c r="D13" s="168"/>
      <c r="E13" s="168"/>
      <c r="F13" s="168"/>
      <c r="G13" s="168"/>
      <c r="H13" s="169"/>
      <c r="I13" s="167"/>
      <c r="J13" s="174"/>
      <c r="K13" s="177" t="s">
        <v>8</v>
      </c>
      <c r="L13" s="177"/>
      <c r="M13" s="177"/>
      <c r="N13" s="178"/>
      <c r="O13" s="178"/>
      <c r="P13" s="178"/>
      <c r="Q13" s="18"/>
      <c r="R13" s="152"/>
    </row>
    <row r="14" spans="2:18" ht="4.1500000000000004" customHeight="1" thickBot="1" x14ac:dyDescent="0.3">
      <c r="B14" s="162"/>
      <c r="C14" s="167"/>
      <c r="D14" s="168"/>
      <c r="E14" s="168"/>
      <c r="F14" s="168"/>
      <c r="G14" s="168"/>
      <c r="H14" s="169"/>
      <c r="I14" s="167"/>
      <c r="J14" s="174"/>
      <c r="K14" s="14"/>
      <c r="L14" s="14"/>
      <c r="M14" s="14"/>
      <c r="N14" s="14"/>
      <c r="O14" s="14"/>
      <c r="P14" s="14"/>
      <c r="Q14" s="18"/>
      <c r="R14" s="26"/>
    </row>
    <row r="15" spans="2:18" s="3" customFormat="1" ht="23.25" customHeight="1" thickBot="1" x14ac:dyDescent="0.3">
      <c r="B15" s="163"/>
      <c r="C15" s="170"/>
      <c r="D15" s="171"/>
      <c r="E15" s="171"/>
      <c r="F15" s="171"/>
      <c r="G15" s="171"/>
      <c r="H15" s="172"/>
      <c r="I15" s="170"/>
      <c r="J15" s="175"/>
      <c r="K15" s="136" t="s">
        <v>9</v>
      </c>
      <c r="L15" s="136"/>
      <c r="M15" s="136"/>
      <c r="N15" s="137" t="s">
        <v>10</v>
      </c>
      <c r="O15" s="137"/>
      <c r="P15" s="137"/>
      <c r="Q15" s="138"/>
      <c r="R15" s="27"/>
    </row>
    <row r="16" spans="2:18" ht="15.75" customHeight="1" x14ac:dyDescent="0.25">
      <c r="B16" s="180" t="s">
        <v>40</v>
      </c>
      <c r="C16" s="181"/>
      <c r="D16" s="181"/>
      <c r="E16" s="181"/>
      <c r="F16" s="181"/>
      <c r="G16" s="181"/>
      <c r="H16" s="181"/>
      <c r="I16" s="181"/>
      <c r="J16" s="182"/>
      <c r="K16" s="183"/>
      <c r="L16" s="183"/>
      <c r="M16" s="184"/>
      <c r="N16" s="134"/>
      <c r="O16" s="134"/>
      <c r="P16" s="134"/>
      <c r="Q16" s="135"/>
      <c r="R16" s="28"/>
    </row>
    <row r="17" spans="2:18" ht="35.25" customHeight="1" x14ac:dyDescent="0.25">
      <c r="B17" s="46" t="s">
        <v>41</v>
      </c>
      <c r="C17" s="50" t="s">
        <v>35</v>
      </c>
      <c r="D17" s="51"/>
      <c r="E17" s="51"/>
      <c r="F17" s="51"/>
      <c r="G17" s="51"/>
      <c r="H17" s="52"/>
      <c r="I17" s="20">
        <v>2</v>
      </c>
      <c r="J17" s="21" t="s">
        <v>29</v>
      </c>
      <c r="K17" s="53"/>
      <c r="L17" s="54"/>
      <c r="M17" s="55"/>
      <c r="N17" s="139"/>
      <c r="O17" s="139"/>
      <c r="P17" s="139"/>
      <c r="Q17" s="140"/>
      <c r="R17" s="25"/>
    </row>
    <row r="18" spans="2:18" ht="40.5" customHeight="1" x14ac:dyDescent="0.25">
      <c r="B18" s="46" t="s">
        <v>42</v>
      </c>
      <c r="C18" s="50" t="s">
        <v>36</v>
      </c>
      <c r="D18" s="51" t="s">
        <v>24</v>
      </c>
      <c r="E18" s="51" t="s">
        <v>24</v>
      </c>
      <c r="F18" s="51" t="s">
        <v>24</v>
      </c>
      <c r="G18" s="51" t="s">
        <v>24</v>
      </c>
      <c r="H18" s="52" t="s">
        <v>24</v>
      </c>
      <c r="I18" s="33">
        <v>1.2</v>
      </c>
      <c r="J18" s="23" t="s">
        <v>30</v>
      </c>
      <c r="K18" s="53"/>
      <c r="L18" s="54"/>
      <c r="M18" s="55"/>
      <c r="N18" s="56"/>
      <c r="O18" s="56"/>
      <c r="P18" s="56"/>
      <c r="Q18" s="57"/>
      <c r="R18" s="25"/>
    </row>
    <row r="19" spans="2:18" ht="47.25" customHeight="1" x14ac:dyDescent="0.25">
      <c r="B19" s="46" t="s">
        <v>43</v>
      </c>
      <c r="C19" s="50" t="s">
        <v>37</v>
      </c>
      <c r="D19" s="51" t="s">
        <v>25</v>
      </c>
      <c r="E19" s="51" t="s">
        <v>25</v>
      </c>
      <c r="F19" s="51" t="s">
        <v>25</v>
      </c>
      <c r="G19" s="51" t="s">
        <v>25</v>
      </c>
      <c r="H19" s="52" t="s">
        <v>25</v>
      </c>
      <c r="I19" s="20">
        <v>1</v>
      </c>
      <c r="J19" s="21" t="s">
        <v>31</v>
      </c>
      <c r="K19" s="53"/>
      <c r="L19" s="54"/>
      <c r="M19" s="55"/>
      <c r="N19" s="56"/>
      <c r="O19" s="56"/>
      <c r="P19" s="56"/>
      <c r="Q19" s="57"/>
      <c r="R19" s="25"/>
    </row>
    <row r="20" spans="2:18" ht="78" customHeight="1" x14ac:dyDescent="0.25">
      <c r="B20" s="46" t="s">
        <v>44</v>
      </c>
      <c r="C20" s="50" t="s">
        <v>38</v>
      </c>
      <c r="D20" s="51" t="s">
        <v>26</v>
      </c>
      <c r="E20" s="51" t="s">
        <v>26</v>
      </c>
      <c r="F20" s="51" t="s">
        <v>26</v>
      </c>
      <c r="G20" s="51" t="s">
        <v>26</v>
      </c>
      <c r="H20" s="52" t="s">
        <v>26</v>
      </c>
      <c r="I20" s="20">
        <v>5</v>
      </c>
      <c r="J20" s="21" t="s">
        <v>32</v>
      </c>
      <c r="K20" s="53"/>
      <c r="L20" s="54"/>
      <c r="M20" s="55"/>
      <c r="N20" s="56"/>
      <c r="O20" s="56"/>
      <c r="P20" s="56"/>
      <c r="Q20" s="57"/>
      <c r="R20" s="25"/>
    </row>
    <row r="21" spans="2:18" ht="42.75" customHeight="1" x14ac:dyDescent="0.25">
      <c r="B21" s="46" t="s">
        <v>45</v>
      </c>
      <c r="C21" s="50" t="s">
        <v>39</v>
      </c>
      <c r="D21" s="51" t="s">
        <v>27</v>
      </c>
      <c r="E21" s="51" t="s">
        <v>27</v>
      </c>
      <c r="F21" s="51" t="s">
        <v>27</v>
      </c>
      <c r="G21" s="51" t="s">
        <v>27</v>
      </c>
      <c r="H21" s="52" t="s">
        <v>27</v>
      </c>
      <c r="I21" s="20">
        <v>1</v>
      </c>
      <c r="J21" s="21" t="s">
        <v>29</v>
      </c>
      <c r="K21" s="53"/>
      <c r="L21" s="54"/>
      <c r="M21" s="55"/>
      <c r="N21" s="56"/>
      <c r="O21" s="56"/>
      <c r="P21" s="56"/>
      <c r="Q21" s="57"/>
      <c r="R21" s="25"/>
    </row>
    <row r="22" spans="2:18" ht="21.75" customHeight="1" x14ac:dyDescent="0.25">
      <c r="B22" s="83" t="s">
        <v>62</v>
      </c>
      <c r="C22" s="84"/>
      <c r="D22" s="84"/>
      <c r="E22" s="84"/>
      <c r="F22" s="84"/>
      <c r="G22" s="84"/>
      <c r="H22" s="85"/>
      <c r="I22" s="40"/>
      <c r="J22" s="41"/>
      <c r="K22" s="78"/>
      <c r="L22" s="79"/>
      <c r="M22" s="80"/>
      <c r="N22" s="81"/>
      <c r="O22" s="81"/>
      <c r="P22" s="81"/>
      <c r="Q22" s="82"/>
      <c r="R22" s="25"/>
    </row>
    <row r="23" spans="2:18" ht="36" customHeight="1" thickBot="1" x14ac:dyDescent="0.3">
      <c r="B23" s="46" t="s">
        <v>46</v>
      </c>
      <c r="C23" s="50" t="s">
        <v>76</v>
      </c>
      <c r="D23" s="51"/>
      <c r="E23" s="51"/>
      <c r="F23" s="51"/>
      <c r="G23" s="51"/>
      <c r="H23" s="52"/>
      <c r="I23" s="22">
        <v>10</v>
      </c>
      <c r="J23" s="23" t="s">
        <v>47</v>
      </c>
      <c r="K23" s="64"/>
      <c r="L23" s="65"/>
      <c r="M23" s="66"/>
      <c r="N23" s="56"/>
      <c r="O23" s="56"/>
      <c r="P23" s="56"/>
      <c r="Q23" s="57"/>
      <c r="R23" s="25"/>
    </row>
    <row r="24" spans="2:18" ht="54" customHeight="1" thickBot="1" x14ac:dyDescent="0.3">
      <c r="B24" s="48" t="s">
        <v>63</v>
      </c>
      <c r="C24" s="50" t="s">
        <v>77</v>
      </c>
      <c r="D24" s="51"/>
      <c r="E24" s="51"/>
      <c r="F24" s="51"/>
      <c r="G24" s="51"/>
      <c r="H24" s="52"/>
      <c r="I24" s="22">
        <v>2</v>
      </c>
      <c r="J24" s="23" t="s">
        <v>47</v>
      </c>
      <c r="K24" s="64"/>
      <c r="L24" s="65"/>
      <c r="M24" s="66"/>
      <c r="N24" s="56"/>
      <c r="O24" s="56"/>
      <c r="P24" s="56"/>
      <c r="Q24" s="57"/>
      <c r="R24" s="32"/>
    </row>
    <row r="25" spans="2:18" ht="54.75" customHeight="1" x14ac:dyDescent="0.25">
      <c r="B25" s="48" t="s">
        <v>64</v>
      </c>
      <c r="C25" s="50" t="s">
        <v>78</v>
      </c>
      <c r="D25" s="51"/>
      <c r="E25" s="51"/>
      <c r="F25" s="51"/>
      <c r="G25" s="51"/>
      <c r="H25" s="52"/>
      <c r="I25" s="22">
        <v>1</v>
      </c>
      <c r="J25" s="23" t="s">
        <v>47</v>
      </c>
      <c r="K25" s="64"/>
      <c r="L25" s="65"/>
      <c r="M25" s="66"/>
      <c r="N25" s="56"/>
      <c r="O25" s="56"/>
      <c r="P25" s="56"/>
      <c r="Q25" s="57"/>
      <c r="R25" s="32"/>
    </row>
    <row r="26" spans="2:18" ht="118.5" customHeight="1" x14ac:dyDescent="0.25">
      <c r="B26" s="48" t="s">
        <v>69</v>
      </c>
      <c r="C26" s="58" t="s">
        <v>79</v>
      </c>
      <c r="D26" s="59"/>
      <c r="E26" s="59"/>
      <c r="F26" s="59"/>
      <c r="G26" s="59"/>
      <c r="H26" s="60"/>
      <c r="I26" s="22">
        <v>1</v>
      </c>
      <c r="J26" s="23" t="s">
        <v>31</v>
      </c>
      <c r="K26" s="53"/>
      <c r="L26" s="54"/>
      <c r="M26" s="55"/>
      <c r="N26" s="61"/>
      <c r="O26" s="62"/>
      <c r="P26" s="62"/>
      <c r="Q26" s="63"/>
      <c r="R26" s="45"/>
    </row>
    <row r="27" spans="2:18" ht="39" customHeight="1" x14ac:dyDescent="0.25">
      <c r="B27" s="48" t="s">
        <v>72</v>
      </c>
      <c r="C27" s="58" t="s">
        <v>80</v>
      </c>
      <c r="D27" s="59"/>
      <c r="E27" s="59"/>
      <c r="F27" s="59"/>
      <c r="G27" s="59"/>
      <c r="H27" s="60"/>
      <c r="I27" s="22">
        <v>1</v>
      </c>
      <c r="J27" s="23" t="s">
        <v>31</v>
      </c>
      <c r="K27" s="53"/>
      <c r="L27" s="54"/>
      <c r="M27" s="55"/>
      <c r="N27" s="61"/>
      <c r="O27" s="62"/>
      <c r="P27" s="62"/>
      <c r="Q27" s="63"/>
      <c r="R27" s="45"/>
    </row>
    <row r="28" spans="2:18" ht="66" customHeight="1" x14ac:dyDescent="0.25">
      <c r="B28" s="48" t="s">
        <v>73</v>
      </c>
      <c r="C28" s="58" t="s">
        <v>81</v>
      </c>
      <c r="D28" s="59"/>
      <c r="E28" s="59"/>
      <c r="F28" s="59"/>
      <c r="G28" s="59"/>
      <c r="H28" s="60"/>
      <c r="I28" s="22">
        <v>1</v>
      </c>
      <c r="J28" s="23" t="s">
        <v>31</v>
      </c>
      <c r="K28" s="53"/>
      <c r="L28" s="54"/>
      <c r="M28" s="55"/>
      <c r="N28" s="61"/>
      <c r="O28" s="62"/>
      <c r="P28" s="62"/>
      <c r="Q28" s="63"/>
      <c r="R28" s="45"/>
    </row>
    <row r="29" spans="2:18" ht="17.25" customHeight="1" x14ac:dyDescent="0.25">
      <c r="B29" s="141" t="s">
        <v>48</v>
      </c>
      <c r="C29" s="142"/>
      <c r="D29" s="142"/>
      <c r="E29" s="142"/>
      <c r="F29" s="142"/>
      <c r="G29" s="142"/>
      <c r="H29" s="143"/>
      <c r="I29" s="40"/>
      <c r="J29" s="41"/>
      <c r="K29" s="131"/>
      <c r="L29" s="132"/>
      <c r="M29" s="133"/>
      <c r="N29" s="56"/>
      <c r="O29" s="56"/>
      <c r="P29" s="56"/>
      <c r="Q29" s="57"/>
      <c r="R29" s="25"/>
    </row>
    <row r="30" spans="2:18" ht="58.5" customHeight="1" x14ac:dyDescent="0.25">
      <c r="B30" s="48" t="s">
        <v>52</v>
      </c>
      <c r="C30" s="50" t="s">
        <v>82</v>
      </c>
      <c r="D30" s="51"/>
      <c r="E30" s="51"/>
      <c r="F30" s="51"/>
      <c r="G30" s="51"/>
      <c r="H30" s="52"/>
      <c r="I30" s="22">
        <v>1</v>
      </c>
      <c r="J30" s="23" t="s">
        <v>47</v>
      </c>
      <c r="K30" s="53"/>
      <c r="L30" s="54"/>
      <c r="M30" s="55"/>
      <c r="N30" s="56"/>
      <c r="O30" s="56"/>
      <c r="P30" s="56"/>
      <c r="Q30" s="57"/>
      <c r="R30" s="25"/>
    </row>
    <row r="31" spans="2:18" ht="63.75" customHeight="1" x14ac:dyDescent="0.25">
      <c r="B31" s="46" t="s">
        <v>53</v>
      </c>
      <c r="C31" s="50" t="s">
        <v>83</v>
      </c>
      <c r="D31" s="51"/>
      <c r="E31" s="51"/>
      <c r="F31" s="51"/>
      <c r="G31" s="51"/>
      <c r="H31" s="52"/>
      <c r="I31" s="22">
        <v>1</v>
      </c>
      <c r="J31" s="23" t="s">
        <v>47</v>
      </c>
      <c r="K31" s="53"/>
      <c r="L31" s="54"/>
      <c r="M31" s="55"/>
      <c r="N31" s="56"/>
      <c r="O31" s="56"/>
      <c r="P31" s="56"/>
      <c r="Q31" s="57"/>
      <c r="R31" s="25"/>
    </row>
    <row r="32" spans="2:18" ht="39" customHeight="1" x14ac:dyDescent="0.25">
      <c r="B32" s="46" t="s">
        <v>54</v>
      </c>
      <c r="C32" s="50" t="s">
        <v>68</v>
      </c>
      <c r="D32" s="51"/>
      <c r="E32" s="51"/>
      <c r="F32" s="51"/>
      <c r="G32" s="51"/>
      <c r="H32" s="52"/>
      <c r="I32" s="22">
        <v>62.4</v>
      </c>
      <c r="J32" s="23" t="s">
        <v>65</v>
      </c>
      <c r="K32" s="53"/>
      <c r="L32" s="54"/>
      <c r="M32" s="55"/>
      <c r="N32" s="56"/>
      <c r="O32" s="56"/>
      <c r="P32" s="56"/>
      <c r="Q32" s="57"/>
      <c r="R32" s="25"/>
    </row>
    <row r="33" spans="2:18" ht="35.25" customHeight="1" thickBot="1" x14ac:dyDescent="0.3">
      <c r="B33" s="46" t="s">
        <v>55</v>
      </c>
      <c r="C33" s="50" t="s">
        <v>66</v>
      </c>
      <c r="D33" s="51"/>
      <c r="E33" s="51"/>
      <c r="F33" s="51"/>
      <c r="G33" s="51"/>
      <c r="H33" s="52"/>
      <c r="I33" s="22">
        <v>62.4</v>
      </c>
      <c r="J33" s="23" t="s">
        <v>29</v>
      </c>
      <c r="K33" s="53"/>
      <c r="L33" s="54"/>
      <c r="M33" s="55"/>
      <c r="N33" s="56"/>
      <c r="O33" s="56"/>
      <c r="P33" s="56"/>
      <c r="Q33" s="57"/>
      <c r="R33" s="25"/>
    </row>
    <row r="34" spans="2:18" ht="21" customHeight="1" thickBot="1" x14ac:dyDescent="0.3">
      <c r="B34" s="141" t="s">
        <v>49</v>
      </c>
      <c r="C34" s="142"/>
      <c r="D34" s="142"/>
      <c r="E34" s="142"/>
      <c r="F34" s="142"/>
      <c r="G34" s="142"/>
      <c r="H34" s="143"/>
      <c r="I34" s="40"/>
      <c r="J34" s="41"/>
      <c r="K34" s="78"/>
      <c r="L34" s="79"/>
      <c r="M34" s="80"/>
      <c r="N34" s="81"/>
      <c r="O34" s="81"/>
      <c r="P34" s="81"/>
      <c r="Q34" s="82"/>
      <c r="R34" s="32"/>
    </row>
    <row r="35" spans="2:18" ht="99.75" customHeight="1" thickBot="1" x14ac:dyDescent="0.3">
      <c r="B35" s="46" t="s">
        <v>56</v>
      </c>
      <c r="C35" s="50" t="s">
        <v>84</v>
      </c>
      <c r="D35" s="51"/>
      <c r="E35" s="51"/>
      <c r="F35" s="51"/>
      <c r="G35" s="51"/>
      <c r="H35" s="52"/>
      <c r="I35" s="22">
        <v>47</v>
      </c>
      <c r="J35" s="23" t="s">
        <v>32</v>
      </c>
      <c r="K35" s="64"/>
      <c r="L35" s="65"/>
      <c r="M35" s="66"/>
      <c r="N35" s="56"/>
      <c r="O35" s="56"/>
      <c r="P35" s="56"/>
      <c r="Q35" s="57"/>
      <c r="R35" s="32"/>
    </row>
    <row r="36" spans="2:18" ht="87.75" customHeight="1" thickBot="1" x14ac:dyDescent="0.3">
      <c r="B36" s="46" t="s">
        <v>57</v>
      </c>
      <c r="C36" s="50" t="s">
        <v>75</v>
      </c>
      <c r="D36" s="51"/>
      <c r="E36" s="51"/>
      <c r="F36" s="51"/>
      <c r="G36" s="51"/>
      <c r="H36" s="52"/>
      <c r="I36" s="22">
        <v>6</v>
      </c>
      <c r="J36" s="23" t="s">
        <v>47</v>
      </c>
      <c r="K36" s="64"/>
      <c r="L36" s="65"/>
      <c r="M36" s="66"/>
      <c r="N36" s="56"/>
      <c r="O36" s="56"/>
      <c r="P36" s="56"/>
      <c r="Q36" s="57"/>
      <c r="R36" s="32"/>
    </row>
    <row r="37" spans="2:18" ht="90.75" customHeight="1" x14ac:dyDescent="0.25">
      <c r="B37" s="46" t="s">
        <v>74</v>
      </c>
      <c r="C37" s="58" t="s">
        <v>85</v>
      </c>
      <c r="D37" s="59"/>
      <c r="E37" s="59"/>
      <c r="F37" s="59"/>
      <c r="G37" s="59"/>
      <c r="H37" s="60"/>
      <c r="I37" s="22">
        <v>1</v>
      </c>
      <c r="J37" s="23" t="s">
        <v>47</v>
      </c>
      <c r="K37" s="64"/>
      <c r="L37" s="65"/>
      <c r="M37" s="66"/>
      <c r="N37" s="56"/>
      <c r="O37" s="56"/>
      <c r="P37" s="56"/>
      <c r="Q37" s="57"/>
      <c r="R37" s="32"/>
    </row>
    <row r="38" spans="2:18" ht="21.75" customHeight="1" x14ac:dyDescent="0.25">
      <c r="B38" s="141" t="s">
        <v>50</v>
      </c>
      <c r="C38" s="142"/>
      <c r="D38" s="142"/>
      <c r="E38" s="142"/>
      <c r="F38" s="142"/>
      <c r="G38" s="142"/>
      <c r="H38" s="143"/>
      <c r="I38" s="40"/>
      <c r="J38" s="41"/>
      <c r="K38" s="78"/>
      <c r="L38" s="79"/>
      <c r="M38" s="80"/>
      <c r="N38" s="81"/>
      <c r="O38" s="81"/>
      <c r="P38" s="81"/>
      <c r="Q38" s="82"/>
      <c r="R38" s="25"/>
    </row>
    <row r="39" spans="2:18" ht="65.25" customHeight="1" x14ac:dyDescent="0.25">
      <c r="B39" s="46" t="s">
        <v>58</v>
      </c>
      <c r="C39" s="50" t="s">
        <v>86</v>
      </c>
      <c r="D39" s="51" t="s">
        <v>28</v>
      </c>
      <c r="E39" s="51" t="s">
        <v>28</v>
      </c>
      <c r="F39" s="51" t="s">
        <v>28</v>
      </c>
      <c r="G39" s="51" t="s">
        <v>28</v>
      </c>
      <c r="H39" s="52" t="s">
        <v>28</v>
      </c>
      <c r="I39" s="22">
        <v>280</v>
      </c>
      <c r="J39" s="23" t="s">
        <v>29</v>
      </c>
      <c r="K39" s="64"/>
      <c r="L39" s="65"/>
      <c r="M39" s="66"/>
      <c r="N39" s="56"/>
      <c r="O39" s="56"/>
      <c r="P39" s="56"/>
      <c r="Q39" s="57"/>
      <c r="R39" s="25"/>
    </row>
    <row r="40" spans="2:18" ht="71.25" customHeight="1" x14ac:dyDescent="0.25">
      <c r="B40" s="46" t="s">
        <v>59</v>
      </c>
      <c r="C40" s="50" t="s">
        <v>87</v>
      </c>
      <c r="D40" s="51"/>
      <c r="E40" s="51"/>
      <c r="F40" s="51"/>
      <c r="G40" s="51"/>
      <c r="H40" s="52"/>
      <c r="I40" s="22">
        <v>18</v>
      </c>
      <c r="J40" s="23" t="s">
        <v>29</v>
      </c>
      <c r="K40" s="53"/>
      <c r="L40" s="54"/>
      <c r="M40" s="55"/>
      <c r="N40" s="56"/>
      <c r="O40" s="56"/>
      <c r="P40" s="56"/>
      <c r="Q40" s="57"/>
      <c r="R40" s="25"/>
    </row>
    <row r="41" spans="2:18" ht="53.25" customHeight="1" x14ac:dyDescent="0.25">
      <c r="B41" s="46" t="s">
        <v>60</v>
      </c>
      <c r="C41" s="50" t="s">
        <v>88</v>
      </c>
      <c r="D41" s="51"/>
      <c r="E41" s="51"/>
      <c r="F41" s="51"/>
      <c r="G41" s="51"/>
      <c r="H41" s="52"/>
      <c r="I41" s="22">
        <v>6</v>
      </c>
      <c r="J41" s="23" t="s">
        <v>29</v>
      </c>
      <c r="K41" s="53"/>
      <c r="L41" s="54"/>
      <c r="M41" s="55"/>
      <c r="N41" s="56"/>
      <c r="O41" s="56"/>
      <c r="P41" s="56"/>
      <c r="Q41" s="57"/>
      <c r="R41" s="25"/>
    </row>
    <row r="42" spans="2:18" ht="17.25" customHeight="1" x14ac:dyDescent="0.25">
      <c r="B42" s="141" t="s">
        <v>51</v>
      </c>
      <c r="C42" s="142"/>
      <c r="D42" s="142"/>
      <c r="E42" s="142"/>
      <c r="F42" s="142"/>
      <c r="G42" s="142"/>
      <c r="H42" s="143"/>
      <c r="I42" s="24"/>
      <c r="J42" s="23"/>
      <c r="K42" s="53"/>
      <c r="L42" s="54"/>
      <c r="M42" s="55"/>
      <c r="N42" s="56"/>
      <c r="O42" s="56"/>
      <c r="P42" s="56"/>
      <c r="Q42" s="57"/>
      <c r="R42" s="42"/>
    </row>
    <row r="43" spans="2:18" s="43" customFormat="1" ht="51" customHeight="1" x14ac:dyDescent="0.25">
      <c r="B43" s="49" t="s">
        <v>61</v>
      </c>
      <c r="C43" s="58" t="s">
        <v>89</v>
      </c>
      <c r="D43" s="59"/>
      <c r="E43" s="59"/>
      <c r="F43" s="59"/>
      <c r="G43" s="59"/>
      <c r="H43" s="60"/>
      <c r="I43" s="24">
        <v>9</v>
      </c>
      <c r="J43" s="23" t="s">
        <v>31</v>
      </c>
      <c r="K43" s="185"/>
      <c r="L43" s="186"/>
      <c r="M43" s="187"/>
      <c r="N43" s="56"/>
      <c r="O43" s="56"/>
      <c r="P43" s="56"/>
      <c r="Q43" s="57"/>
      <c r="R43" s="44"/>
    </row>
    <row r="44" spans="2:18" ht="30.75" customHeight="1" x14ac:dyDescent="0.25">
      <c r="B44" s="47" t="s">
        <v>67</v>
      </c>
      <c r="C44" s="50" t="s">
        <v>90</v>
      </c>
      <c r="D44" s="51"/>
      <c r="E44" s="51"/>
      <c r="F44" s="51"/>
      <c r="G44" s="51"/>
      <c r="H44" s="52"/>
      <c r="I44" s="24">
        <v>2</v>
      </c>
      <c r="J44" s="19" t="s">
        <v>31</v>
      </c>
      <c r="K44" s="53"/>
      <c r="L44" s="54"/>
      <c r="M44" s="55"/>
      <c r="N44" s="56"/>
      <c r="O44" s="56"/>
      <c r="P44" s="56"/>
      <c r="Q44" s="57"/>
      <c r="R44" s="29"/>
    </row>
    <row r="45" spans="2:18" ht="87.75" customHeight="1" x14ac:dyDescent="0.25">
      <c r="B45" s="47" t="s">
        <v>70</v>
      </c>
      <c r="C45" s="58" t="s">
        <v>91</v>
      </c>
      <c r="D45" s="59"/>
      <c r="E45" s="59"/>
      <c r="F45" s="59"/>
      <c r="G45" s="59"/>
      <c r="H45" s="60"/>
      <c r="I45" s="24">
        <v>12</v>
      </c>
      <c r="J45" s="19" t="s">
        <v>32</v>
      </c>
      <c r="K45" s="53"/>
      <c r="L45" s="54"/>
      <c r="M45" s="55"/>
      <c r="N45" s="56"/>
      <c r="O45" s="56"/>
      <c r="P45" s="56"/>
      <c r="Q45" s="57"/>
      <c r="R45" s="29"/>
    </row>
    <row r="46" spans="2:18" ht="121.5" customHeight="1" thickBot="1" x14ac:dyDescent="0.3">
      <c r="B46" s="47" t="s">
        <v>71</v>
      </c>
      <c r="C46" s="50" t="s">
        <v>92</v>
      </c>
      <c r="D46" s="51"/>
      <c r="E46" s="51"/>
      <c r="F46" s="51"/>
      <c r="G46" s="51"/>
      <c r="H46" s="52"/>
      <c r="I46" s="24">
        <v>208</v>
      </c>
      <c r="J46" s="19" t="s">
        <v>32</v>
      </c>
      <c r="K46" s="53"/>
      <c r="L46" s="54"/>
      <c r="M46" s="55"/>
      <c r="N46" s="56"/>
      <c r="O46" s="56"/>
      <c r="P46" s="56"/>
      <c r="Q46" s="57"/>
      <c r="R46" s="29"/>
    </row>
    <row r="47" spans="2:18" x14ac:dyDescent="0.25">
      <c r="B47" s="102" t="s">
        <v>11</v>
      </c>
      <c r="C47" s="103"/>
      <c r="D47" s="103"/>
      <c r="E47" s="103"/>
      <c r="F47" s="103"/>
      <c r="G47" s="103"/>
      <c r="H47" s="103"/>
      <c r="I47" s="103"/>
      <c r="J47" s="104"/>
      <c r="K47" s="105"/>
      <c r="L47" s="106"/>
      <c r="M47" s="107"/>
      <c r="N47" s="108">
        <f>SUM(N17:P36)</f>
        <v>0</v>
      </c>
      <c r="O47" s="108"/>
      <c r="P47" s="108"/>
      <c r="Q47" s="109"/>
      <c r="R47" s="29"/>
    </row>
    <row r="48" spans="2:18" ht="16.5" x14ac:dyDescent="0.25">
      <c r="B48" s="94" t="s">
        <v>20</v>
      </c>
      <c r="C48" s="95"/>
      <c r="D48" s="95"/>
      <c r="E48" s="95"/>
      <c r="F48" s="95"/>
      <c r="G48" s="95"/>
      <c r="H48" s="95"/>
      <c r="I48" s="95"/>
      <c r="J48" s="96"/>
      <c r="K48" s="97">
        <v>7.0000000000000007E-2</v>
      </c>
      <c r="L48" s="98"/>
      <c r="M48" s="99"/>
      <c r="N48" s="100">
        <f>N47*K48</f>
        <v>0</v>
      </c>
      <c r="O48" s="100"/>
      <c r="P48" s="100"/>
      <c r="Q48" s="101"/>
      <c r="R48" s="29"/>
    </row>
    <row r="49" spans="1:18" x14ac:dyDescent="0.25">
      <c r="B49" s="94" t="s">
        <v>21</v>
      </c>
      <c r="C49" s="95"/>
      <c r="D49" s="95"/>
      <c r="E49" s="95"/>
      <c r="F49" s="95"/>
      <c r="G49" s="95"/>
      <c r="H49" s="95"/>
      <c r="I49" s="95"/>
      <c r="J49" s="96"/>
      <c r="K49" s="97">
        <v>0.05</v>
      </c>
      <c r="L49" s="98">
        <v>0.05</v>
      </c>
      <c r="M49" s="99">
        <v>0.05</v>
      </c>
      <c r="N49" s="100">
        <f>+K49*N47</f>
        <v>0</v>
      </c>
      <c r="O49" s="100"/>
      <c r="P49" s="100"/>
      <c r="Q49" s="101"/>
      <c r="R49" s="31"/>
    </row>
    <row r="50" spans="1:18" ht="21" customHeight="1" thickBot="1" x14ac:dyDescent="0.3">
      <c r="B50" s="94" t="s">
        <v>22</v>
      </c>
      <c r="C50" s="95"/>
      <c r="D50" s="95"/>
      <c r="E50" s="95"/>
      <c r="F50" s="95"/>
      <c r="G50" s="95"/>
      <c r="H50" s="95"/>
      <c r="I50" s="95"/>
      <c r="J50" s="96"/>
      <c r="K50" s="97">
        <v>0.03</v>
      </c>
      <c r="L50" s="98">
        <v>0.19</v>
      </c>
      <c r="M50" s="99">
        <v>0.19</v>
      </c>
      <c r="N50" s="100">
        <f>+K50*N47</f>
        <v>0</v>
      </c>
      <c r="O50" s="100"/>
      <c r="P50" s="100"/>
      <c r="Q50" s="101"/>
      <c r="R50" s="30"/>
    </row>
    <row r="51" spans="1:18" s="2" customFormat="1" ht="19.5" customHeight="1" thickBot="1" x14ac:dyDescent="0.3">
      <c r="B51" s="86" t="s">
        <v>33</v>
      </c>
      <c r="C51" s="87"/>
      <c r="D51" s="87"/>
      <c r="E51" s="87"/>
      <c r="F51" s="87"/>
      <c r="G51" s="87"/>
      <c r="H51" s="87"/>
      <c r="I51" s="87"/>
      <c r="J51" s="87"/>
      <c r="K51" s="88">
        <v>0.19</v>
      </c>
      <c r="L51" s="89"/>
      <c r="M51" s="90"/>
      <c r="N51" s="91">
        <f>+N49*K51</f>
        <v>0</v>
      </c>
      <c r="O51" s="92"/>
      <c r="P51" s="92"/>
      <c r="Q51" s="93"/>
    </row>
    <row r="52" spans="1:18" s="2" customFormat="1" ht="16.149999999999999" customHeight="1" thickBot="1" x14ac:dyDescent="0.3">
      <c r="B52" s="124" t="s">
        <v>12</v>
      </c>
      <c r="C52" s="125"/>
      <c r="D52" s="125"/>
      <c r="E52" s="125"/>
      <c r="F52" s="125"/>
      <c r="G52" s="125"/>
      <c r="H52" s="125"/>
      <c r="I52" s="125"/>
      <c r="J52" s="126"/>
      <c r="K52" s="127"/>
      <c r="L52" s="128"/>
      <c r="M52" s="128"/>
      <c r="N52" s="129">
        <f>+N47+N48+N49+N50+N51</f>
        <v>0</v>
      </c>
      <c r="O52" s="129"/>
      <c r="P52" s="129"/>
      <c r="Q52" s="130"/>
      <c r="R52" s="110"/>
    </row>
    <row r="53" spans="1:18" s="2" customFormat="1" ht="16.149999999999999" customHeight="1" thickBot="1" x14ac:dyDescent="0.3">
      <c r="R53" s="111"/>
    </row>
    <row r="54" spans="1:18" s="2" customFormat="1" ht="28.5" customHeight="1" x14ac:dyDescent="0.25">
      <c r="B54" s="119" t="s">
        <v>13</v>
      </c>
      <c r="C54" s="120"/>
      <c r="D54" s="120"/>
      <c r="E54" s="120"/>
      <c r="F54" s="120"/>
      <c r="G54" s="120"/>
      <c r="H54" s="120"/>
      <c r="I54" s="120"/>
      <c r="J54" s="120"/>
      <c r="K54" s="121"/>
      <c r="L54" s="122"/>
      <c r="M54" s="122"/>
      <c r="N54" s="122"/>
      <c r="O54" s="122"/>
      <c r="P54" s="122"/>
      <c r="Q54" s="123"/>
      <c r="R54" s="111"/>
    </row>
    <row r="55" spans="1:18" s="2" customFormat="1" ht="16.149999999999999" customHeight="1" x14ac:dyDescent="0.25">
      <c r="B55" s="68" t="s">
        <v>14</v>
      </c>
      <c r="C55" s="69"/>
      <c r="D55" s="69"/>
      <c r="E55" s="69"/>
      <c r="F55" s="69"/>
      <c r="G55" s="69"/>
      <c r="H55" s="69"/>
      <c r="I55" s="69"/>
      <c r="J55" s="69"/>
      <c r="K55" s="113"/>
      <c r="L55" s="114"/>
      <c r="M55" s="114"/>
      <c r="N55" s="114"/>
      <c r="O55" s="114"/>
      <c r="P55" s="114"/>
      <c r="Q55" s="115"/>
      <c r="R55" s="111"/>
    </row>
    <row r="56" spans="1:18" s="2" customFormat="1" ht="16.149999999999999" customHeight="1" thickBot="1" x14ac:dyDescent="0.3">
      <c r="B56" s="68" t="s">
        <v>15</v>
      </c>
      <c r="C56" s="69"/>
      <c r="D56" s="69"/>
      <c r="E56" s="69"/>
      <c r="F56" s="69"/>
      <c r="G56" s="69"/>
      <c r="H56" s="69"/>
      <c r="I56" s="69"/>
      <c r="J56" s="69"/>
      <c r="K56" s="116"/>
      <c r="L56" s="117"/>
      <c r="M56" s="117"/>
      <c r="N56" s="117"/>
      <c r="O56" s="117"/>
      <c r="P56" s="117"/>
      <c r="Q56" s="118"/>
      <c r="R56" s="112"/>
    </row>
    <row r="57" spans="1:18" s="2" customFormat="1" ht="20.25" customHeight="1" thickBot="1" x14ac:dyDescent="0.3">
      <c r="B57" s="68" t="s">
        <v>16</v>
      </c>
      <c r="C57" s="69"/>
      <c r="D57" s="69"/>
      <c r="E57" s="69"/>
      <c r="F57" s="69"/>
      <c r="G57" s="69"/>
      <c r="H57" s="69"/>
      <c r="I57" s="69"/>
      <c r="J57" s="69"/>
      <c r="K57" s="70"/>
      <c r="L57" s="71"/>
      <c r="M57" s="71"/>
      <c r="N57" s="71"/>
      <c r="O57" s="71"/>
      <c r="P57" s="71"/>
      <c r="Q57" s="72"/>
    </row>
    <row r="58" spans="1:18" ht="15.75" thickBot="1" x14ac:dyDescent="0.3">
      <c r="B58" s="73" t="s">
        <v>17</v>
      </c>
      <c r="C58" s="74"/>
      <c r="D58" s="74"/>
      <c r="E58" s="74"/>
      <c r="F58" s="74"/>
      <c r="G58" s="74"/>
      <c r="H58" s="74"/>
      <c r="I58" s="74"/>
      <c r="J58" s="74"/>
      <c r="K58" s="75"/>
      <c r="L58" s="76"/>
      <c r="M58" s="76"/>
      <c r="N58" s="76"/>
      <c r="O58" s="76"/>
      <c r="P58" s="76"/>
      <c r="Q58" s="77"/>
      <c r="R58" s="36"/>
    </row>
    <row r="59" spans="1:18" ht="12" customHeight="1" thickBot="1" x14ac:dyDescent="0.3">
      <c r="B59" s="2"/>
      <c r="C59" s="2"/>
      <c r="D59" s="2"/>
      <c r="E59" s="2"/>
      <c r="F59" s="2"/>
      <c r="G59" s="2"/>
      <c r="H59" s="2"/>
      <c r="I59" s="2"/>
      <c r="J59" s="2"/>
      <c r="K59" s="2"/>
      <c r="L59" s="2"/>
      <c r="M59" s="2"/>
      <c r="N59" s="2"/>
      <c r="O59" s="2"/>
      <c r="P59" s="2"/>
      <c r="Q59" s="2"/>
      <c r="R59" s="39"/>
    </row>
    <row r="60" spans="1:18" ht="18" customHeight="1" x14ac:dyDescent="0.25">
      <c r="A60" s="2"/>
      <c r="B60" s="34" t="s">
        <v>18</v>
      </c>
      <c r="C60" s="35"/>
      <c r="D60" s="35"/>
      <c r="E60" s="35"/>
      <c r="F60" s="35"/>
      <c r="G60" s="35"/>
      <c r="H60" s="35"/>
      <c r="I60" s="35"/>
      <c r="J60" s="35"/>
      <c r="K60" s="35"/>
      <c r="L60" s="35"/>
      <c r="M60" s="35"/>
      <c r="N60" s="35"/>
      <c r="O60" s="35"/>
      <c r="P60" s="35"/>
      <c r="Q60" s="35"/>
      <c r="R60" s="2"/>
    </row>
    <row r="61" spans="1:18" s="11" customFormat="1" x14ac:dyDescent="0.25">
      <c r="A61" s="6"/>
      <c r="B61" s="37"/>
      <c r="C61" s="38"/>
      <c r="D61" s="38"/>
      <c r="E61" s="38"/>
      <c r="F61" s="38"/>
      <c r="G61" s="38"/>
      <c r="H61" s="38"/>
      <c r="I61" s="38"/>
      <c r="J61" s="38"/>
      <c r="K61" s="38"/>
      <c r="L61" s="38"/>
      <c r="M61" s="38"/>
      <c r="N61" s="38"/>
      <c r="O61" s="38"/>
      <c r="P61" s="38"/>
      <c r="Q61" s="38"/>
      <c r="R61" s="6"/>
    </row>
    <row r="62" spans="1:18" ht="4.1500000000000004" customHeight="1" x14ac:dyDescent="0.25">
      <c r="A62" s="2"/>
      <c r="B62" s="2"/>
      <c r="C62" s="2"/>
      <c r="D62" s="2"/>
      <c r="E62" s="2"/>
      <c r="F62" s="2"/>
      <c r="G62" s="2"/>
      <c r="H62" s="2"/>
      <c r="I62" s="2"/>
      <c r="J62" s="2"/>
      <c r="K62" s="2"/>
      <c r="L62" s="2"/>
      <c r="M62" s="2"/>
      <c r="N62" s="2"/>
      <c r="O62" s="2"/>
      <c r="P62" s="2"/>
      <c r="Q62" s="2"/>
      <c r="R62" s="2"/>
    </row>
    <row r="63" spans="1:18" x14ac:dyDescent="0.25">
      <c r="B63" s="67" t="s">
        <v>19</v>
      </c>
      <c r="C63" s="67"/>
      <c r="D63" s="67"/>
      <c r="E63" s="67"/>
      <c r="F63" s="67"/>
      <c r="G63" s="67"/>
      <c r="H63" s="67"/>
      <c r="I63" s="67"/>
      <c r="J63" s="67"/>
      <c r="K63" s="67"/>
      <c r="L63" s="67"/>
      <c r="M63" s="6"/>
      <c r="N63" s="6"/>
      <c r="O63" s="6"/>
      <c r="P63" s="6"/>
      <c r="Q63" s="6"/>
    </row>
    <row r="64" spans="1:18" x14ac:dyDescent="0.25">
      <c r="B64" s="2"/>
      <c r="C64" s="2"/>
      <c r="D64" s="2"/>
      <c r="E64" s="2"/>
      <c r="F64" s="2"/>
      <c r="G64" s="2"/>
      <c r="H64" s="2"/>
      <c r="I64" s="2"/>
      <c r="J64" s="2"/>
      <c r="K64" s="2"/>
      <c r="L64" s="2"/>
      <c r="M64" s="2"/>
      <c r="N64" s="2"/>
      <c r="O64" s="2"/>
      <c r="P64" s="2"/>
      <c r="Q64" s="2"/>
    </row>
  </sheetData>
  <mergeCells count="142">
    <mergeCell ref="C43:H43"/>
    <mergeCell ref="K43:M43"/>
    <mergeCell ref="N43:Q43"/>
    <mergeCell ref="C45:H45"/>
    <mergeCell ref="K45:M45"/>
    <mergeCell ref="N45:Q45"/>
    <mergeCell ref="C31:H31"/>
    <mergeCell ref="K31:M31"/>
    <mergeCell ref="N31:Q31"/>
    <mergeCell ref="C35:H35"/>
    <mergeCell ref="K35:M35"/>
    <mergeCell ref="N35:Q35"/>
    <mergeCell ref="C41:H41"/>
    <mergeCell ref="K41:M41"/>
    <mergeCell ref="N41:Q41"/>
    <mergeCell ref="K42:M42"/>
    <mergeCell ref="N42:Q42"/>
    <mergeCell ref="B42:H42"/>
    <mergeCell ref="C39:H39"/>
    <mergeCell ref="K39:M39"/>
    <mergeCell ref="N39:Q39"/>
    <mergeCell ref="C40:H40"/>
    <mergeCell ref="K40:M40"/>
    <mergeCell ref="N40:Q40"/>
    <mergeCell ref="K34:M34"/>
    <mergeCell ref="N34:Q34"/>
    <mergeCell ref="K38:M38"/>
    <mergeCell ref="N38:Q38"/>
    <mergeCell ref="B34:H34"/>
    <mergeCell ref="B38:H38"/>
    <mergeCell ref="C33:H33"/>
    <mergeCell ref="K33:M33"/>
    <mergeCell ref="N33:Q33"/>
    <mergeCell ref="K30:M30"/>
    <mergeCell ref="N30:Q30"/>
    <mergeCell ref="B1:R1"/>
    <mergeCell ref="K8:M8"/>
    <mergeCell ref="N8:P8"/>
    <mergeCell ref="R7:R13"/>
    <mergeCell ref="B3:E4"/>
    <mergeCell ref="H3:Q4"/>
    <mergeCell ref="R3:R4"/>
    <mergeCell ref="B7:B15"/>
    <mergeCell ref="C7:H15"/>
    <mergeCell ref="I7:I15"/>
    <mergeCell ref="J7:J15"/>
    <mergeCell ref="K7:P7"/>
    <mergeCell ref="K13:M13"/>
    <mergeCell ref="N13:P13"/>
    <mergeCell ref="K10:M10"/>
    <mergeCell ref="K12:M12"/>
    <mergeCell ref="N12:P12"/>
    <mergeCell ref="B16:J16"/>
    <mergeCell ref="K16:M16"/>
    <mergeCell ref="N16:Q16"/>
    <mergeCell ref="K15:M15"/>
    <mergeCell ref="N15:Q15"/>
    <mergeCell ref="C18:H18"/>
    <mergeCell ref="K18:M18"/>
    <mergeCell ref="N18:Q18"/>
    <mergeCell ref="C17:H17"/>
    <mergeCell ref="K17:M17"/>
    <mergeCell ref="N17:Q17"/>
    <mergeCell ref="B48:J48"/>
    <mergeCell ref="K48:M48"/>
    <mergeCell ref="N48:Q48"/>
    <mergeCell ref="C20:H20"/>
    <mergeCell ref="K20:M20"/>
    <mergeCell ref="N20:Q20"/>
    <mergeCell ref="C19:H19"/>
    <mergeCell ref="K19:M19"/>
    <mergeCell ref="N19:Q19"/>
    <mergeCell ref="C36:H36"/>
    <mergeCell ref="K36:M36"/>
    <mergeCell ref="N36:Q36"/>
    <mergeCell ref="C21:H21"/>
    <mergeCell ref="K21:M21"/>
    <mergeCell ref="N21:Q21"/>
    <mergeCell ref="C25:H25"/>
    <mergeCell ref="N25:Q25"/>
    <mergeCell ref="C23:H23"/>
    <mergeCell ref="K23:M23"/>
    <mergeCell ref="N23:Q23"/>
    <mergeCell ref="K29:M29"/>
    <mergeCell ref="R52:R56"/>
    <mergeCell ref="B55:J55"/>
    <mergeCell ref="K55:Q55"/>
    <mergeCell ref="B56:J56"/>
    <mergeCell ref="K56:Q56"/>
    <mergeCell ref="B54:J54"/>
    <mergeCell ref="K54:Q54"/>
    <mergeCell ref="B52:J52"/>
    <mergeCell ref="K52:M52"/>
    <mergeCell ref="N52:Q52"/>
    <mergeCell ref="B63:L63"/>
    <mergeCell ref="B57:J57"/>
    <mergeCell ref="K57:Q57"/>
    <mergeCell ref="B58:J58"/>
    <mergeCell ref="K58:Q58"/>
    <mergeCell ref="K25:M25"/>
    <mergeCell ref="K22:M22"/>
    <mergeCell ref="N22:Q22"/>
    <mergeCell ref="B22:H22"/>
    <mergeCell ref="C24:H24"/>
    <mergeCell ref="K24:M24"/>
    <mergeCell ref="N24:Q24"/>
    <mergeCell ref="B51:J51"/>
    <mergeCell ref="K51:M51"/>
    <mergeCell ref="N51:Q51"/>
    <mergeCell ref="B50:J50"/>
    <mergeCell ref="K50:M50"/>
    <mergeCell ref="N50:Q50"/>
    <mergeCell ref="B47:J47"/>
    <mergeCell ref="K47:M47"/>
    <mergeCell ref="N47:Q47"/>
    <mergeCell ref="B49:J49"/>
    <mergeCell ref="K49:M49"/>
    <mergeCell ref="N49:Q49"/>
    <mergeCell ref="C46:H46"/>
    <mergeCell ref="K46:M46"/>
    <mergeCell ref="N46:Q46"/>
    <mergeCell ref="C28:H28"/>
    <mergeCell ref="K28:M28"/>
    <mergeCell ref="N28:Q28"/>
    <mergeCell ref="C26:H26"/>
    <mergeCell ref="K26:M26"/>
    <mergeCell ref="N26:Q26"/>
    <mergeCell ref="C27:H27"/>
    <mergeCell ref="K27:M27"/>
    <mergeCell ref="N27:Q27"/>
    <mergeCell ref="C37:H37"/>
    <mergeCell ref="K37:M37"/>
    <mergeCell ref="N37:Q37"/>
    <mergeCell ref="C44:H44"/>
    <mergeCell ref="K44:M44"/>
    <mergeCell ref="N44:Q44"/>
    <mergeCell ref="C32:H32"/>
    <mergeCell ref="K32:M32"/>
    <mergeCell ref="N32:Q32"/>
    <mergeCell ref="N29:Q29"/>
    <mergeCell ref="B29:H29"/>
    <mergeCell ref="C30:H30"/>
  </mergeCells>
  <printOptions horizontalCentered="1"/>
  <pageMargins left="0.70866141732283472" right="0.70866141732283472" top="0.74803149606299213" bottom="0.74803149606299213" header="0.31496062992125984" footer="0.31496062992125984"/>
  <pageSetup scale="58"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c2758798-649b-4d87-9239-2d2a007e428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117DCBD747BD74898AE5C70A8945CE5" ma:contentTypeVersion="16" ma:contentTypeDescription="Crear nuevo documento." ma:contentTypeScope="" ma:versionID="56f1013ac84e60884458737b5996521f">
  <xsd:schema xmlns:xsd="http://www.w3.org/2001/XMLSchema" xmlns:xs="http://www.w3.org/2001/XMLSchema" xmlns:p="http://schemas.microsoft.com/office/2006/metadata/properties" xmlns:ns3="c2758798-649b-4d87-9239-2d2a007e428d" xmlns:ns4="2b99cd08-13d5-4e29-9bfa-30af4af5e4ea" targetNamespace="http://schemas.microsoft.com/office/2006/metadata/properties" ma:root="true" ma:fieldsID="983dd51935d3b57bd1402edae714aa88" ns3:_="" ns4:_="">
    <xsd:import namespace="c2758798-649b-4d87-9239-2d2a007e428d"/>
    <xsd:import namespace="2b99cd08-13d5-4e29-9bfa-30af4af5e4ea"/>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3:_activity" minOccurs="0"/>
                <xsd:element ref="ns4:SharedWithUsers" minOccurs="0"/>
                <xsd:element ref="ns4:SharedWithDetails" minOccurs="0"/>
                <xsd:element ref="ns4:SharingHintHash" minOccurs="0"/>
                <xsd:element ref="ns3:MediaServiceDateTaken" minOccurs="0"/>
                <xsd:element ref="ns3:MediaServiceLocation" minOccurs="0"/>
                <xsd:element ref="ns3:MediaLengthInSecond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758798-649b-4d87-9239-2d2a007e42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_activity" ma:index="15" nillable="true" ma:displayName="_activity" ma:hidden="true" ma:internalName="_activity">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b99cd08-13d5-4e29-9bfa-30af4af5e4ea"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SharingHintHash" ma:index="18"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606017F-00DA-478A-B91B-A4ABAB57E100}">
  <ds:schemaRef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2b99cd08-13d5-4e29-9bfa-30af4af5e4ea"/>
    <ds:schemaRef ds:uri="http://schemas.microsoft.com/office/infopath/2007/PartnerControls"/>
    <ds:schemaRef ds:uri="http://purl.org/dc/terms/"/>
    <ds:schemaRef ds:uri="c2758798-649b-4d87-9239-2d2a007e428d"/>
    <ds:schemaRef ds:uri="http://www.w3.org/XML/1998/namespace"/>
    <ds:schemaRef ds:uri="http://purl.org/dc/dcmitype/"/>
  </ds:schemaRefs>
</ds:datastoreItem>
</file>

<file path=customXml/itemProps2.xml><?xml version="1.0" encoding="utf-8"?>
<ds:datastoreItem xmlns:ds="http://schemas.openxmlformats.org/officeDocument/2006/customXml" ds:itemID="{3F1178AD-9219-4D1D-BFF9-F3759B96E634}">
  <ds:schemaRefs>
    <ds:schemaRef ds:uri="http://schemas.microsoft.com/sharepoint/v3/contenttype/forms"/>
  </ds:schemaRefs>
</ds:datastoreItem>
</file>

<file path=customXml/itemProps3.xml><?xml version="1.0" encoding="utf-8"?>
<ds:datastoreItem xmlns:ds="http://schemas.openxmlformats.org/officeDocument/2006/customXml" ds:itemID="{E8025F8A-B731-427E-92D8-EB8B8E59D0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758798-649b-4d87-9239-2d2a007e428d"/>
    <ds:schemaRef ds:uri="2b99cd08-13d5-4e29-9bfa-30af4af5e4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 </vt:lpstr>
      <vt:lpstr>'COTIZACION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Carmen Yamilia Perez Rojas</cp:lastModifiedBy>
  <cp:revision/>
  <dcterms:created xsi:type="dcterms:W3CDTF">2023-06-08T18:21:19Z</dcterms:created>
  <dcterms:modified xsi:type="dcterms:W3CDTF">2026-04-17T00:45:17Z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0x0101007117DCBD747BD74898AE5C70A8945CE5</vt:lpwstr>
  </property>
</Properties>
</file>