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Lorena Plazas\Downloads\"/>
    </mc:Choice>
  </mc:AlternateContent>
  <xr:revisionPtr revIDLastSave="0" documentId="8_{16CFF354-23BA-404B-8426-7698F819DB20}" xr6:coauthVersionLast="47" xr6:coauthVersionMax="47" xr10:uidLastSave="{00000000-0000-0000-0000-000000000000}"/>
  <bookViews>
    <workbookView xWindow="-120" yWindow="-120" windowWidth="20730" windowHeight="11040" xr2:uid="{FD15A88F-9A91-4196-8CFC-F89AE793006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53" i="1" l="1"/>
  <c r="J53" i="1"/>
  <c r="G53" i="1"/>
  <c r="O49" i="1"/>
  <c r="O44" i="1"/>
  <c r="O39" i="1"/>
  <c r="O34" i="1"/>
  <c r="O29" i="1"/>
  <c r="O24" i="1"/>
  <c r="O19" i="1"/>
  <c r="O14" i="1"/>
  <c r="O9" i="1"/>
  <c r="O4" i="1"/>
  <c r="O53" i="1" l="1"/>
</calcChain>
</file>

<file path=xl/sharedStrings.xml><?xml version="1.0" encoding="utf-8"?>
<sst xmlns="http://schemas.openxmlformats.org/spreadsheetml/2006/main" count="77" uniqueCount="59">
  <si>
    <t>MENÚ 1</t>
  </si>
  <si>
    <t>ALIMENTO</t>
  </si>
  <si>
    <t>ITEM</t>
  </si>
  <si>
    <t>SUB TOT</t>
  </si>
  <si>
    <t>IMP</t>
  </si>
  <si>
    <t>VALOR  TOTAL</t>
  </si>
  <si>
    <t>KUMIS BAJO EN GRASA 10 onz- VASO</t>
  </si>
  <si>
    <t>CAN</t>
  </si>
  <si>
    <t>MANTECADA 60 g- UNIDAD</t>
  </si>
  <si>
    <t>QUESO CAMPESINO 60 g- PORCION</t>
  </si>
  <si>
    <t>MANDARINA ENTERA 120 g - 200 g</t>
  </si>
  <si>
    <t>MENÚ 2</t>
  </si>
  <si>
    <t>SORBETE DE FRUTA EN LECHE ENTERA Ó DESLACTOSADA Ó DESCREMADA (GUANABANA - FRESA - MANGO - MORA - MARACUYA – CURUBA - FEIJOA)- 10 onz VASO</t>
  </si>
  <si>
    <t>QUESO DOBLE CREMA 60 g- PORCIÓN</t>
  </si>
  <si>
    <t>PAPAYA PICADA 120 g - 200 g UNIDAD</t>
  </si>
  <si>
    <t>CROISSANT (RELLENO DE SAL O DULCE )  C60 g- UNIDAD</t>
  </si>
  <si>
    <t>SEDEALCO</t>
  </si>
  <si>
    <t>MENÚ 3</t>
  </si>
  <si>
    <t>COLADA DE FECULA DE MAÍZ EN LECHE ENTERA Ó DESLACTOSADA Ó DESCREMADA 10 onz- VASO</t>
  </si>
  <si>
    <t>EMPANADA DE CARNE HORNEADA 60 g UNIDAD</t>
  </si>
  <si>
    <t>CUAJADA 60 g PORCIÓN</t>
  </si>
  <si>
    <t>PERA ENTERA 120 g - 200 g- UNIDAD</t>
  </si>
  <si>
    <t>MENÚ 4</t>
  </si>
  <si>
    <t>AGUA DE PANELA CON LECHE ENTERA Ó DESLACTOSADA Ó DESCREMADA 10 onz- VASO</t>
  </si>
  <si>
    <t>AREPA DE MAÍZ BLANCO 60 g- UNIDAD</t>
  </si>
  <si>
    <t>QUESO CAMPESINO 60 g PORCIÓN</t>
  </si>
  <si>
    <t>MANGO Y MELON PICADO 120 g - 200 g UNIDAD</t>
  </si>
  <si>
    <t>MENÚ 5</t>
  </si>
  <si>
    <t>YOGURT ENTERO 10 onz- VASO</t>
  </si>
  <si>
    <t>TORTA DE MAIZ 60 g- PAQUETE</t>
  </si>
  <si>
    <t>QUESO DOBLE CREMA 60 g PORCIÓN</t>
  </si>
  <si>
    <t>DURAZNO120 g - 200 g - UNIDAD</t>
  </si>
  <si>
    <t>MENÚ 6</t>
  </si>
  <si>
    <t>JUGO DE FRUTA (GUANABANA - FRESA - MANGO - MORA - MARACUYA –FEIJOA – TOMATE DE ARBOL)- 10 onz- VASO</t>
  </si>
  <si>
    <t>EMPANADA DE POLLO HORNEADA 60 g- UNIDAD</t>
  </si>
  <si>
    <t>CUAJADA 60 g- PORCIÓN</t>
  </si>
  <si>
    <t>MANZANA ENTERA 120 g - 200 g UNIDAD</t>
  </si>
  <si>
    <t>MENÚ 7</t>
  </si>
  <si>
    <t>CAFÉ CON LECHE ENTERA Ó DESLACTOSADA Ó DESCREMADA10 onz- VASO</t>
  </si>
  <si>
    <t>WRAP DE CARNE 60 g- UNIDAD</t>
  </si>
  <si>
    <t>QUESO CON BOCADILLO 60 g- PORCIÓN</t>
  </si>
  <si>
    <t>SANDIA PICADA 120 g - 250 g UNIDAD</t>
  </si>
  <si>
    <t>MENÚ 8</t>
  </si>
  <si>
    <t>CHOCOLATE BAJO EN AZÚCAR EN LECHE ENTERA Ó DESLACTOSADA Ó DESCREMADA10 onz VASO</t>
  </si>
  <si>
    <t>AREPA DE CHOCLO 60 g UNIDAD</t>
  </si>
  <si>
    <t>BANANO ENTERO 120 g - 200 Gunidad</t>
  </si>
  <si>
    <t>AVENA CUBANA CON LECHE ENTERA Ó DESLACTOSADA Ó DESCREMADA 10 onz- VASO</t>
  </si>
  <si>
    <t>MENÚ 9</t>
  </si>
  <si>
    <t>PANDEBONO 60 g- UNIDAD</t>
  </si>
  <si>
    <t>PAPAYA Y MELON PICADO 120 g - 200 g- UNIDAD</t>
  </si>
  <si>
    <t>MENÚ 10</t>
  </si>
  <si>
    <t>JUGO DE FRUTA (GUANABANA - FRESA - MANGO - MORA - MARACUYA –FEIJOA – TOMATE DE ARBOL) 10 onz- VASO</t>
  </si>
  <si>
    <t>SADWICH DE POLLO 60 g- UNIDAD</t>
  </si>
  <si>
    <t>QUESO RELLENO 60 g- PORCIÓN</t>
  </si>
  <si>
    <t>MANGO Y FRESA PICADA 120 g - 200 g- UNIDAD</t>
  </si>
  <si>
    <t>GLOBAL MILENIUM</t>
  </si>
  <si>
    <t>EDGAR SALGADO</t>
  </si>
  <si>
    <t>PROMEDIO</t>
  </si>
  <si>
    <t xml:space="preserve">Nota 1: El valor estimado de contrato es bajo la estructura de bolsa monto agotable, y de acuerdo con la necesidad del servicio se irá ejecutando el recurso disponible.
Nota 2: El proponente deberá indicar el valor total del presupuesto oficial, que no se entenderá como la sumatoria de los ítems ofertados, sino, el valor total del contrato, el cual será igual al presupuesto oficial y de este modo deberá diligenciar en SECOP II el valor total de su oferta económica. 
NOTA 3: El Proponente deberá verificar en su oferta que esta de ninguna manera supere o exceda el valor  de los ítems unitarios estimados por EL MUNICIPIO en el estudo de mercado, so pena de rechazo de su propuesta
Nota 4: Dentro del valor están incluidos los gastos por legalización del contrato y todos los impuestos, tasas, contribuciones y tributos tanto de orden nacional como de orden local, en consecuencia, el proponente deberá incluir dentro del valor total de la oferta todos los impuestos nacionales, departamentales y municipales a los que haya lugar.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</si>
</sst>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3" x14ac:knownFonts="1">
    <font>
      <sz val="11"/>
      <color theme="1"/>
      <name val="Aptos Narrow"/>
      <family val="2"/>
      <scheme val="minor"/>
    </font>
    <font>
      <sz val="11"/>
      <color theme="1"/>
      <name val="Aptos Narrow"/>
      <family val="2"/>
      <scheme val="minor"/>
    </font>
    <font>
      <b/>
      <sz val="11"/>
      <color theme="1"/>
      <name val="Aptos Narrow"/>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1"/>
        <bgColor indexed="64"/>
      </patternFill>
    </fill>
    <fill>
      <patternFill patternType="solid">
        <fgColor theme="8"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79">
    <xf numFmtId="0" fontId="0" fillId="0" borderId="0" xfId="0"/>
    <xf numFmtId="0" fontId="0" fillId="0" borderId="1" xfId="0" applyBorder="1"/>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left" wrapText="1"/>
    </xf>
    <xf numFmtId="0" fontId="0" fillId="0" borderId="1" xfId="0" applyBorder="1" applyAlignment="1">
      <alignment wrapText="1"/>
    </xf>
    <xf numFmtId="0" fontId="2" fillId="0" borderId="1" xfId="0" applyFont="1" applyBorder="1" applyAlignment="1">
      <alignment horizontal="center" vertical="center"/>
    </xf>
    <xf numFmtId="164" fontId="0" fillId="0" borderId="0" xfId="1" applyNumberFormat="1" applyFont="1" applyAlignment="1">
      <alignment vertical="center"/>
    </xf>
    <xf numFmtId="164" fontId="2" fillId="2" borderId="1" xfId="1" applyNumberFormat="1" applyFont="1" applyFill="1" applyBorder="1" applyAlignment="1">
      <alignment horizontal="center" vertical="center"/>
    </xf>
    <xf numFmtId="0" fontId="2" fillId="2" borderId="1" xfId="0" applyFont="1" applyFill="1" applyBorder="1" applyAlignment="1">
      <alignment horizontal="center" vertical="center"/>
    </xf>
    <xf numFmtId="164" fontId="0" fillId="2" borderId="0" xfId="1" applyNumberFormat="1" applyFont="1" applyFill="1" applyAlignment="1">
      <alignment vertical="center"/>
    </xf>
    <xf numFmtId="0" fontId="0" fillId="2" borderId="0" xfId="0" applyFill="1" applyAlignment="1">
      <alignment vertical="center"/>
    </xf>
    <xf numFmtId="164" fontId="2" fillId="3" borderId="1" xfId="1" applyNumberFormat="1" applyFont="1" applyFill="1" applyBorder="1" applyAlignment="1">
      <alignment horizontal="center" vertical="center"/>
    </xf>
    <xf numFmtId="0" fontId="2" fillId="3" borderId="1" xfId="0" applyFont="1" applyFill="1" applyBorder="1" applyAlignment="1">
      <alignment horizontal="center" vertical="center"/>
    </xf>
    <xf numFmtId="164" fontId="0" fillId="3" borderId="0" xfId="1" applyNumberFormat="1" applyFont="1" applyFill="1" applyAlignment="1">
      <alignment vertical="center"/>
    </xf>
    <xf numFmtId="0" fontId="0" fillId="3" borderId="0" xfId="0" applyFill="1" applyAlignment="1">
      <alignment vertical="center"/>
    </xf>
    <xf numFmtId="164" fontId="2" fillId="4" borderId="1" xfId="1" applyNumberFormat="1" applyFont="1" applyFill="1" applyBorder="1" applyAlignment="1">
      <alignment horizontal="center" vertical="center"/>
    </xf>
    <xf numFmtId="0" fontId="2" fillId="4" borderId="1" xfId="0" applyFont="1" applyFill="1" applyBorder="1" applyAlignment="1">
      <alignment horizontal="center" vertical="center"/>
    </xf>
    <xf numFmtId="164" fontId="0" fillId="4" borderId="0" xfId="1" applyNumberFormat="1" applyFont="1" applyFill="1" applyAlignment="1">
      <alignment vertical="center"/>
    </xf>
    <xf numFmtId="0" fontId="0" fillId="4" borderId="0" xfId="0" applyFill="1" applyAlignment="1">
      <alignment vertical="center"/>
    </xf>
    <xf numFmtId="164" fontId="2" fillId="4" borderId="8" xfId="1" applyNumberFormat="1" applyFont="1" applyFill="1" applyBorder="1" applyAlignment="1">
      <alignment horizontal="center" vertical="center"/>
    </xf>
    <xf numFmtId="164" fontId="2" fillId="6" borderId="2" xfId="1" applyNumberFormat="1" applyFont="1" applyFill="1" applyBorder="1" applyAlignment="1">
      <alignment horizontal="center" vertical="center"/>
    </xf>
    <xf numFmtId="164" fontId="2" fillId="6" borderId="13" xfId="1" applyNumberFormat="1" applyFont="1" applyFill="1" applyBorder="1" applyAlignment="1">
      <alignment horizontal="center" vertical="center"/>
    </xf>
    <xf numFmtId="164" fontId="0" fillId="6" borderId="13" xfId="1" applyNumberFormat="1" applyFont="1" applyFill="1" applyBorder="1" applyAlignment="1">
      <alignment horizontal="center" vertical="center"/>
    </xf>
    <xf numFmtId="164" fontId="0" fillId="6" borderId="0" xfId="1" applyNumberFormat="1" applyFont="1" applyFill="1" applyAlignment="1">
      <alignment vertical="center"/>
    </xf>
    <xf numFmtId="164" fontId="0" fillId="6" borderId="14" xfId="1" applyNumberFormat="1" applyFont="1" applyFill="1" applyBorder="1" applyAlignment="1">
      <alignment horizontal="center" vertical="center"/>
    </xf>
    <xf numFmtId="164" fontId="0" fillId="6" borderId="0" xfId="1" applyNumberFormat="1" applyFont="1" applyFill="1" applyBorder="1" applyAlignment="1">
      <alignment horizontal="center" vertical="center"/>
    </xf>
    <xf numFmtId="164" fontId="0" fillId="6" borderId="2" xfId="1" applyNumberFormat="1" applyFont="1" applyFill="1" applyBorder="1" applyAlignment="1">
      <alignment horizontal="center" vertical="center"/>
    </xf>
    <xf numFmtId="44" fontId="0" fillId="0" borderId="0" xfId="1" applyFont="1" applyAlignment="1">
      <alignment vertical="center"/>
    </xf>
    <xf numFmtId="44" fontId="2" fillId="5" borderId="10" xfId="0" applyNumberFormat="1" applyFont="1" applyFill="1" applyBorder="1" applyAlignment="1">
      <alignment horizontal="center" vertical="center"/>
    </xf>
    <xf numFmtId="44" fontId="2" fillId="5" borderId="11" xfId="1" applyFont="1" applyFill="1" applyBorder="1" applyAlignment="1">
      <alignment horizontal="center" vertical="center"/>
    </xf>
    <xf numFmtId="44" fontId="2" fillId="5" borderId="12" xfId="1" applyFont="1" applyFill="1" applyBorder="1" applyAlignment="1">
      <alignment vertical="center"/>
    </xf>
    <xf numFmtId="0" fontId="0" fillId="0" borderId="3" xfId="0" applyBorder="1" applyAlignment="1">
      <alignment wrapText="1"/>
    </xf>
    <xf numFmtId="0" fontId="0" fillId="7" borderId="1" xfId="0" applyFill="1" applyBorder="1" applyAlignment="1">
      <alignment horizontal="center" vertical="center"/>
    </xf>
    <xf numFmtId="0" fontId="0" fillId="7" borderId="1" xfId="0" applyFill="1" applyBorder="1"/>
    <xf numFmtId="164" fontId="0" fillId="7" borderId="1" xfId="1" applyNumberFormat="1" applyFont="1" applyFill="1" applyBorder="1" applyAlignment="1">
      <alignment vertical="center"/>
    </xf>
    <xf numFmtId="0" fontId="0" fillId="7" borderId="1" xfId="0" applyFill="1" applyBorder="1" applyAlignment="1">
      <alignment vertical="center"/>
    </xf>
    <xf numFmtId="164" fontId="2" fillId="7" borderId="1" xfId="1" applyNumberFormat="1" applyFont="1" applyFill="1" applyBorder="1" applyAlignment="1">
      <alignment vertical="center"/>
    </xf>
    <xf numFmtId="44" fontId="2" fillId="7" borderId="1" xfId="1" applyFont="1" applyFill="1" applyBorder="1" applyAlignment="1">
      <alignment vertical="center"/>
    </xf>
    <xf numFmtId="0" fontId="0" fillId="0" borderId="14" xfId="0" applyBorder="1" applyAlignment="1">
      <alignment horizontal="center" vertical="center" wrapText="1"/>
    </xf>
    <xf numFmtId="0" fontId="0" fillId="0" borderId="0" xfId="0" applyAlignment="1">
      <alignment horizontal="center" vertical="center" wrapText="1"/>
    </xf>
    <xf numFmtId="44" fontId="2" fillId="5" borderId="11" xfId="1" applyFont="1" applyFill="1" applyBorder="1" applyAlignment="1">
      <alignment horizontal="center" vertical="center"/>
    </xf>
    <xf numFmtId="44" fontId="2" fillId="5" borderId="15" xfId="1" applyFont="1" applyFill="1" applyBorder="1" applyAlignment="1">
      <alignment horizontal="center" vertical="center"/>
    </xf>
    <xf numFmtId="164" fontId="0" fillId="4" borderId="1" xfId="1" applyNumberFormat="1" applyFont="1" applyFill="1" applyBorder="1" applyAlignment="1">
      <alignment horizontal="center" vertical="center"/>
    </xf>
    <xf numFmtId="9" fontId="0" fillId="4" borderId="1" xfId="0" applyNumberFormat="1" applyFill="1" applyBorder="1" applyAlignment="1">
      <alignment horizontal="center" vertical="center"/>
    </xf>
    <xf numFmtId="0" fontId="0" fillId="4" borderId="1" xfId="0" applyFill="1" applyBorder="1" applyAlignment="1">
      <alignment horizontal="center" vertical="center"/>
    </xf>
    <xf numFmtId="164" fontId="0" fillId="4" borderId="8" xfId="1" applyNumberFormat="1" applyFont="1" applyFill="1" applyBorder="1" applyAlignment="1">
      <alignment horizontal="center" vertical="center"/>
    </xf>
    <xf numFmtId="164" fontId="0" fillId="4" borderId="3" xfId="1" applyNumberFormat="1" applyFont="1" applyFill="1" applyBorder="1" applyAlignment="1">
      <alignment horizontal="center" vertical="center"/>
    </xf>
    <xf numFmtId="0" fontId="0" fillId="4" borderId="3" xfId="0" applyFill="1" applyBorder="1" applyAlignment="1">
      <alignment horizontal="center" vertical="center"/>
    </xf>
    <xf numFmtId="164" fontId="0" fillId="4" borderId="9" xfId="1" applyNumberFormat="1" applyFont="1" applyFill="1" applyBorder="1" applyAlignment="1">
      <alignment horizontal="center" vertical="center"/>
    </xf>
    <xf numFmtId="164" fontId="2" fillId="4" borderId="1" xfId="1" applyNumberFormat="1" applyFont="1" applyFill="1" applyBorder="1" applyAlignment="1">
      <alignment horizontal="center" vertical="center"/>
    </xf>
    <xf numFmtId="164" fontId="2" fillId="4" borderId="8" xfId="1" applyNumberFormat="1" applyFont="1" applyFill="1" applyBorder="1" applyAlignment="1">
      <alignment horizontal="center" vertical="center"/>
    </xf>
    <xf numFmtId="164" fontId="0" fillId="4" borderId="1" xfId="1" applyNumberFormat="1" applyFont="1" applyFill="1" applyBorder="1" applyAlignment="1">
      <alignment vertical="center"/>
    </xf>
    <xf numFmtId="164" fontId="0" fillId="4" borderId="4" xfId="1" applyNumberFormat="1" applyFont="1" applyFill="1" applyBorder="1" applyAlignment="1">
      <alignment horizontal="center" vertical="center"/>
    </xf>
    <xf numFmtId="164" fontId="0" fillId="4" borderId="5" xfId="1" applyNumberFormat="1" applyFont="1" applyFill="1" applyBorder="1" applyAlignment="1">
      <alignment horizontal="center" vertical="center"/>
    </xf>
    <xf numFmtId="164" fontId="0" fillId="4" borderId="7" xfId="1" applyNumberFormat="1" applyFont="1" applyFill="1" applyBorder="1" applyAlignment="1">
      <alignment horizontal="center" vertical="center"/>
    </xf>
    <xf numFmtId="164" fontId="0" fillId="4" borderId="6" xfId="1" applyNumberFormat="1" applyFont="1" applyFill="1" applyBorder="1" applyAlignment="1">
      <alignment horizontal="center" vertical="center"/>
    </xf>
    <xf numFmtId="164" fontId="0" fillId="3" borderId="1" xfId="1" applyNumberFormat="1" applyFont="1" applyFill="1" applyBorder="1" applyAlignment="1">
      <alignment horizontal="center" vertical="center"/>
    </xf>
    <xf numFmtId="9" fontId="0" fillId="3" borderId="1" xfId="0" applyNumberFormat="1" applyFill="1" applyBorder="1" applyAlignment="1">
      <alignment horizontal="center" vertical="center"/>
    </xf>
    <xf numFmtId="0" fontId="0" fillId="3" borderId="1" xfId="0" applyFill="1" applyBorder="1" applyAlignment="1">
      <alignment horizontal="center" vertical="center"/>
    </xf>
    <xf numFmtId="164" fontId="2" fillId="3" borderId="1" xfId="1" applyNumberFormat="1" applyFont="1" applyFill="1" applyBorder="1" applyAlignment="1">
      <alignment horizontal="center" vertical="center"/>
    </xf>
    <xf numFmtId="164" fontId="0" fillId="3" borderId="1" xfId="1" applyNumberFormat="1" applyFont="1" applyFill="1" applyBorder="1" applyAlignment="1">
      <alignment vertical="center"/>
    </xf>
    <xf numFmtId="164" fontId="0" fillId="3" borderId="3" xfId="1" applyNumberFormat="1" applyFont="1" applyFill="1" applyBorder="1" applyAlignment="1">
      <alignment horizontal="center" vertical="center"/>
    </xf>
    <xf numFmtId="0" fontId="0" fillId="3" borderId="3" xfId="0" applyFill="1" applyBorder="1" applyAlignment="1">
      <alignment horizontal="center" vertical="center"/>
    </xf>
    <xf numFmtId="164" fontId="0" fillId="3" borderId="4" xfId="1" applyNumberFormat="1" applyFont="1" applyFill="1" applyBorder="1" applyAlignment="1">
      <alignment horizontal="center" vertical="center"/>
    </xf>
    <xf numFmtId="164" fontId="0" fillId="3" borderId="5" xfId="1" applyNumberFormat="1" applyFont="1" applyFill="1" applyBorder="1" applyAlignment="1">
      <alignment horizontal="center" vertical="center"/>
    </xf>
    <xf numFmtId="0" fontId="2" fillId="0" borderId="3" xfId="0" applyFont="1" applyBorder="1" applyAlignment="1">
      <alignment horizontal="center"/>
    </xf>
    <xf numFmtId="164" fontId="0" fillId="2" borderId="1" xfId="1" applyNumberFormat="1" applyFont="1" applyFill="1" applyBorder="1" applyAlignment="1">
      <alignment horizontal="center" vertical="center"/>
    </xf>
    <xf numFmtId="9" fontId="0" fillId="2" borderId="1" xfId="0" applyNumberFormat="1" applyFill="1" applyBorder="1" applyAlignment="1">
      <alignment horizontal="center" vertical="center"/>
    </xf>
    <xf numFmtId="0" fontId="0" fillId="2" borderId="1" xfId="0" applyFill="1" applyBorder="1" applyAlignment="1">
      <alignment horizontal="center" vertical="center"/>
    </xf>
    <xf numFmtId="164" fontId="0" fillId="2" borderId="3" xfId="1" applyNumberFormat="1" applyFont="1" applyFill="1" applyBorder="1" applyAlignment="1">
      <alignment horizontal="center" vertical="center"/>
    </xf>
    <xf numFmtId="0" fontId="0" fillId="2" borderId="3" xfId="0" applyFill="1" applyBorder="1" applyAlignment="1">
      <alignment horizontal="center" vertical="center"/>
    </xf>
    <xf numFmtId="164" fontId="0" fillId="2" borderId="4" xfId="1" applyNumberFormat="1" applyFont="1" applyFill="1" applyBorder="1" applyAlignment="1">
      <alignment horizontal="center" vertical="center"/>
    </xf>
    <xf numFmtId="164" fontId="0" fillId="2" borderId="5" xfId="1" applyNumberFormat="1" applyFont="1" applyFill="1" applyBorder="1" applyAlignment="1">
      <alignment horizontal="center" vertical="center"/>
    </xf>
    <xf numFmtId="164" fontId="2" fillId="2" borderId="1" xfId="1" applyNumberFormat="1" applyFont="1" applyFill="1" applyBorder="1" applyAlignment="1">
      <alignment horizontal="center" vertical="center"/>
    </xf>
    <xf numFmtId="164" fontId="0" fillId="2" borderId="1" xfId="1" applyNumberFormat="1" applyFont="1" applyFill="1" applyBorder="1" applyAlignment="1">
      <alignment vertical="center"/>
    </xf>
    <xf numFmtId="0" fontId="2" fillId="0" borderId="1"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871CE-2E99-48D7-BE02-1C6940A024F2}">
  <dimension ref="B1:O58"/>
  <sheetViews>
    <sheetView tabSelected="1" topLeftCell="A35" workbookViewId="0">
      <selection activeCell="B54" sqref="B54:O58"/>
    </sheetView>
  </sheetViews>
  <sheetFormatPr baseColWidth="10" defaultRowHeight="15" x14ac:dyDescent="0.25"/>
  <cols>
    <col min="2" max="2" width="4.7109375" style="3" bestFit="1" customWidth="1"/>
    <col min="3" max="3" width="36" customWidth="1"/>
    <col min="4" max="4" width="4.7109375" style="3" bestFit="1" customWidth="1"/>
    <col min="5" max="5" width="11.7109375" style="9" bestFit="1" customWidth="1"/>
    <col min="6" max="6" width="5.5703125" style="2" customWidth="1"/>
    <col min="7" max="8" width="11.7109375" style="9" bestFit="1" customWidth="1"/>
    <col min="9" max="9" width="5.5703125" style="2" customWidth="1"/>
    <col min="10" max="11" width="11.7109375" style="9" bestFit="1" customWidth="1"/>
    <col min="12" max="12" width="5.5703125" style="2" customWidth="1"/>
    <col min="13" max="13" width="11.7109375" style="9" bestFit="1" customWidth="1"/>
    <col min="14" max="14" width="1.7109375" style="9" customWidth="1"/>
    <col min="15" max="15" width="13.7109375" style="30" customWidth="1"/>
  </cols>
  <sheetData>
    <row r="1" spans="2:15" ht="15.75" thickBot="1" x14ac:dyDescent="0.3"/>
    <row r="2" spans="2:15" x14ac:dyDescent="0.25">
      <c r="C2" s="78" t="s">
        <v>0</v>
      </c>
      <c r="D2" s="78"/>
      <c r="E2" s="76" t="s">
        <v>16</v>
      </c>
      <c r="F2" s="76"/>
      <c r="G2" s="76"/>
      <c r="H2" s="62" t="s">
        <v>55</v>
      </c>
      <c r="I2" s="62"/>
      <c r="J2" s="62"/>
      <c r="K2" s="52" t="s">
        <v>56</v>
      </c>
      <c r="L2" s="52"/>
      <c r="M2" s="53"/>
      <c r="N2" s="23"/>
      <c r="O2" s="31" t="s">
        <v>57</v>
      </c>
    </row>
    <row r="3" spans="2:15" x14ac:dyDescent="0.25">
      <c r="B3" s="4" t="s">
        <v>2</v>
      </c>
      <c r="C3" s="8" t="s">
        <v>1</v>
      </c>
      <c r="D3" s="8" t="s">
        <v>7</v>
      </c>
      <c r="E3" s="10" t="s">
        <v>3</v>
      </c>
      <c r="F3" s="11" t="s">
        <v>4</v>
      </c>
      <c r="G3" s="10" t="s">
        <v>5</v>
      </c>
      <c r="H3" s="14" t="s">
        <v>3</v>
      </c>
      <c r="I3" s="15" t="s">
        <v>4</v>
      </c>
      <c r="J3" s="14" t="s">
        <v>5</v>
      </c>
      <c r="K3" s="18" t="s">
        <v>3</v>
      </c>
      <c r="L3" s="19" t="s">
        <v>4</v>
      </c>
      <c r="M3" s="22" t="s">
        <v>5</v>
      </c>
      <c r="N3" s="24"/>
      <c r="O3" s="32" t="s">
        <v>5</v>
      </c>
    </row>
    <row r="4" spans="2:15" x14ac:dyDescent="0.25">
      <c r="B4" s="4">
        <v>1</v>
      </c>
      <c r="C4" s="1" t="s">
        <v>6</v>
      </c>
      <c r="D4" s="4">
        <v>1</v>
      </c>
      <c r="E4" s="77">
        <v>10787</v>
      </c>
      <c r="F4" s="70">
        <v>0.08</v>
      </c>
      <c r="G4" s="69">
        <v>11650</v>
      </c>
      <c r="H4" s="63">
        <v>10509</v>
      </c>
      <c r="I4" s="60">
        <v>0.08</v>
      </c>
      <c r="J4" s="59">
        <v>11350</v>
      </c>
      <c r="K4" s="54">
        <v>11111</v>
      </c>
      <c r="L4" s="46">
        <v>0.08</v>
      </c>
      <c r="M4" s="48">
        <v>12000</v>
      </c>
      <c r="N4" s="25"/>
      <c r="O4" s="43">
        <f>+ROUND(((G4+J4+M4)/3),0)</f>
        <v>11667</v>
      </c>
    </row>
    <row r="5" spans="2:15" x14ac:dyDescent="0.25">
      <c r="B5" s="4">
        <v>2</v>
      </c>
      <c r="C5" s="1" t="s">
        <v>8</v>
      </c>
      <c r="D5" s="4">
        <v>1</v>
      </c>
      <c r="E5" s="77"/>
      <c r="F5" s="71"/>
      <c r="G5" s="69"/>
      <c r="H5" s="63"/>
      <c r="I5" s="61"/>
      <c r="J5" s="59"/>
      <c r="K5" s="54"/>
      <c r="L5" s="47"/>
      <c r="M5" s="48"/>
      <c r="N5" s="25"/>
      <c r="O5" s="43"/>
    </row>
    <row r="6" spans="2:15" x14ac:dyDescent="0.25">
      <c r="B6" s="4">
        <v>3</v>
      </c>
      <c r="C6" s="1" t="s">
        <v>9</v>
      </c>
      <c r="D6" s="4">
        <v>1</v>
      </c>
      <c r="E6" s="77"/>
      <c r="F6" s="71"/>
      <c r="G6" s="69"/>
      <c r="H6" s="63"/>
      <c r="I6" s="61"/>
      <c r="J6" s="59"/>
      <c r="K6" s="54"/>
      <c r="L6" s="47"/>
      <c r="M6" s="48"/>
      <c r="N6" s="25"/>
      <c r="O6" s="43"/>
    </row>
    <row r="7" spans="2:15" x14ac:dyDescent="0.25">
      <c r="B7" s="4">
        <v>4</v>
      </c>
      <c r="C7" s="1" t="s">
        <v>10</v>
      </c>
      <c r="D7" s="4">
        <v>1</v>
      </c>
      <c r="E7" s="77"/>
      <c r="F7" s="71"/>
      <c r="G7" s="69"/>
      <c r="H7" s="63"/>
      <c r="I7" s="61"/>
      <c r="J7" s="59"/>
      <c r="K7" s="54"/>
      <c r="L7" s="47"/>
      <c r="M7" s="48"/>
      <c r="N7" s="25"/>
      <c r="O7" s="43"/>
    </row>
    <row r="8" spans="2:15" x14ac:dyDescent="0.25">
      <c r="B8" s="5" t="s">
        <v>2</v>
      </c>
      <c r="C8" s="68" t="s">
        <v>11</v>
      </c>
      <c r="D8" s="68"/>
      <c r="E8" s="12"/>
      <c r="F8" s="13"/>
      <c r="G8" s="12"/>
      <c r="H8" s="16"/>
      <c r="I8" s="17"/>
      <c r="J8" s="16"/>
      <c r="K8" s="20"/>
      <c r="L8" s="21"/>
      <c r="M8" s="20"/>
      <c r="N8" s="26"/>
      <c r="O8" s="33"/>
    </row>
    <row r="9" spans="2:15" ht="75" x14ac:dyDescent="0.25">
      <c r="B9" s="4">
        <v>5</v>
      </c>
      <c r="C9" s="6" t="s">
        <v>12</v>
      </c>
      <c r="D9" s="4">
        <v>1</v>
      </c>
      <c r="E9" s="72">
        <v>10741</v>
      </c>
      <c r="F9" s="70">
        <v>0.08</v>
      </c>
      <c r="G9" s="72">
        <v>11600</v>
      </c>
      <c r="H9" s="64">
        <v>10601</v>
      </c>
      <c r="I9" s="60">
        <v>0.08</v>
      </c>
      <c r="J9" s="64">
        <v>11449</v>
      </c>
      <c r="K9" s="49">
        <v>11074</v>
      </c>
      <c r="L9" s="46">
        <v>0.08</v>
      </c>
      <c r="M9" s="51">
        <v>11960</v>
      </c>
      <c r="N9" s="27"/>
      <c r="O9" s="43">
        <f>+ROUND(((G9+J9+M9)/3),0)</f>
        <v>11670</v>
      </c>
    </row>
    <row r="10" spans="2:15" ht="30" x14ac:dyDescent="0.25">
      <c r="B10" s="4">
        <v>6</v>
      </c>
      <c r="C10" s="7" t="s">
        <v>15</v>
      </c>
      <c r="D10" s="4">
        <v>1</v>
      </c>
      <c r="E10" s="74"/>
      <c r="F10" s="71"/>
      <c r="G10" s="74"/>
      <c r="H10" s="66"/>
      <c r="I10" s="61"/>
      <c r="J10" s="66"/>
      <c r="K10" s="55"/>
      <c r="L10" s="47"/>
      <c r="M10" s="57"/>
      <c r="N10" s="28"/>
      <c r="O10" s="43"/>
    </row>
    <row r="11" spans="2:15" x14ac:dyDescent="0.25">
      <c r="B11" s="4">
        <v>7</v>
      </c>
      <c r="C11" s="1" t="s">
        <v>13</v>
      </c>
      <c r="D11" s="4">
        <v>1</v>
      </c>
      <c r="E11" s="74"/>
      <c r="F11" s="71"/>
      <c r="G11" s="74"/>
      <c r="H11" s="66"/>
      <c r="I11" s="61"/>
      <c r="J11" s="66"/>
      <c r="K11" s="55"/>
      <c r="L11" s="47"/>
      <c r="M11" s="57"/>
      <c r="N11" s="28"/>
      <c r="O11" s="43"/>
    </row>
    <row r="12" spans="2:15" x14ac:dyDescent="0.25">
      <c r="B12" s="4">
        <v>8</v>
      </c>
      <c r="C12" s="1" t="s">
        <v>14</v>
      </c>
      <c r="D12" s="4">
        <v>1</v>
      </c>
      <c r="E12" s="75"/>
      <c r="F12" s="71"/>
      <c r="G12" s="75"/>
      <c r="H12" s="67"/>
      <c r="I12" s="61"/>
      <c r="J12" s="67"/>
      <c r="K12" s="56"/>
      <c r="L12" s="47"/>
      <c r="M12" s="58"/>
      <c r="N12" s="29"/>
      <c r="O12" s="43"/>
    </row>
    <row r="13" spans="2:15" x14ac:dyDescent="0.25">
      <c r="B13" s="4" t="s">
        <v>2</v>
      </c>
      <c r="C13" s="68" t="s">
        <v>17</v>
      </c>
      <c r="D13" s="68"/>
      <c r="E13" s="12"/>
      <c r="F13" s="13"/>
      <c r="G13" s="12"/>
      <c r="H13" s="16"/>
      <c r="I13" s="17"/>
      <c r="J13" s="16"/>
      <c r="K13" s="20"/>
      <c r="L13" s="21"/>
      <c r="M13" s="20"/>
      <c r="N13" s="26"/>
      <c r="O13" s="33"/>
    </row>
    <row r="14" spans="2:15" ht="45" x14ac:dyDescent="0.25">
      <c r="B14" s="4">
        <v>9</v>
      </c>
      <c r="C14" s="7" t="s">
        <v>18</v>
      </c>
      <c r="D14" s="4">
        <v>1</v>
      </c>
      <c r="E14" s="69">
        <v>10787</v>
      </c>
      <c r="F14" s="70">
        <v>0.08</v>
      </c>
      <c r="G14" s="69">
        <v>11650</v>
      </c>
      <c r="H14" s="59">
        <v>11111</v>
      </c>
      <c r="I14" s="60">
        <v>0.08</v>
      </c>
      <c r="J14" s="59">
        <v>12000</v>
      </c>
      <c r="K14" s="45">
        <v>10444</v>
      </c>
      <c r="L14" s="46">
        <v>0.08</v>
      </c>
      <c r="M14" s="48">
        <v>11280</v>
      </c>
      <c r="N14" s="25"/>
      <c r="O14" s="43">
        <f>+ROUND(((G14+J14+M14)/3),0)</f>
        <v>11643</v>
      </c>
    </row>
    <row r="15" spans="2:15" ht="30" x14ac:dyDescent="0.25">
      <c r="B15" s="4">
        <v>10</v>
      </c>
      <c r="C15" s="7" t="s">
        <v>19</v>
      </c>
      <c r="D15" s="4">
        <v>1</v>
      </c>
      <c r="E15" s="69"/>
      <c r="F15" s="71"/>
      <c r="G15" s="69"/>
      <c r="H15" s="59"/>
      <c r="I15" s="61"/>
      <c r="J15" s="59"/>
      <c r="K15" s="45"/>
      <c r="L15" s="47"/>
      <c r="M15" s="48"/>
      <c r="N15" s="25"/>
      <c r="O15" s="43"/>
    </row>
    <row r="16" spans="2:15" x14ac:dyDescent="0.25">
      <c r="B16" s="4">
        <v>11</v>
      </c>
      <c r="C16" s="7" t="s">
        <v>20</v>
      </c>
      <c r="D16" s="4">
        <v>1</v>
      </c>
      <c r="E16" s="69"/>
      <c r="F16" s="71"/>
      <c r="G16" s="69"/>
      <c r="H16" s="59"/>
      <c r="I16" s="61"/>
      <c r="J16" s="59"/>
      <c r="K16" s="45"/>
      <c r="L16" s="47"/>
      <c r="M16" s="48"/>
      <c r="N16" s="25"/>
      <c r="O16" s="43"/>
    </row>
    <row r="17" spans="2:15" x14ac:dyDescent="0.25">
      <c r="B17" s="4">
        <v>12</v>
      </c>
      <c r="C17" s="7" t="s">
        <v>21</v>
      </c>
      <c r="D17" s="4">
        <v>1</v>
      </c>
      <c r="E17" s="69"/>
      <c r="F17" s="71"/>
      <c r="G17" s="69"/>
      <c r="H17" s="59"/>
      <c r="I17" s="61"/>
      <c r="J17" s="59"/>
      <c r="K17" s="45"/>
      <c r="L17" s="47"/>
      <c r="M17" s="48"/>
      <c r="N17" s="25"/>
      <c r="O17" s="43"/>
    </row>
    <row r="18" spans="2:15" x14ac:dyDescent="0.25">
      <c r="B18" s="5" t="s">
        <v>2</v>
      </c>
      <c r="C18" s="68" t="s">
        <v>22</v>
      </c>
      <c r="D18" s="68"/>
      <c r="E18" s="12"/>
      <c r="F18" s="13"/>
      <c r="G18" s="12"/>
      <c r="H18" s="16"/>
      <c r="I18" s="17"/>
      <c r="J18" s="16"/>
      <c r="K18" s="20"/>
      <c r="L18" s="21"/>
      <c r="M18" s="20"/>
      <c r="N18" s="26"/>
      <c r="O18" s="33"/>
    </row>
    <row r="19" spans="2:15" ht="45" x14ac:dyDescent="0.25">
      <c r="B19" s="4">
        <v>13</v>
      </c>
      <c r="C19" s="7" t="s">
        <v>23</v>
      </c>
      <c r="D19" s="4">
        <v>1</v>
      </c>
      <c r="E19" s="69">
        <v>10676</v>
      </c>
      <c r="F19" s="70">
        <v>0.08</v>
      </c>
      <c r="G19" s="69">
        <v>11530</v>
      </c>
      <c r="H19" s="59">
        <v>11204</v>
      </c>
      <c r="I19" s="60">
        <v>0.08</v>
      </c>
      <c r="J19" s="59">
        <v>12100</v>
      </c>
      <c r="K19" s="45">
        <v>10185</v>
      </c>
      <c r="L19" s="46">
        <v>0.08</v>
      </c>
      <c r="M19" s="48">
        <v>11000</v>
      </c>
      <c r="N19" s="25"/>
      <c r="O19" s="43">
        <f>+ROUND(((G19+J19+M19)/3),0)</f>
        <v>11543</v>
      </c>
    </row>
    <row r="20" spans="2:15" x14ac:dyDescent="0.25">
      <c r="B20" s="4">
        <v>14</v>
      </c>
      <c r="C20" s="7" t="s">
        <v>24</v>
      </c>
      <c r="D20" s="4">
        <v>1</v>
      </c>
      <c r="E20" s="69"/>
      <c r="F20" s="71"/>
      <c r="G20" s="69"/>
      <c r="H20" s="59"/>
      <c r="I20" s="61"/>
      <c r="J20" s="59"/>
      <c r="K20" s="45"/>
      <c r="L20" s="47"/>
      <c r="M20" s="48"/>
      <c r="N20" s="25"/>
      <c r="O20" s="43"/>
    </row>
    <row r="21" spans="2:15" x14ac:dyDescent="0.25">
      <c r="B21" s="4">
        <v>15</v>
      </c>
      <c r="C21" s="7" t="s">
        <v>25</v>
      </c>
      <c r="D21" s="4">
        <v>1</v>
      </c>
      <c r="E21" s="69"/>
      <c r="F21" s="71"/>
      <c r="G21" s="69"/>
      <c r="H21" s="59"/>
      <c r="I21" s="61"/>
      <c r="J21" s="59"/>
      <c r="K21" s="45"/>
      <c r="L21" s="47"/>
      <c r="M21" s="48"/>
      <c r="N21" s="25"/>
      <c r="O21" s="43"/>
    </row>
    <row r="22" spans="2:15" ht="30" x14ac:dyDescent="0.25">
      <c r="B22" s="4">
        <v>16</v>
      </c>
      <c r="C22" s="7" t="s">
        <v>26</v>
      </c>
      <c r="D22" s="4">
        <v>1</v>
      </c>
      <c r="E22" s="69"/>
      <c r="F22" s="71"/>
      <c r="G22" s="69"/>
      <c r="H22" s="59"/>
      <c r="I22" s="61"/>
      <c r="J22" s="59"/>
      <c r="K22" s="45"/>
      <c r="L22" s="47"/>
      <c r="M22" s="48"/>
      <c r="N22" s="25"/>
      <c r="O22" s="43"/>
    </row>
    <row r="23" spans="2:15" x14ac:dyDescent="0.25">
      <c r="B23" s="5" t="s">
        <v>2</v>
      </c>
      <c r="C23" s="68" t="s">
        <v>27</v>
      </c>
      <c r="D23" s="68"/>
      <c r="E23" s="12"/>
      <c r="F23" s="13"/>
      <c r="G23" s="12"/>
      <c r="H23" s="16"/>
      <c r="I23" s="17"/>
      <c r="J23" s="16"/>
      <c r="K23" s="20"/>
      <c r="L23" s="21"/>
      <c r="M23" s="20"/>
      <c r="N23" s="26"/>
      <c r="O23" s="33"/>
    </row>
    <row r="24" spans="2:15" x14ac:dyDescent="0.25">
      <c r="B24" s="4">
        <v>17</v>
      </c>
      <c r="C24" s="7" t="s">
        <v>28</v>
      </c>
      <c r="D24" s="4">
        <v>1</v>
      </c>
      <c r="E24" s="69">
        <v>10741</v>
      </c>
      <c r="F24" s="70">
        <v>0.08</v>
      </c>
      <c r="G24" s="69">
        <v>11600</v>
      </c>
      <c r="H24" s="59">
        <v>10509</v>
      </c>
      <c r="I24" s="60">
        <v>0.08</v>
      </c>
      <c r="J24" s="59">
        <v>11350</v>
      </c>
      <c r="K24" s="45">
        <v>11111</v>
      </c>
      <c r="L24" s="46">
        <v>0.08</v>
      </c>
      <c r="M24" s="48">
        <v>12000</v>
      </c>
      <c r="N24" s="25"/>
      <c r="O24" s="43">
        <f>+ROUND(((G24+J24+M24)/3),0)</f>
        <v>11650</v>
      </c>
    </row>
    <row r="25" spans="2:15" x14ac:dyDescent="0.25">
      <c r="B25" s="4">
        <v>18</v>
      </c>
      <c r="C25" s="7" t="s">
        <v>29</v>
      </c>
      <c r="D25" s="4">
        <v>1</v>
      </c>
      <c r="E25" s="69"/>
      <c r="F25" s="71"/>
      <c r="G25" s="69"/>
      <c r="H25" s="59"/>
      <c r="I25" s="61"/>
      <c r="J25" s="59"/>
      <c r="K25" s="45"/>
      <c r="L25" s="47"/>
      <c r="M25" s="48"/>
      <c r="N25" s="25"/>
      <c r="O25" s="43"/>
    </row>
    <row r="26" spans="2:15" x14ac:dyDescent="0.25">
      <c r="B26" s="4">
        <v>19</v>
      </c>
      <c r="C26" s="7" t="s">
        <v>30</v>
      </c>
      <c r="D26" s="4">
        <v>1</v>
      </c>
      <c r="E26" s="69"/>
      <c r="F26" s="71"/>
      <c r="G26" s="69"/>
      <c r="H26" s="59"/>
      <c r="I26" s="61"/>
      <c r="J26" s="59"/>
      <c r="K26" s="45"/>
      <c r="L26" s="47"/>
      <c r="M26" s="48"/>
      <c r="N26" s="25"/>
      <c r="O26" s="43"/>
    </row>
    <row r="27" spans="2:15" x14ac:dyDescent="0.25">
      <c r="B27" s="4">
        <v>20</v>
      </c>
      <c r="C27" s="7" t="s">
        <v>31</v>
      </c>
      <c r="D27" s="4">
        <v>1</v>
      </c>
      <c r="E27" s="69"/>
      <c r="F27" s="71"/>
      <c r="G27" s="69"/>
      <c r="H27" s="59"/>
      <c r="I27" s="61"/>
      <c r="J27" s="59"/>
      <c r="K27" s="45"/>
      <c r="L27" s="47"/>
      <c r="M27" s="48"/>
      <c r="N27" s="25"/>
      <c r="O27" s="43"/>
    </row>
    <row r="28" spans="2:15" x14ac:dyDescent="0.25">
      <c r="B28" s="5" t="s">
        <v>2</v>
      </c>
      <c r="C28" s="68" t="s">
        <v>32</v>
      </c>
      <c r="D28" s="68"/>
      <c r="E28" s="12"/>
      <c r="F28" s="13"/>
      <c r="G28" s="12"/>
      <c r="H28" s="16"/>
      <c r="I28" s="17"/>
      <c r="J28" s="16"/>
      <c r="K28" s="20"/>
      <c r="L28" s="21"/>
      <c r="M28" s="20"/>
      <c r="N28" s="26"/>
      <c r="O28" s="33"/>
    </row>
    <row r="29" spans="2:15" ht="45" x14ac:dyDescent="0.25">
      <c r="B29" s="4">
        <v>21</v>
      </c>
      <c r="C29" s="7" t="s">
        <v>33</v>
      </c>
      <c r="D29" s="4">
        <v>1</v>
      </c>
      <c r="E29" s="69">
        <v>10713</v>
      </c>
      <c r="F29" s="70">
        <v>0.08</v>
      </c>
      <c r="G29" s="69">
        <v>11570</v>
      </c>
      <c r="H29" s="59">
        <v>11111</v>
      </c>
      <c r="I29" s="60">
        <v>0.08</v>
      </c>
      <c r="J29" s="59">
        <v>12000</v>
      </c>
      <c r="K29" s="45">
        <v>10370</v>
      </c>
      <c r="L29" s="46">
        <v>0.08</v>
      </c>
      <c r="M29" s="48">
        <v>11200</v>
      </c>
      <c r="N29" s="25"/>
      <c r="O29" s="43">
        <f>+ROUND(((G29+J29+M29)/3),0)</f>
        <v>11590</v>
      </c>
    </row>
    <row r="30" spans="2:15" ht="30" x14ac:dyDescent="0.25">
      <c r="B30" s="4">
        <v>22</v>
      </c>
      <c r="C30" s="7" t="s">
        <v>34</v>
      </c>
      <c r="D30" s="4">
        <v>1</v>
      </c>
      <c r="E30" s="69"/>
      <c r="F30" s="71"/>
      <c r="G30" s="69"/>
      <c r="H30" s="59"/>
      <c r="I30" s="61"/>
      <c r="J30" s="59"/>
      <c r="K30" s="45"/>
      <c r="L30" s="47"/>
      <c r="M30" s="48"/>
      <c r="N30" s="25"/>
      <c r="O30" s="43"/>
    </row>
    <row r="31" spans="2:15" x14ac:dyDescent="0.25">
      <c r="B31" s="4">
        <v>23</v>
      </c>
      <c r="C31" s="7" t="s">
        <v>35</v>
      </c>
      <c r="D31" s="4">
        <v>1</v>
      </c>
      <c r="E31" s="69"/>
      <c r="F31" s="71"/>
      <c r="G31" s="69"/>
      <c r="H31" s="59"/>
      <c r="I31" s="61"/>
      <c r="J31" s="59"/>
      <c r="K31" s="45"/>
      <c r="L31" s="47"/>
      <c r="M31" s="48"/>
      <c r="N31" s="25"/>
      <c r="O31" s="43"/>
    </row>
    <row r="32" spans="2:15" x14ac:dyDescent="0.25">
      <c r="B32" s="4">
        <v>24</v>
      </c>
      <c r="C32" s="7" t="s">
        <v>36</v>
      </c>
      <c r="D32" s="4">
        <v>1</v>
      </c>
      <c r="E32" s="69"/>
      <c r="F32" s="71"/>
      <c r="G32" s="69"/>
      <c r="H32" s="59"/>
      <c r="I32" s="61"/>
      <c r="J32" s="59"/>
      <c r="K32" s="45"/>
      <c r="L32" s="47"/>
      <c r="M32" s="48"/>
      <c r="N32" s="25"/>
      <c r="O32" s="43"/>
    </row>
    <row r="33" spans="2:15" x14ac:dyDescent="0.25">
      <c r="B33" s="5" t="s">
        <v>2</v>
      </c>
      <c r="C33" s="68" t="s">
        <v>37</v>
      </c>
      <c r="D33" s="68"/>
      <c r="E33" s="12"/>
      <c r="F33" s="13"/>
      <c r="G33" s="12"/>
      <c r="H33" s="16"/>
      <c r="I33" s="17"/>
      <c r="J33" s="16"/>
      <c r="K33" s="20"/>
      <c r="L33" s="21"/>
      <c r="M33" s="20"/>
      <c r="N33" s="26"/>
      <c r="O33" s="33"/>
    </row>
    <row r="34" spans="2:15" ht="45" x14ac:dyDescent="0.25">
      <c r="B34" s="4">
        <v>25</v>
      </c>
      <c r="C34" s="7" t="s">
        <v>38</v>
      </c>
      <c r="D34" s="4">
        <v>1</v>
      </c>
      <c r="E34" s="69">
        <v>10713</v>
      </c>
      <c r="F34" s="70">
        <v>0.08</v>
      </c>
      <c r="G34" s="69">
        <v>11570</v>
      </c>
      <c r="H34" s="59">
        <v>10787</v>
      </c>
      <c r="I34" s="60">
        <v>0.08</v>
      </c>
      <c r="J34" s="59">
        <v>11650</v>
      </c>
      <c r="K34" s="45">
        <v>10648</v>
      </c>
      <c r="L34" s="46">
        <v>0.08</v>
      </c>
      <c r="M34" s="48">
        <v>11500</v>
      </c>
      <c r="N34" s="25"/>
      <c r="O34" s="43">
        <f>+ROUND(((G34+J34+M34)/3),0)</f>
        <v>11573</v>
      </c>
    </row>
    <row r="35" spans="2:15" x14ac:dyDescent="0.25">
      <c r="B35" s="4">
        <v>26</v>
      </c>
      <c r="C35" s="7" t="s">
        <v>39</v>
      </c>
      <c r="D35" s="4">
        <v>1</v>
      </c>
      <c r="E35" s="69"/>
      <c r="F35" s="71"/>
      <c r="G35" s="69"/>
      <c r="H35" s="59"/>
      <c r="I35" s="61"/>
      <c r="J35" s="59"/>
      <c r="K35" s="45"/>
      <c r="L35" s="47"/>
      <c r="M35" s="48"/>
      <c r="N35" s="25"/>
      <c r="O35" s="43"/>
    </row>
    <row r="36" spans="2:15" x14ac:dyDescent="0.25">
      <c r="B36" s="4">
        <v>27</v>
      </c>
      <c r="C36" s="7" t="s">
        <v>40</v>
      </c>
      <c r="D36" s="4">
        <v>1</v>
      </c>
      <c r="E36" s="69"/>
      <c r="F36" s="71"/>
      <c r="G36" s="69"/>
      <c r="H36" s="59"/>
      <c r="I36" s="61"/>
      <c r="J36" s="59"/>
      <c r="K36" s="45"/>
      <c r="L36" s="47"/>
      <c r="M36" s="48"/>
      <c r="N36" s="25"/>
      <c r="O36" s="43"/>
    </row>
    <row r="37" spans="2:15" x14ac:dyDescent="0.25">
      <c r="B37" s="4">
        <v>28</v>
      </c>
      <c r="C37" s="7" t="s">
        <v>41</v>
      </c>
      <c r="D37" s="4">
        <v>1</v>
      </c>
      <c r="E37" s="69"/>
      <c r="F37" s="71"/>
      <c r="G37" s="69"/>
      <c r="H37" s="59"/>
      <c r="I37" s="61"/>
      <c r="J37" s="59"/>
      <c r="K37" s="45"/>
      <c r="L37" s="47"/>
      <c r="M37" s="48"/>
      <c r="N37" s="25"/>
      <c r="O37" s="43"/>
    </row>
    <row r="38" spans="2:15" x14ac:dyDescent="0.25">
      <c r="B38" s="5" t="s">
        <v>2</v>
      </c>
      <c r="C38" s="68" t="s">
        <v>42</v>
      </c>
      <c r="D38" s="68"/>
      <c r="E38" s="12"/>
      <c r="F38" s="13"/>
      <c r="G38" s="12"/>
      <c r="H38" s="16"/>
      <c r="I38" s="17"/>
      <c r="J38" s="16"/>
      <c r="K38" s="20"/>
      <c r="L38" s="21"/>
      <c r="M38" s="20"/>
      <c r="N38" s="26"/>
      <c r="O38" s="33"/>
    </row>
    <row r="39" spans="2:15" ht="45" x14ac:dyDescent="0.25">
      <c r="B39" s="4">
        <v>29</v>
      </c>
      <c r="C39" s="7" t="s">
        <v>43</v>
      </c>
      <c r="D39" s="4">
        <v>1</v>
      </c>
      <c r="E39" s="69">
        <v>10833</v>
      </c>
      <c r="F39" s="70">
        <v>0.08</v>
      </c>
      <c r="G39" s="69">
        <v>11700</v>
      </c>
      <c r="H39" s="59">
        <v>10278</v>
      </c>
      <c r="I39" s="60">
        <v>0.08</v>
      </c>
      <c r="J39" s="59">
        <v>11100</v>
      </c>
      <c r="K39" s="45">
        <v>11574</v>
      </c>
      <c r="L39" s="46">
        <v>0.08</v>
      </c>
      <c r="M39" s="48">
        <v>12500</v>
      </c>
      <c r="N39" s="25"/>
      <c r="O39" s="43">
        <f>+ROUND(((G39+J39+M39)/3),0)</f>
        <v>11767</v>
      </c>
    </row>
    <row r="40" spans="2:15" x14ac:dyDescent="0.25">
      <c r="B40" s="4">
        <v>30</v>
      </c>
      <c r="C40" s="7" t="s">
        <v>44</v>
      </c>
      <c r="D40" s="4">
        <v>1</v>
      </c>
      <c r="E40" s="69"/>
      <c r="F40" s="71"/>
      <c r="G40" s="69"/>
      <c r="H40" s="59"/>
      <c r="I40" s="61"/>
      <c r="J40" s="59"/>
      <c r="K40" s="45"/>
      <c r="L40" s="47"/>
      <c r="M40" s="48"/>
      <c r="N40" s="25"/>
      <c r="O40" s="43"/>
    </row>
    <row r="41" spans="2:15" x14ac:dyDescent="0.25">
      <c r="B41" s="4">
        <v>31</v>
      </c>
      <c r="C41" s="7" t="s">
        <v>25</v>
      </c>
      <c r="D41" s="4">
        <v>1</v>
      </c>
      <c r="E41" s="69"/>
      <c r="F41" s="71"/>
      <c r="G41" s="69"/>
      <c r="H41" s="59"/>
      <c r="I41" s="61"/>
      <c r="J41" s="59"/>
      <c r="K41" s="45"/>
      <c r="L41" s="47"/>
      <c r="M41" s="48"/>
      <c r="N41" s="25"/>
      <c r="O41" s="43"/>
    </row>
    <row r="42" spans="2:15" x14ac:dyDescent="0.25">
      <c r="B42" s="4">
        <v>32</v>
      </c>
      <c r="C42" s="7" t="s">
        <v>45</v>
      </c>
      <c r="D42" s="4">
        <v>1</v>
      </c>
      <c r="E42" s="69"/>
      <c r="F42" s="71"/>
      <c r="G42" s="69"/>
      <c r="H42" s="59"/>
      <c r="I42" s="61"/>
      <c r="J42" s="59"/>
      <c r="K42" s="45"/>
      <c r="L42" s="47"/>
      <c r="M42" s="48"/>
      <c r="N42" s="25"/>
      <c r="O42" s="43"/>
    </row>
    <row r="43" spans="2:15" x14ac:dyDescent="0.25">
      <c r="B43" s="5" t="s">
        <v>2</v>
      </c>
      <c r="C43" s="68" t="s">
        <v>47</v>
      </c>
      <c r="D43" s="68"/>
      <c r="E43" s="12"/>
      <c r="F43" s="13"/>
      <c r="G43" s="12"/>
      <c r="H43" s="16"/>
      <c r="I43" s="17"/>
      <c r="J43" s="16"/>
      <c r="K43" s="20"/>
      <c r="L43" s="21"/>
      <c r="M43" s="20"/>
      <c r="N43" s="26"/>
      <c r="O43" s="33"/>
    </row>
    <row r="44" spans="2:15" ht="45" x14ac:dyDescent="0.25">
      <c r="B44" s="4">
        <v>33</v>
      </c>
      <c r="C44" s="7" t="s">
        <v>46</v>
      </c>
      <c r="D44" s="4">
        <v>1</v>
      </c>
      <c r="E44" s="69">
        <v>10787</v>
      </c>
      <c r="F44" s="70">
        <v>0.08</v>
      </c>
      <c r="G44" s="69">
        <v>11650</v>
      </c>
      <c r="H44" s="59">
        <v>11204</v>
      </c>
      <c r="I44" s="60">
        <v>0.08</v>
      </c>
      <c r="J44" s="59">
        <v>12100</v>
      </c>
      <c r="K44" s="45">
        <v>10648</v>
      </c>
      <c r="L44" s="46">
        <v>0.08</v>
      </c>
      <c r="M44" s="48">
        <v>11500</v>
      </c>
      <c r="N44" s="25"/>
      <c r="O44" s="43">
        <f>+ROUND(((G44+J44+M44)/3),0)</f>
        <v>11750</v>
      </c>
    </row>
    <row r="45" spans="2:15" x14ac:dyDescent="0.25">
      <c r="B45" s="4">
        <v>34</v>
      </c>
      <c r="C45" s="7" t="s">
        <v>48</v>
      </c>
      <c r="D45" s="4">
        <v>1</v>
      </c>
      <c r="E45" s="69"/>
      <c r="F45" s="71"/>
      <c r="G45" s="69"/>
      <c r="H45" s="59"/>
      <c r="I45" s="61"/>
      <c r="J45" s="59"/>
      <c r="K45" s="45"/>
      <c r="L45" s="47"/>
      <c r="M45" s="48"/>
      <c r="N45" s="25"/>
      <c r="O45" s="43"/>
    </row>
    <row r="46" spans="2:15" x14ac:dyDescent="0.25">
      <c r="B46" s="4">
        <v>35</v>
      </c>
      <c r="C46" s="7" t="s">
        <v>13</v>
      </c>
      <c r="D46" s="4">
        <v>1</v>
      </c>
      <c r="E46" s="69"/>
      <c r="F46" s="71"/>
      <c r="G46" s="69"/>
      <c r="H46" s="59"/>
      <c r="I46" s="61"/>
      <c r="J46" s="59"/>
      <c r="K46" s="45"/>
      <c r="L46" s="47"/>
      <c r="M46" s="48"/>
      <c r="N46" s="25"/>
      <c r="O46" s="43"/>
    </row>
    <row r="47" spans="2:15" ht="30" x14ac:dyDescent="0.25">
      <c r="B47" s="4">
        <v>36</v>
      </c>
      <c r="C47" s="7" t="s">
        <v>49</v>
      </c>
      <c r="D47" s="4">
        <v>1</v>
      </c>
      <c r="E47" s="69"/>
      <c r="F47" s="71"/>
      <c r="G47" s="69"/>
      <c r="H47" s="59"/>
      <c r="I47" s="61"/>
      <c r="J47" s="59"/>
      <c r="K47" s="45"/>
      <c r="L47" s="47"/>
      <c r="M47" s="48"/>
      <c r="N47" s="25"/>
      <c r="O47" s="43"/>
    </row>
    <row r="48" spans="2:15" x14ac:dyDescent="0.25">
      <c r="B48" s="5" t="s">
        <v>2</v>
      </c>
      <c r="C48" s="68" t="s">
        <v>50</v>
      </c>
      <c r="D48" s="68"/>
      <c r="E48" s="12"/>
      <c r="F48" s="13"/>
      <c r="G48" s="12"/>
      <c r="H48" s="16"/>
      <c r="I48" s="17"/>
      <c r="J48" s="16"/>
      <c r="K48" s="20"/>
      <c r="L48" s="21"/>
      <c r="M48" s="20"/>
      <c r="N48" s="26"/>
      <c r="O48" s="33"/>
    </row>
    <row r="49" spans="2:15" ht="45" x14ac:dyDescent="0.25">
      <c r="B49" s="4">
        <v>37</v>
      </c>
      <c r="C49" s="7" t="s">
        <v>51</v>
      </c>
      <c r="D49" s="4">
        <v>1</v>
      </c>
      <c r="E49" s="69">
        <v>14630</v>
      </c>
      <c r="F49" s="70">
        <v>0.08</v>
      </c>
      <c r="G49" s="69">
        <v>15800</v>
      </c>
      <c r="H49" s="59">
        <v>15648</v>
      </c>
      <c r="I49" s="60">
        <v>0.08</v>
      </c>
      <c r="J49" s="59">
        <v>16900</v>
      </c>
      <c r="K49" s="45">
        <v>13796</v>
      </c>
      <c r="L49" s="46">
        <v>0.08</v>
      </c>
      <c r="M49" s="48">
        <v>14900</v>
      </c>
      <c r="N49" s="25"/>
      <c r="O49" s="43">
        <f>+ROUND(((G49+J49+M49)/3),0)</f>
        <v>15867</v>
      </c>
    </row>
    <row r="50" spans="2:15" x14ac:dyDescent="0.25">
      <c r="B50" s="4">
        <v>38</v>
      </c>
      <c r="C50" s="7" t="s">
        <v>52</v>
      </c>
      <c r="D50" s="4">
        <v>1</v>
      </c>
      <c r="E50" s="69"/>
      <c r="F50" s="71"/>
      <c r="G50" s="69"/>
      <c r="H50" s="59"/>
      <c r="I50" s="61"/>
      <c r="J50" s="59"/>
      <c r="K50" s="45"/>
      <c r="L50" s="47"/>
      <c r="M50" s="48"/>
      <c r="N50" s="25"/>
      <c r="O50" s="43"/>
    </row>
    <row r="51" spans="2:15" x14ac:dyDescent="0.25">
      <c r="B51" s="4">
        <v>39</v>
      </c>
      <c r="C51" s="7" t="s">
        <v>53</v>
      </c>
      <c r="D51" s="4">
        <v>1</v>
      </c>
      <c r="E51" s="69"/>
      <c r="F51" s="71"/>
      <c r="G51" s="69"/>
      <c r="H51" s="59"/>
      <c r="I51" s="61"/>
      <c r="J51" s="59"/>
      <c r="K51" s="45"/>
      <c r="L51" s="47"/>
      <c r="M51" s="48"/>
      <c r="N51" s="25"/>
      <c r="O51" s="43"/>
    </row>
    <row r="52" spans="2:15" ht="30" x14ac:dyDescent="0.25">
      <c r="B52" s="5">
        <v>40</v>
      </c>
      <c r="C52" s="34" t="s">
        <v>54</v>
      </c>
      <c r="D52" s="5">
        <v>1</v>
      </c>
      <c r="E52" s="72"/>
      <c r="F52" s="73"/>
      <c r="G52" s="72"/>
      <c r="H52" s="64"/>
      <c r="I52" s="65"/>
      <c r="J52" s="64"/>
      <c r="K52" s="49"/>
      <c r="L52" s="50"/>
      <c r="M52" s="51"/>
      <c r="N52" s="27"/>
      <c r="O52" s="44"/>
    </row>
    <row r="53" spans="2:15" x14ac:dyDescent="0.25">
      <c r="B53" s="35"/>
      <c r="C53" s="36"/>
      <c r="D53" s="35"/>
      <c r="E53" s="37"/>
      <c r="F53" s="38"/>
      <c r="G53" s="39">
        <f>(G4+G9+G14+G19+G24+G29+G34+G39+G44+G49)</f>
        <v>120320</v>
      </c>
      <c r="H53" s="37"/>
      <c r="I53" s="38"/>
      <c r="J53" s="39">
        <f>(J4+J9+J14+J19+J24+J29+J34+J39+J44+J49)</f>
        <v>121999</v>
      </c>
      <c r="K53" s="37"/>
      <c r="L53" s="38"/>
      <c r="M53" s="39">
        <f>(M4+M9+M14+M19+M24+M29+M34+M39+M44+M49)</f>
        <v>119840</v>
      </c>
      <c r="N53" s="37"/>
      <c r="O53" s="40">
        <f>(O4+O9+O14+O19+O24+O29+O34+O39+O44+O49)</f>
        <v>120720</v>
      </c>
    </row>
    <row r="54" spans="2:15" x14ac:dyDescent="0.25">
      <c r="B54" s="41" t="s">
        <v>58</v>
      </c>
      <c r="C54" s="41"/>
      <c r="D54" s="41"/>
      <c r="E54" s="41"/>
      <c r="F54" s="41"/>
      <c r="G54" s="41"/>
      <c r="H54" s="41"/>
      <c r="I54" s="41"/>
      <c r="J54" s="41"/>
      <c r="K54" s="41"/>
      <c r="L54" s="41"/>
      <c r="M54" s="41"/>
      <c r="N54" s="41"/>
      <c r="O54" s="41"/>
    </row>
    <row r="55" spans="2:15" x14ac:dyDescent="0.25">
      <c r="B55" s="42"/>
      <c r="C55" s="42"/>
      <c r="D55" s="42"/>
      <c r="E55" s="42"/>
      <c r="F55" s="42"/>
      <c r="G55" s="42"/>
      <c r="H55" s="42"/>
      <c r="I55" s="42"/>
      <c r="J55" s="42"/>
      <c r="K55" s="42"/>
      <c r="L55" s="42"/>
      <c r="M55" s="42"/>
      <c r="N55" s="42"/>
      <c r="O55" s="42"/>
    </row>
    <row r="56" spans="2:15" x14ac:dyDescent="0.25">
      <c r="B56" s="42"/>
      <c r="C56" s="42"/>
      <c r="D56" s="42"/>
      <c r="E56" s="42"/>
      <c r="F56" s="42"/>
      <c r="G56" s="42"/>
      <c r="H56" s="42"/>
      <c r="I56" s="42"/>
      <c r="J56" s="42"/>
      <c r="K56" s="42"/>
      <c r="L56" s="42"/>
      <c r="M56" s="42"/>
      <c r="N56" s="42"/>
      <c r="O56" s="42"/>
    </row>
    <row r="57" spans="2:15" x14ac:dyDescent="0.25">
      <c r="B57" s="42"/>
      <c r="C57" s="42"/>
      <c r="D57" s="42"/>
      <c r="E57" s="42"/>
      <c r="F57" s="42"/>
      <c r="G57" s="42"/>
      <c r="H57" s="42"/>
      <c r="I57" s="42"/>
      <c r="J57" s="42"/>
      <c r="K57" s="42"/>
      <c r="L57" s="42"/>
      <c r="M57" s="42"/>
      <c r="N57" s="42"/>
      <c r="O57" s="42"/>
    </row>
    <row r="58" spans="2:15" ht="129.75" customHeight="1" x14ac:dyDescent="0.25">
      <c r="B58" s="42"/>
      <c r="C58" s="42"/>
      <c r="D58" s="42"/>
      <c r="E58" s="42"/>
      <c r="F58" s="42"/>
      <c r="G58" s="42"/>
      <c r="H58" s="42"/>
      <c r="I58" s="42"/>
      <c r="J58" s="42"/>
      <c r="K58" s="42"/>
      <c r="L58" s="42"/>
      <c r="M58" s="42"/>
      <c r="N58" s="42"/>
      <c r="O58" s="42"/>
    </row>
  </sheetData>
  <mergeCells count="114">
    <mergeCell ref="C8:D8"/>
    <mergeCell ref="E9:E12"/>
    <mergeCell ref="F9:F12"/>
    <mergeCell ref="G9:G12"/>
    <mergeCell ref="E2:G2"/>
    <mergeCell ref="C13:D13"/>
    <mergeCell ref="E4:E7"/>
    <mergeCell ref="F4:F7"/>
    <mergeCell ref="G4:G7"/>
    <mergeCell ref="C2:D2"/>
    <mergeCell ref="C48:D48"/>
    <mergeCell ref="E49:E52"/>
    <mergeCell ref="F49:F52"/>
    <mergeCell ref="G49:G52"/>
    <mergeCell ref="C33:D33"/>
    <mergeCell ref="E34:E37"/>
    <mergeCell ref="F34:F37"/>
    <mergeCell ref="G34:G37"/>
    <mergeCell ref="C38:D38"/>
    <mergeCell ref="E39:E42"/>
    <mergeCell ref="F39:F42"/>
    <mergeCell ref="G39:G42"/>
    <mergeCell ref="I4:I7"/>
    <mergeCell ref="J4:J7"/>
    <mergeCell ref="H9:H12"/>
    <mergeCell ref="I9:I12"/>
    <mergeCell ref="J9:J12"/>
    <mergeCell ref="C43:D43"/>
    <mergeCell ref="E44:E47"/>
    <mergeCell ref="F44:F47"/>
    <mergeCell ref="G44:G47"/>
    <mergeCell ref="C23:D23"/>
    <mergeCell ref="E24:E27"/>
    <mergeCell ref="F24:F27"/>
    <mergeCell ref="G24:G27"/>
    <mergeCell ref="C28:D28"/>
    <mergeCell ref="E29:E32"/>
    <mergeCell ref="F29:F32"/>
    <mergeCell ref="G29:G32"/>
    <mergeCell ref="E14:E17"/>
    <mergeCell ref="F14:F17"/>
    <mergeCell ref="G14:G17"/>
    <mergeCell ref="C18:D18"/>
    <mergeCell ref="E19:E22"/>
    <mergeCell ref="F19:F22"/>
    <mergeCell ref="G19:G22"/>
    <mergeCell ref="H49:H52"/>
    <mergeCell ref="I49:I52"/>
    <mergeCell ref="J49:J52"/>
    <mergeCell ref="H34:H37"/>
    <mergeCell ref="I34:I37"/>
    <mergeCell ref="J34:J37"/>
    <mergeCell ref="H39:H42"/>
    <mergeCell ref="I39:I42"/>
    <mergeCell ref="J39:J42"/>
    <mergeCell ref="K2:M2"/>
    <mergeCell ref="K4:K7"/>
    <mergeCell ref="L4:L7"/>
    <mergeCell ref="M4:M7"/>
    <mergeCell ref="K9:K12"/>
    <mergeCell ref="L9:L12"/>
    <mergeCell ref="M9:M12"/>
    <mergeCell ref="H44:H47"/>
    <mergeCell ref="I44:I47"/>
    <mergeCell ref="J44:J47"/>
    <mergeCell ref="H24:H27"/>
    <mergeCell ref="I24:I27"/>
    <mergeCell ref="J24:J27"/>
    <mergeCell ref="H29:H32"/>
    <mergeCell ref="I29:I32"/>
    <mergeCell ref="J29:J32"/>
    <mergeCell ref="H14:H17"/>
    <mergeCell ref="I14:I17"/>
    <mergeCell ref="J14:J17"/>
    <mergeCell ref="H19:H22"/>
    <mergeCell ref="I19:I22"/>
    <mergeCell ref="J19:J22"/>
    <mergeCell ref="H2:J2"/>
    <mergeCell ref="H4:H7"/>
    <mergeCell ref="L24:L27"/>
    <mergeCell ref="M24:M27"/>
    <mergeCell ref="K29:K32"/>
    <mergeCell ref="L29:L32"/>
    <mergeCell ref="M29:M32"/>
    <mergeCell ref="K14:K17"/>
    <mergeCell ref="L14:L17"/>
    <mergeCell ref="M14:M17"/>
    <mergeCell ref="K19:K22"/>
    <mergeCell ref="L19:L22"/>
    <mergeCell ref="M19:M22"/>
    <mergeCell ref="B54:O58"/>
    <mergeCell ref="O34:O37"/>
    <mergeCell ref="O39:O42"/>
    <mergeCell ref="O44:O47"/>
    <mergeCell ref="O49:O52"/>
    <mergeCell ref="O4:O7"/>
    <mergeCell ref="O9:O12"/>
    <mergeCell ref="O14:O17"/>
    <mergeCell ref="O19:O22"/>
    <mergeCell ref="O24:O27"/>
    <mergeCell ref="O29:O32"/>
    <mergeCell ref="K44:K47"/>
    <mergeCell ref="L44:L47"/>
    <mergeCell ref="M44:M47"/>
    <mergeCell ref="K49:K52"/>
    <mergeCell ref="L49:L52"/>
    <mergeCell ref="M49:M52"/>
    <mergeCell ref="K34:K37"/>
    <mergeCell ref="L34:L37"/>
    <mergeCell ref="M34:M37"/>
    <mergeCell ref="K39:K42"/>
    <mergeCell ref="L39:L42"/>
    <mergeCell ref="M39:M42"/>
    <mergeCell ref="K24:K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castillo garzon</dc:creator>
  <cp:lastModifiedBy>lorena plazas2314</cp:lastModifiedBy>
  <dcterms:created xsi:type="dcterms:W3CDTF">2026-05-28T17:14:20Z</dcterms:created>
  <dcterms:modified xsi:type="dcterms:W3CDTF">2026-06-04T23:05:04Z</dcterms:modified>
</cp:coreProperties>
</file>