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\P _ATE\18 Palacio Justicia 2026\6.3 Pptos 2026\10 Pptos Etapa I 28.05.2026\1 Cronograma General -Etapa I\"/>
    </mc:Choice>
  </mc:AlternateContent>
  <xr:revisionPtr revIDLastSave="0" documentId="13_ncr:1_{A42D3DC1-7F2E-4378-959E-CBCB40863DD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D50" i="1" l="1"/>
  <c r="E50" i="1"/>
  <c r="F50" i="1"/>
  <c r="G50" i="1"/>
  <c r="C50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6" i="1"/>
  <c r="H47" i="1"/>
  <c r="H48" i="1"/>
  <c r="H7" i="1"/>
  <c r="H50" i="1" l="1"/>
</calcChain>
</file>

<file path=xl/sharedStrings.xml><?xml version="1.0" encoding="utf-8"?>
<sst xmlns="http://schemas.openxmlformats.org/spreadsheetml/2006/main" count="51" uniqueCount="40">
  <si>
    <t>M1</t>
  </si>
  <si>
    <t>M2</t>
  </si>
  <si>
    <t>M3</t>
  </si>
  <si>
    <t>M4</t>
  </si>
  <si>
    <t>M5</t>
  </si>
  <si>
    <t>A.-  SEDE EDIFICIO ANTIGUO TELECOM</t>
  </si>
  <si>
    <t>1.- OBRAS PRELIMINARES</t>
  </si>
  <si>
    <t>2.- MOVIMIENTO DE TIERRAS</t>
  </si>
  <si>
    <t>3.- CIMENTACIÓN, ESTRUCTURAS DE CONCRETO Y ESTRUCTURAS METÁLICAS</t>
  </si>
  <si>
    <t>4-  MAMPOSTERÍA  Y  ACABADOS MUROS</t>
  </si>
  <si>
    <t>5.- PISOS INTERIORES, PISOS EXTERIORES Y ACABADOS</t>
  </si>
  <si>
    <t>6.- INSTALACIONES SANITARIAS Y AGUAS LLUVIAS</t>
  </si>
  <si>
    <t>7.- INSTALACIONES HIDRAULICAS</t>
  </si>
  <si>
    <t>8.- CUARTO DE BOMBAS, EQUIPOS SUMINISTRO DE AGUA A PRESIÓN Y OBRAS COMPLEMENTARIAS</t>
  </si>
  <si>
    <t>9.- CARPINTERÍA METÁLICA Y DE MADERA</t>
  </si>
  <si>
    <t>10.-  CUBIERTA, CIELO RASO Y ACABADOS CUBIERTAS</t>
  </si>
  <si>
    <t>11.- APARATOS SANITARIOS, ACCESORIOS Y GRIFERÍA</t>
  </si>
  <si>
    <t>12.- INSTALACIONES ELÉCTRICAS  E  ILUMINACIÓN</t>
  </si>
  <si>
    <t>13.- INSTALACIONES VOZ  Y  DATOS, SISTEMA  DE  SEGURIDAD  Y  CCTV</t>
  </si>
  <si>
    <t>14.- OBRAS EXTERIORES</t>
  </si>
  <si>
    <t>15.- LIMPIEZA GENERAL Y RETIRO DE ESCOMBROS</t>
  </si>
  <si>
    <t>16.-  SISTEMA CONTRAINCENDIOS: EXTINCIÓN  Y  DE DETECCION</t>
  </si>
  <si>
    <t>17.-  SUMINISTRO DE EQUIPOS</t>
  </si>
  <si>
    <t>18.- PLANES  DE  MANEJO  AMBIENTAL  Y  DE  TRÁNSITO</t>
  </si>
  <si>
    <t>B.-  SEDE EDIFICIO PALACIO DE JUSTICIA</t>
  </si>
  <si>
    <t>4.- MAMPOSTERÍA  Y  ACABADOS MUROS</t>
  </si>
  <si>
    <t>8.-  CUARTO DE BOMBAS, EQUIPOS SUMINISTRO DE AGUA A PRESIÓN Y OBRAS COMPLEMENTARIAS</t>
  </si>
  <si>
    <t>10.- CUBIERTA, CIELO RASO Y ACABADOS CUBIERTAS</t>
  </si>
  <si>
    <t>14.- LIMPIEZA GENERAL Y RETIRO DE ESCOMBROS</t>
  </si>
  <si>
    <t>15.- SISTEMA CONTRAINCENDIOS: EXTINCIÓN  Y  DE DETECCION</t>
  </si>
  <si>
    <t>16.- SUMINISTRO DE EQUIPOS</t>
  </si>
  <si>
    <t>17.-  PLANES  DE  MANEJO  AMBIENTAL  Y  DE  TRÁNSITO</t>
  </si>
  <si>
    <t>C.-  SUMINISTRO DE EQUIPOS Y LICENCIAS</t>
  </si>
  <si>
    <t>1.- EQUIPO ASCENSOR</t>
  </si>
  <si>
    <t>2.- ESTUDIOS, LICENCIA DE CONSTRUCCIÓN - TELECOM</t>
  </si>
  <si>
    <t>3.- LICENCIA DE CONSTRUCCIÓN Y CONCEPTOS DE REPARACIONES LOCATIVAS - PALACIO JUSTICIA</t>
  </si>
  <si>
    <r>
      <rPr>
        <b/>
        <sz val="12"/>
        <color rgb="FF800000"/>
        <rFont val="Arial"/>
        <family val="2"/>
      </rPr>
      <t>REMODELACIÓN Y ADECUACIONES EN LAS SEDES EXISTENTES DEL PALACIO DE JUSTICIA, EDIFICIO ANTIGUO TELECOM EN VALLEDUPAR; CESAR - ETAPA  I</t>
    </r>
  </si>
  <si>
    <r>
      <rPr>
        <b/>
        <sz val="12"/>
        <color rgb="FF000080"/>
        <rFont val="Arial"/>
        <family val="2"/>
      </rPr>
      <t>F L U J O   D E   C A J A</t>
    </r>
  </si>
  <si>
    <t>DESCRIPCION  DE  LA  ACTIVIDAD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</si>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</sst>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10" x14ac:knownFonts="1">
    <font>
      <sz val="10"/>
      <color rgb="FF000000"/>
      <name val="Times New Roman"/>
      <charset val="204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2"/>
      <color rgb="FF800000"/>
      <name val="Arial"/>
      <family val="2"/>
    </font>
    <font>
      <b/>
      <sz val="12"/>
      <color rgb="FF00008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right" vertical="center" shrinkToFit="1"/>
    </xf>
    <xf numFmtId="0" fontId="8" fillId="2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9" fillId="2" borderId="0" xfId="0" applyFont="1" applyFill="1" applyAlignment="1">
      <alignment horizontal="right" vertical="center"/>
    </xf>
    <xf numFmtId="164" fontId="9" fillId="2" borderId="1" xfId="0" applyNumberFormat="1" applyFont="1" applyFill="1" applyBorder="1" applyAlignment="1">
      <alignment horizontal="right" vertical="center" shrinkToFit="1"/>
    </xf>
    <xf numFmtId="0" fontId="9" fillId="2" borderId="0" xfId="0" applyFont="1" applyFill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50"/>
  <sheetViews>
    <sheetView tabSelected="1" zoomScale="85" zoomScaleNormal="85" workbookViewId="0">
      <selection activeCell="B2" sqref="B2:H2"/>
    </sheetView>
  </sheetViews>
  <sheetFormatPr baseColWidth="10" defaultColWidth="8.88671875" defaultRowHeight="13.2" x14ac:dyDescent="0.25"/>
  <cols>
    <col min="1" max="1" width="2.77734375" style="1" customWidth="1"/>
    <col min="2" max="2" width="65.5546875" style="1" customWidth="1"/>
    <col min="3" max="7" width="19.21875" style="1" customWidth="1"/>
    <col min="8" max="8" width="21.44140625" style="11" customWidth="1"/>
    <col min="9" max="9" width="2.77734375" style="1" customWidth="1"/>
    <col min="10" max="16384" width="8.88671875" style="1"/>
  </cols>
  <sheetData>
    <row r="2" spans="2:8" ht="15.6" x14ac:dyDescent="0.25">
      <c r="B2" s="7" t="s">
        <v>36</v>
      </c>
      <c r="C2" s="7"/>
      <c r="D2" s="7"/>
      <c r="E2" s="7"/>
      <c r="F2" s="7"/>
      <c r="G2" s="7"/>
      <c r="H2" s="7"/>
    </row>
    <row r="3" spans="2:8" ht="15.6" x14ac:dyDescent="0.25">
      <c r="B3" s="7" t="s">
        <v>37</v>
      </c>
      <c r="C3" s="7"/>
      <c r="D3" s="7"/>
      <c r="E3" s="7"/>
      <c r="F3" s="7"/>
      <c r="G3" s="7"/>
      <c r="H3" s="7"/>
    </row>
    <row r="4" spans="2:8" s="4" customFormat="1" ht="13.8" x14ac:dyDescent="0.25">
      <c r="B4" s="5" t="s">
        <v>38</v>
      </c>
      <c r="C4" s="6" t="s">
        <v>0</v>
      </c>
      <c r="D4" s="6" t="s">
        <v>1</v>
      </c>
      <c r="E4" s="6" t="s">
        <v>2</v>
      </c>
      <c r="F4" s="6" t="s">
        <v>3</v>
      </c>
      <c r="G4" s="6" t="s">
        <v>4</v>
      </c>
      <c r="H4" s="6" t="s">
        <v>39</v>
      </c>
    </row>
    <row r="5" spans="2:8" x14ac:dyDescent="0.25">
      <c r="B5" s="13"/>
      <c r="C5" s="2"/>
      <c r="D5" s="2"/>
      <c r="E5" s="2"/>
      <c r="F5" s="2"/>
      <c r="G5" s="2"/>
      <c r="H5" s="12"/>
    </row>
    <row r="6" spans="2:8" s="11" customFormat="1" x14ac:dyDescent="0.25">
      <c r="B6" s="14" t="s">
        <v>5</v>
      </c>
      <c r="C6" s="12"/>
      <c r="D6" s="12"/>
      <c r="E6" s="12"/>
      <c r="F6" s="12"/>
      <c r="G6" s="12"/>
      <c r="H6" s="12"/>
    </row>
    <row r="7" spans="2:8" x14ac:dyDescent="0.25">
      <c r="B7" s="13" t="s">
        <v>6</v>
      </c>
      <c r="C7" s="3">
        <v>170844617.44999999</v>
      </c>
      <c r="D7" s="2"/>
      <c r="E7" s="2"/>
      <c r="F7" s="2"/>
      <c r="G7" s="2"/>
      <c r="H7" s="10">
        <f>SUM(C7:G7)</f>
        <v>170844617.44999999</v>
      </c>
    </row>
    <row r="8" spans="2:8" x14ac:dyDescent="0.25">
      <c r="B8" s="13" t="s">
        <v>7</v>
      </c>
      <c r="C8" s="3">
        <v>13129827.75</v>
      </c>
      <c r="D8" s="2"/>
      <c r="E8" s="2"/>
      <c r="F8" s="2"/>
      <c r="G8" s="2"/>
      <c r="H8" s="10">
        <f>SUM(C8:G8)</f>
        <v>13129827.75</v>
      </c>
    </row>
    <row r="9" spans="2:8" x14ac:dyDescent="0.25">
      <c r="B9" s="13" t="s">
        <v>8</v>
      </c>
      <c r="C9" s="3">
        <v>110536541.3</v>
      </c>
      <c r="D9" s="3">
        <v>83104115</v>
      </c>
      <c r="E9" s="2"/>
      <c r="F9" s="2"/>
      <c r="G9" s="2"/>
      <c r="H9" s="10">
        <f>SUM(C9:G9)</f>
        <v>193640656.30000001</v>
      </c>
    </row>
    <row r="10" spans="2:8" x14ac:dyDescent="0.25">
      <c r="B10" s="13" t="s">
        <v>9</v>
      </c>
      <c r="C10" s="3">
        <v>9931996.0800000001</v>
      </c>
      <c r="D10" s="3">
        <v>130284419.12</v>
      </c>
      <c r="E10" s="2"/>
      <c r="F10" s="2"/>
      <c r="G10" s="2"/>
      <c r="H10" s="10">
        <f>SUM(C10:G10)</f>
        <v>140216415.20000002</v>
      </c>
    </row>
    <row r="11" spans="2:8" x14ac:dyDescent="0.25">
      <c r="B11" s="13" t="s">
        <v>10</v>
      </c>
      <c r="C11" s="2"/>
      <c r="D11" s="3">
        <v>196809209.5</v>
      </c>
      <c r="E11" s="3">
        <v>128943964.84</v>
      </c>
      <c r="F11" s="2"/>
      <c r="G11" s="2"/>
      <c r="H11" s="10">
        <f>SUM(C11:G11)</f>
        <v>325753174.34000003</v>
      </c>
    </row>
    <row r="12" spans="2:8" x14ac:dyDescent="0.25">
      <c r="B12" s="13" t="s">
        <v>11</v>
      </c>
      <c r="C12" s="2"/>
      <c r="D12" s="3">
        <v>28325911.489999998</v>
      </c>
      <c r="E12" s="3">
        <v>18558355.809999999</v>
      </c>
      <c r="F12" s="2"/>
      <c r="G12" s="2"/>
      <c r="H12" s="10">
        <f>SUM(C12:G12)</f>
        <v>46884267.299999997</v>
      </c>
    </row>
    <row r="13" spans="2:8" x14ac:dyDescent="0.25">
      <c r="B13" s="13" t="s">
        <v>12</v>
      </c>
      <c r="C13" s="2"/>
      <c r="D13" s="3">
        <v>28059676.449999999</v>
      </c>
      <c r="E13" s="3">
        <v>18383925.949999999</v>
      </c>
      <c r="F13" s="2"/>
      <c r="G13" s="2"/>
      <c r="H13" s="10">
        <f>SUM(C13:G13)</f>
        <v>46443602.399999999</v>
      </c>
    </row>
    <row r="14" spans="2:8" ht="26.4" x14ac:dyDescent="0.25">
      <c r="B14" s="13" t="s">
        <v>13</v>
      </c>
      <c r="C14" s="2"/>
      <c r="D14" s="3">
        <v>2354503.4</v>
      </c>
      <c r="E14" s="3">
        <v>8947112.9000000004</v>
      </c>
      <c r="F14" s="2"/>
      <c r="G14" s="2"/>
      <c r="H14" s="10">
        <f>SUM(C14:G14)</f>
        <v>11301616.300000001</v>
      </c>
    </row>
    <row r="15" spans="2:8" x14ac:dyDescent="0.25">
      <c r="B15" s="13" t="s">
        <v>14</v>
      </c>
      <c r="C15" s="2"/>
      <c r="D15" s="2"/>
      <c r="E15" s="3">
        <v>253484413.24000001</v>
      </c>
      <c r="F15" s="3">
        <v>124380550.59999999</v>
      </c>
      <c r="G15" s="2"/>
      <c r="H15" s="10">
        <f>SUM(C15:G15)</f>
        <v>377864963.84000003</v>
      </c>
    </row>
    <row r="16" spans="2:8" x14ac:dyDescent="0.25">
      <c r="B16" s="13" t="s">
        <v>15</v>
      </c>
      <c r="C16" s="2"/>
      <c r="D16" s="2"/>
      <c r="E16" s="3">
        <v>32569159.370000001</v>
      </c>
      <c r="F16" s="3">
        <v>62755209.5</v>
      </c>
      <c r="G16" s="2"/>
      <c r="H16" s="10">
        <f>SUM(C16:G16)</f>
        <v>95324368.870000005</v>
      </c>
    </row>
    <row r="17" spans="2:8" x14ac:dyDescent="0.25">
      <c r="B17" s="13" t="s">
        <v>16</v>
      </c>
      <c r="C17" s="2"/>
      <c r="D17" s="2"/>
      <c r="E17" s="3">
        <v>18108128.23</v>
      </c>
      <c r="F17" s="3">
        <v>34891271.469999999</v>
      </c>
      <c r="G17" s="2"/>
      <c r="H17" s="10">
        <f>SUM(C17:G17)</f>
        <v>52999399.700000003</v>
      </c>
    </row>
    <row r="18" spans="2:8" x14ac:dyDescent="0.25">
      <c r="B18" s="13" t="s">
        <v>17</v>
      </c>
      <c r="C18" s="2"/>
      <c r="D18" s="2"/>
      <c r="E18" s="3">
        <v>222549902</v>
      </c>
      <c r="F18" s="3">
        <v>345574381.98000002</v>
      </c>
      <c r="G18" s="3">
        <v>95378529.420000002</v>
      </c>
      <c r="H18" s="10">
        <f>SUM(C18:G18)</f>
        <v>663502813.39999998</v>
      </c>
    </row>
    <row r="19" spans="2:8" x14ac:dyDescent="0.25">
      <c r="B19" s="13" t="s">
        <v>18</v>
      </c>
      <c r="C19" s="2"/>
      <c r="D19" s="2"/>
      <c r="E19" s="3">
        <v>41061180.049999997</v>
      </c>
      <c r="F19" s="3">
        <v>250373049.06</v>
      </c>
      <c r="G19" s="3">
        <v>189282025.09</v>
      </c>
      <c r="H19" s="10">
        <f>SUM(C19:G19)</f>
        <v>480716254.20000005</v>
      </c>
    </row>
    <row r="20" spans="2:8" x14ac:dyDescent="0.25">
      <c r="B20" s="13" t="s">
        <v>19</v>
      </c>
      <c r="C20" s="2"/>
      <c r="D20" s="2"/>
      <c r="E20" s="2"/>
      <c r="F20" s="2"/>
      <c r="G20" s="3">
        <v>12602557.5</v>
      </c>
      <c r="H20" s="10">
        <f>SUM(C20:G20)</f>
        <v>12602557.5</v>
      </c>
    </row>
    <row r="21" spans="2:8" x14ac:dyDescent="0.25">
      <c r="B21" s="13" t="s">
        <v>20</v>
      </c>
      <c r="C21" s="2"/>
      <c r="D21" s="2"/>
      <c r="E21" s="2"/>
      <c r="F21" s="2"/>
      <c r="G21" s="3">
        <v>8210827.1699999999</v>
      </c>
      <c r="H21" s="10">
        <f>SUM(C21:G21)</f>
        <v>8210827.1699999999</v>
      </c>
    </row>
    <row r="22" spans="2:8" x14ac:dyDescent="0.25">
      <c r="B22" s="13" t="s">
        <v>21</v>
      </c>
      <c r="C22" s="2"/>
      <c r="D22" s="2"/>
      <c r="E22" s="3">
        <v>149037585.28999999</v>
      </c>
      <c r="F22" s="3">
        <v>73130243.709999993</v>
      </c>
      <c r="G22" s="2"/>
      <c r="H22" s="10">
        <f>SUM(C22:G22)</f>
        <v>222167829</v>
      </c>
    </row>
    <row r="23" spans="2:8" x14ac:dyDescent="0.25">
      <c r="B23" s="13" t="s">
        <v>22</v>
      </c>
      <c r="C23" s="2"/>
      <c r="D23" s="2"/>
      <c r="E23" s="2"/>
      <c r="F23" s="3">
        <v>309220688.75999999</v>
      </c>
      <c r="G23" s="3">
        <v>341770234.94</v>
      </c>
      <c r="H23" s="10">
        <f>SUM(C23:G23)</f>
        <v>650990923.70000005</v>
      </c>
    </row>
    <row r="24" spans="2:8" x14ac:dyDescent="0.25">
      <c r="B24" s="13" t="s">
        <v>23</v>
      </c>
      <c r="C24" s="3">
        <v>7441381.46</v>
      </c>
      <c r="D24" s="3">
        <v>7180788.3300000001</v>
      </c>
      <c r="E24" s="3">
        <v>7412426.6699999999</v>
      </c>
      <c r="F24" s="3">
        <v>7238697.9199999999</v>
      </c>
      <c r="G24" s="3">
        <v>5472455.6200000001</v>
      </c>
      <c r="H24" s="10">
        <f>SUM(C24:G24)</f>
        <v>34745750</v>
      </c>
    </row>
    <row r="25" spans="2:8" x14ac:dyDescent="0.25">
      <c r="B25" s="13"/>
      <c r="C25" s="3"/>
      <c r="D25" s="3"/>
      <c r="E25" s="3"/>
      <c r="F25" s="3"/>
      <c r="G25" s="3"/>
      <c r="H25" s="10"/>
    </row>
    <row r="26" spans="2:8" s="11" customFormat="1" x14ac:dyDescent="0.25">
      <c r="B26" s="14" t="s">
        <v>24</v>
      </c>
      <c r="C26" s="12"/>
      <c r="D26" s="12"/>
      <c r="E26" s="12"/>
      <c r="F26" s="12"/>
      <c r="G26" s="12"/>
      <c r="H26" s="10"/>
    </row>
    <row r="27" spans="2:8" x14ac:dyDescent="0.25">
      <c r="B27" s="13" t="s">
        <v>6</v>
      </c>
      <c r="C27" s="3">
        <v>506292958.07999998</v>
      </c>
      <c r="D27" s="2"/>
      <c r="E27" s="2"/>
      <c r="F27" s="2"/>
      <c r="G27" s="2"/>
      <c r="H27" s="10">
        <f>SUM(C27:G27)</f>
        <v>506292958.07999998</v>
      </c>
    </row>
    <row r="28" spans="2:8" x14ac:dyDescent="0.25">
      <c r="B28" s="13" t="s">
        <v>7</v>
      </c>
      <c r="C28" s="3">
        <v>20975284.199999999</v>
      </c>
      <c r="D28" s="2"/>
      <c r="E28" s="2"/>
      <c r="F28" s="2"/>
      <c r="G28" s="2"/>
      <c r="H28" s="10">
        <f>SUM(C28:G28)</f>
        <v>20975284.199999999</v>
      </c>
    </row>
    <row r="29" spans="2:8" x14ac:dyDescent="0.25">
      <c r="B29" s="13" t="s">
        <v>8</v>
      </c>
      <c r="C29" s="3">
        <v>953374419.79999995</v>
      </c>
      <c r="D29" s="3">
        <v>1725816467.96</v>
      </c>
      <c r="E29" s="3">
        <v>1781487966.9200001</v>
      </c>
      <c r="F29" s="3">
        <v>1739734342.7</v>
      </c>
      <c r="G29" s="3">
        <v>480166678.57999998</v>
      </c>
      <c r="H29" s="10">
        <f>SUM(C29:G29)</f>
        <v>6680579875.96</v>
      </c>
    </row>
    <row r="30" spans="2:8" x14ac:dyDescent="0.25">
      <c r="B30" s="13" t="s">
        <v>25</v>
      </c>
      <c r="C30" s="3">
        <v>72408991.040000007</v>
      </c>
      <c r="D30" s="3">
        <v>315042627.68000001</v>
      </c>
      <c r="E30" s="3">
        <v>222308305.81999999</v>
      </c>
      <c r="F30" s="2"/>
      <c r="G30" s="2"/>
      <c r="H30" s="10">
        <f>SUM(C30:G30)</f>
        <v>609759924.53999996</v>
      </c>
    </row>
    <row r="31" spans="2:8" x14ac:dyDescent="0.25">
      <c r="B31" s="13" t="s">
        <v>10</v>
      </c>
      <c r="C31" s="2"/>
      <c r="D31" s="3">
        <v>206606226.63999999</v>
      </c>
      <c r="E31" s="3">
        <v>160693731.84</v>
      </c>
      <c r="F31" s="2"/>
      <c r="G31" s="2"/>
      <c r="H31" s="10">
        <f>SUM(C31:G31)</f>
        <v>367299958.48000002</v>
      </c>
    </row>
    <row r="32" spans="2:8" x14ac:dyDescent="0.25">
      <c r="B32" s="13" t="s">
        <v>11</v>
      </c>
      <c r="C32" s="2"/>
      <c r="D32" s="3">
        <v>42038246.920000002</v>
      </c>
      <c r="E32" s="3">
        <v>73929330.780000001</v>
      </c>
      <c r="F32" s="2"/>
      <c r="G32" s="2"/>
      <c r="H32" s="10">
        <f>SUM(C32:G32)</f>
        <v>115967577.7</v>
      </c>
    </row>
    <row r="33" spans="2:8" x14ac:dyDescent="0.25">
      <c r="B33" s="13" t="s">
        <v>12</v>
      </c>
      <c r="C33" s="2"/>
      <c r="D33" s="3">
        <v>22119561.399999999</v>
      </c>
      <c r="E33" s="3">
        <v>87117041.859999999</v>
      </c>
      <c r="F33" s="3">
        <v>26883774.640000001</v>
      </c>
      <c r="G33" s="2"/>
      <c r="H33" s="10">
        <f>SUM(C33:G33)</f>
        <v>136120377.89999998</v>
      </c>
    </row>
    <row r="34" spans="2:8" ht="26.4" x14ac:dyDescent="0.25">
      <c r="B34" s="13" t="s">
        <v>26</v>
      </c>
      <c r="C34" s="2"/>
      <c r="D34" s="2"/>
      <c r="E34" s="3">
        <v>11301616.300000001</v>
      </c>
      <c r="F34" s="2"/>
      <c r="G34" s="2"/>
      <c r="H34" s="10">
        <f>SUM(C34:G34)</f>
        <v>11301616.300000001</v>
      </c>
    </row>
    <row r="35" spans="2:8" x14ac:dyDescent="0.25">
      <c r="B35" s="13" t="s">
        <v>14</v>
      </c>
      <c r="C35" s="2"/>
      <c r="D35" s="3">
        <v>68413934.379999995</v>
      </c>
      <c r="E35" s="3">
        <v>269445649.24000001</v>
      </c>
      <c r="F35" s="3">
        <v>83149243.319999993</v>
      </c>
      <c r="G35" s="2"/>
      <c r="H35" s="10">
        <f>SUM(C35:G35)</f>
        <v>421008826.94</v>
      </c>
    </row>
    <row r="36" spans="2:8" x14ac:dyDescent="0.25">
      <c r="B36" s="13" t="s">
        <v>27</v>
      </c>
      <c r="C36" s="2"/>
      <c r="D36" s="2"/>
      <c r="E36" s="3">
        <v>156660060.16</v>
      </c>
      <c r="F36" s="3">
        <v>155101253.59999999</v>
      </c>
      <c r="G36" s="2"/>
      <c r="H36" s="10">
        <f>SUM(C36:G36)</f>
        <v>311761313.75999999</v>
      </c>
    </row>
    <row r="37" spans="2:8" x14ac:dyDescent="0.25">
      <c r="B37" s="13" t="s">
        <v>16</v>
      </c>
      <c r="C37" s="2"/>
      <c r="D37" s="2"/>
      <c r="E37" s="3">
        <v>34962337.539999999</v>
      </c>
      <c r="F37" s="3">
        <v>107908449.18000001</v>
      </c>
      <c r="G37" s="3">
        <v>29782731.98</v>
      </c>
      <c r="H37" s="10">
        <f>SUM(C37:G37)</f>
        <v>172653518.69999999</v>
      </c>
    </row>
    <row r="38" spans="2:8" x14ac:dyDescent="0.25">
      <c r="B38" s="13" t="s">
        <v>17</v>
      </c>
      <c r="C38" s="2"/>
      <c r="D38" s="3">
        <v>461726976.31999999</v>
      </c>
      <c r="E38" s="3">
        <v>525342693.06999999</v>
      </c>
      <c r="F38" s="3">
        <v>490456654.85000002</v>
      </c>
      <c r="G38" s="2"/>
      <c r="H38" s="10">
        <f>SUM(C38:G38)</f>
        <v>1477526324.24</v>
      </c>
    </row>
    <row r="39" spans="2:8" x14ac:dyDescent="0.25">
      <c r="B39" s="13" t="s">
        <v>18</v>
      </c>
      <c r="C39" s="2"/>
      <c r="D39" s="3">
        <v>107911279.09999999</v>
      </c>
      <c r="E39" s="3">
        <v>190519223.78</v>
      </c>
      <c r="F39" s="3">
        <v>186053929.47999999</v>
      </c>
      <c r="G39" s="3">
        <v>51350884.539999999</v>
      </c>
      <c r="H39" s="10">
        <f>SUM(C39:G39)</f>
        <v>535835316.90000004</v>
      </c>
    </row>
    <row r="40" spans="2:8" x14ac:dyDescent="0.25">
      <c r="B40" s="13" t="s">
        <v>28</v>
      </c>
      <c r="C40" s="2"/>
      <c r="D40" s="2"/>
      <c r="E40" s="2"/>
      <c r="F40" s="2"/>
      <c r="G40" s="3">
        <v>26161959.07</v>
      </c>
      <c r="H40" s="10">
        <f>SUM(C40:G40)</f>
        <v>26161959.07</v>
      </c>
    </row>
    <row r="41" spans="2:8" x14ac:dyDescent="0.25">
      <c r="B41" s="13" t="s">
        <v>29</v>
      </c>
      <c r="C41" s="2"/>
      <c r="D41" s="2"/>
      <c r="E41" s="3">
        <v>63384648.439999998</v>
      </c>
      <c r="F41" s="3">
        <v>195631631</v>
      </c>
      <c r="G41" s="3">
        <v>53994330.159999996</v>
      </c>
      <c r="H41" s="10">
        <f>SUM(C41:G41)</f>
        <v>313010609.60000002</v>
      </c>
    </row>
    <row r="42" spans="2:8" x14ac:dyDescent="0.25">
      <c r="B42" s="13" t="s">
        <v>30</v>
      </c>
      <c r="C42" s="2"/>
      <c r="D42" s="3">
        <v>113991231.66</v>
      </c>
      <c r="E42" s="3">
        <v>129696690.23999999</v>
      </c>
      <c r="F42" s="3">
        <v>121084019.40000001</v>
      </c>
      <c r="G42" s="2"/>
      <c r="H42" s="10">
        <f>SUM(C42:G42)</f>
        <v>364771941.29999995</v>
      </c>
    </row>
    <row r="43" spans="2:8" x14ac:dyDescent="0.25">
      <c r="B43" s="13" t="s">
        <v>31</v>
      </c>
      <c r="C43" s="3">
        <v>7441381.4500000002</v>
      </c>
      <c r="D43" s="3">
        <v>7180788.3300000001</v>
      </c>
      <c r="E43" s="3">
        <v>7412426.6699999999</v>
      </c>
      <c r="F43" s="3">
        <v>7238697.9199999999</v>
      </c>
      <c r="G43" s="3">
        <v>5472455.6299999999</v>
      </c>
      <c r="H43" s="10">
        <f>SUM(C43:G43)</f>
        <v>34745750.000000007</v>
      </c>
    </row>
    <row r="44" spans="2:8" x14ac:dyDescent="0.25">
      <c r="B44" s="13"/>
      <c r="C44" s="3"/>
      <c r="D44" s="3"/>
      <c r="E44" s="3"/>
      <c r="F44" s="3"/>
      <c r="G44" s="3"/>
      <c r="H44" s="10"/>
    </row>
    <row r="45" spans="2:8" s="11" customFormat="1" ht="15" customHeight="1" x14ac:dyDescent="0.25">
      <c r="B45" s="14" t="s">
        <v>32</v>
      </c>
      <c r="C45" s="12"/>
      <c r="D45" s="12"/>
      <c r="E45" s="12"/>
      <c r="F45" s="12"/>
      <c r="G45" s="12"/>
      <c r="H45" s="10"/>
    </row>
    <row r="46" spans="2:8" x14ac:dyDescent="0.25">
      <c r="B46" s="13" t="s">
        <v>33</v>
      </c>
      <c r="C46" s="3">
        <v>98514168.590000004</v>
      </c>
      <c r="D46" s="3">
        <v>178332217.59999999</v>
      </c>
      <c r="E46" s="3">
        <v>184084869.78</v>
      </c>
      <c r="F46" s="3">
        <v>179770380.65000001</v>
      </c>
      <c r="G46" s="3">
        <v>49616625.060000002</v>
      </c>
      <c r="H46" s="10">
        <f>SUM(C46:G46)</f>
        <v>690318261.68000007</v>
      </c>
    </row>
    <row r="47" spans="2:8" x14ac:dyDescent="0.25">
      <c r="B47" s="13" t="s">
        <v>34</v>
      </c>
      <c r="C47" s="3">
        <v>571829113.52999997</v>
      </c>
      <c r="D47" s="2"/>
      <c r="E47" s="2"/>
      <c r="F47" s="2"/>
      <c r="G47" s="2"/>
      <c r="H47" s="10">
        <f>SUM(C47:G47)</f>
        <v>571829113.52999997</v>
      </c>
    </row>
    <row r="48" spans="2:8" ht="26.4" x14ac:dyDescent="0.25">
      <c r="B48" s="13" t="s">
        <v>35</v>
      </c>
      <c r="C48" s="3">
        <v>31300815.699999999</v>
      </c>
      <c r="D48" s="2"/>
      <c r="E48" s="2"/>
      <c r="F48" s="2"/>
      <c r="G48" s="2"/>
      <c r="H48" s="10">
        <f>SUM(C48:G48)</f>
        <v>31300815.699999999</v>
      </c>
    </row>
    <row r="49" spans="2:8" x14ac:dyDescent="0.25">
      <c r="B49" s="13"/>
      <c r="C49" s="2"/>
      <c r="D49" s="2"/>
      <c r="E49" s="2"/>
      <c r="F49" s="2"/>
      <c r="G49" s="2"/>
      <c r="H49" s="10"/>
    </row>
    <row r="50" spans="2:8" s="9" customFormat="1" ht="18.600000000000001" customHeight="1" x14ac:dyDescent="0.25">
      <c r="B50" s="8" t="s">
        <v>39</v>
      </c>
      <c r="C50" s="10">
        <f>SUM(C5:C49)</f>
        <v>2574021496.4299994</v>
      </c>
      <c r="D50" s="10">
        <f t="shared" ref="D50:H50" si="0">SUM(D5:D49)</f>
        <v>3725298181.2799997</v>
      </c>
      <c r="E50" s="10">
        <f t="shared" si="0"/>
        <v>4797402746.79</v>
      </c>
      <c r="F50" s="10">
        <f t="shared" si="0"/>
        <v>4500576469.7399988</v>
      </c>
      <c r="G50" s="10">
        <f t="shared" si="0"/>
        <v>1349262294.76</v>
      </c>
      <c r="H50" s="10">
        <f t="shared" si="0"/>
        <v>16946561189.000002</v>
      </c>
    </row>
  </sheetData>
  <mergeCells count="2">
    <mergeCell ref="B2:H2"/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Office Project - FLUJO  DE  CAJA</dc:title>
  <dc:creator>Alex Villero</dc:creator>
  <cp:lastModifiedBy>ASUS</cp:lastModifiedBy>
  <dcterms:created xsi:type="dcterms:W3CDTF">2026-05-31T06:28:57Z</dcterms:created>
  <dcterms:modified xsi:type="dcterms:W3CDTF">2026-05-31T06:38:53Z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2026-05-31T00:00:00Z</vt:filetime>
  </property>
  <property fmtid="{D5CDD505-2E9C-101B-9397-08002B2CF9AE}" pid="3" name="LastSaved">
    <vt:filetime>2026-05-31T00:00:00Z</vt:filetime>
  </property>
  <property fmtid="{D5CDD505-2E9C-101B-9397-08002B2CF9AE}" pid="4" name="Producer">
    <vt:lpwstr>Microsoft: Print To PDF</vt:lpwstr>
  </property>
</Properties>
</file>