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sena4-my.sharepoint.com/personal/amvasquezp_sena_edu_co/Documents/CENTRO DE SERVICIOS DE SALUD/Vigencia 2026/Procesos ByS 2026/RE_ procesos de Bienestar al aprendiz/Arrendamiento de Equipos/"/>
    </mc:Choice>
  </mc:AlternateContent>
  <xr:revisionPtr revIDLastSave="35" documentId="13_ncr:1_{FA65A0ED-5942-4834-A0E2-B90E1982A758}" xr6:coauthVersionLast="47" xr6:coauthVersionMax="47" xr10:uidLastSave="{6B2ABAB1-3394-47FA-9382-E005A17EF449}"/>
  <bookViews>
    <workbookView xWindow="75" yWindow="390" windowWidth="28725" windowHeight="15480" xr2:uid="{FA3B7060-88B9-4D97-9C10-A42F0FF37996}"/>
  </bookViews>
  <sheets>
    <sheet name="Alquiler Equip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1" l="1"/>
  <c r="H3" i="1"/>
  <c r="F12" i="1"/>
  <c r="G12" i="1"/>
  <c r="H12" i="1"/>
  <c r="F13" i="1"/>
  <c r="G13" i="1" s="1"/>
  <c r="H13" i="1" s="1"/>
  <c r="F14" i="1"/>
  <c r="G14" i="1"/>
  <c r="H14" i="1" s="1"/>
  <c r="F4" i="1"/>
  <c r="G4" i="1"/>
  <c r="H4" i="1"/>
  <c r="F5" i="1"/>
  <c r="G5" i="1"/>
  <c r="H5" i="1" s="1"/>
  <c r="F6" i="1"/>
  <c r="G6" i="1" s="1"/>
  <c r="H6" i="1" s="1"/>
  <c r="F7" i="1"/>
  <c r="G7" i="1" s="1"/>
  <c r="H7" i="1" s="1"/>
  <c r="F8" i="1"/>
  <c r="G8" i="1" s="1"/>
  <c r="H8" i="1" s="1"/>
  <c r="F9" i="1"/>
  <c r="G9" i="1" s="1"/>
  <c r="H9" i="1" s="1"/>
  <c r="F10" i="1"/>
  <c r="G10" i="1"/>
  <c r="H10" i="1"/>
  <c r="F11" i="1"/>
  <c r="G11" i="1" s="1"/>
  <c r="H11" i="1" s="1"/>
  <c r="F3" i="1"/>
  <c r="G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tc={C176AFF8-31CD-46E0-8BF9-022ECAF4BD3F}</author>
  </authors>
  <commentList>
    <comment ref="F2" authorId="0" shapeId="0" xr:uid="{C176AFF8-31CD-46E0-8BF9-022ECAF4BD3F}">
      <text>
        <t>[Comentario encadenado]
Tu versión de Excel te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sharedStrings.xml><?xml version="1.0" encoding="utf-8"?>
<sst xmlns="http://schemas.openxmlformats.org/spreadsheetml/2006/main" count="35" uniqueCount="26">
  <si>
    <t>ÍTEM</t>
  </si>
  <si>
    <t>DESCRIPCIÓN DEL SERVICIO</t>
  </si>
  <si>
    <t>UNIDAD MEDIDA</t>
  </si>
  <si>
    <t>CANTIDAD</t>
  </si>
  <si>
    <t>VALOR UNITARIO</t>
  </si>
  <si>
    <t>IVA UNITARIO</t>
  </si>
  <si>
    <t>TOTAL VALOR UNITARIO MAS IVA</t>
  </si>
  <si>
    <t>VALOR TOTAL</t>
  </si>
  <si>
    <t>Unidad</t>
  </si>
  <si>
    <t xml:space="preserve">Actividad </t>
  </si>
  <si>
    <t>TOTAL</t>
  </si>
  <si>
    <r>
      <t xml:space="preserve">NO MODIFICAR LA PRESENTE PLANTILLA
SÓLO DIGITE SUS VALORES UNITARIOS </t>
    </r>
    <r>
      <rPr>
        <b/>
        <sz val="9"/>
        <color theme="1"/>
        <rFont val="Calibri"/>
        <family val="2"/>
        <scheme val="minor"/>
      </rPr>
      <t>(COLUMNA E)</t>
    </r>
    <r>
      <rPr>
        <sz val="9"/>
        <color theme="1"/>
        <rFont val="Calibri"/>
        <family val="2"/>
        <scheme val="minor"/>
      </rPr>
      <t xml:space="preserve"> PARA CADA ÍTEM TENIENDO EN CUENTA TODO TIPO DE COSTO DIRECTO E INDIRECTO PARA EL PRESENTE OBJETO, Y TENGA EN CUENTA EL COMENTARIO DE LA </t>
    </r>
    <r>
      <rPr>
        <b/>
        <sz val="9"/>
        <color theme="1"/>
        <rFont val="Calibri"/>
        <family val="2"/>
        <scheme val="minor"/>
      </rPr>
      <t>CELDA F2</t>
    </r>
  </si>
  <si>
    <t>Alquiler de Toldos de 1,10 X 60cm aproximadamente, con faldón y carpa de varios colores. Durante 12 horas aproximadamente en las cuales se cumplan las tres jornadas de formación mañana, tarde y noche.</t>
  </si>
  <si>
    <t>Alquiler tarima 3 metros de la largo X 6 metros de ancho X 1 metro de altura, con escaleras con pasamanos, estructura en hierro, tablones en madera tipo tríplex. Incluye transporte, instalación y entrega en el lugar requerido. Por 24 horas.</t>
  </si>
  <si>
    <t>Alquiler de tarima 6x6 de aluminio, altura de 1 metro y con faldón y carpa de 6x6, a dos aguas y escaleras de acceso. (Requerida de 9:00 am a 9:00 pm). El montaje debe estar listo un día antes de la actividad y el desmonte se debe realizar finalizado el evento.</t>
  </si>
  <si>
    <t>Alquiler de sonido profesional line Array 10.000 vatios compuesto por dos bajos dobles de 18 pulgadas, 8 medios array de 10 o 12 pulgadas, 3 monitores de piso de 12 pulgadas, dos monitores laterales de 12 o 15 pulgadas en trípode, consola digital de mínimo 16 canales, cableado, bases y micrófono para grupo musical de aproximadamente 8 integrales entre voces e instrumentos varios, operario de sonido y técnico auxiliar. (Requerida de 9:00 am a 9:00 pm). El montaje debe estar listo un día antes de la actividad y el desmonte se debe realizar finalizado el evento.</t>
  </si>
  <si>
    <t>Alquiler de Servicio de iluminación para escenario conformada por 10 luces par led, cableado, dmx, consola de luces y operario (Requerida de 6:00 pm a 9:00 pm). El montaje debe estar listo un día antes de la actividad y el desmonte se debe realizar finalizado el evento.</t>
  </si>
  <si>
    <t>Alquiler de sistema de sonido profesional 5000 vatios compuesto de dos bajos de 18 pulgadas, dos cabinas activas de 15 pulgadas, una consola digital de audio de mínimo 12 canales, 4 micrófonos de diadema 2 micrófonos inalámbricos con base, 4 monitores de piso. Debe contar con un operador de sonido. (Este será requerido de 9:00 am a 9:00 pm). El montaje debe estar listo un día antes de la actividad y el desmonte se debe realizar finalizado el evento.</t>
  </si>
  <si>
    <t>Alquiler de 10 reflectores led de 100 W (Requeridos instalados de 6:00 pm a 9:00 pm). El montaje debe estar listo un día antes de la actividad y el desmonte se debe realizar finalizado el evento.</t>
  </si>
  <si>
    <t>Alquiler de carpas de exterior de 12x6 a dos aguas, con 4 patas y sus respectivos pesos. (Requerida de 9:00 am a 9:00 pm) El montaje debe estar listo un día antes de la actividad y el desmonte se debe realizar finalizado el evento. Las carpas deben ser resistentes a los cambios de clima</t>
  </si>
  <si>
    <t>Alquiler de carpas de exterior de 4x4 a dos aguas, con 4 patas y sus respectivos pesos.  Requerida de 9:00 am a 9:00 pm) El montaje debe estar listo un día antes de la actividad y el desmonte se debe realizar finalizado el evento. Las carpas deben ser resistentes a los cambios de clima</t>
  </si>
  <si>
    <t>Alquiler de carpas de exterior de 6x6 a dos aguas, con 4 patas y sus respectivos pesos.  Requerida de 9:00 am a 9:00 pm) El montaje debe estar listo un día antes de la actividad y el desmonte se debe realizar finalizado el evento. Las carpas deben ser resistentes a los cambios de clima.</t>
  </si>
  <si>
    <t>Alquiler stand para fotografías ilimitadas instantáneas con fondo temático, en carpa de 4x4 metros, con cerramientos en tres lados, La duración del stand será según la programación del evento. Deben contar con disponibilidad  9:00 am a 9:00 pm.  El requerimiento será de toma de fotografías de 6 horas, solicitadas según el evento: 2 horas en la mañana, 2 horas en la tarde y 2 horas en la noche.  Deben contar con personal idóneo para la toma de fotografías,</t>
  </si>
  <si>
    <t>Suministrar elementos, materiales e insumos  didácticos y pedagógicos necesarios para implementar  10 bases recreativas de juegos, retos complejos o trabajo en equipo  con coordinador y/o dinamizador de las bases lúdico-recreativas, Tener disponibilidad de acuerdo al horario del evento 10:00 am a 8:00 pm), una actividad compone las 10 bases. La base lúdico recreativa se requiere de 2 horas por cada jornada: 2 horas en la mañana, 2 horas en la tarde y 2 horas en la noche.   El montaje debe estar listo un día antes de la actividad y el desmonte se debe realizar finalizado el evento</t>
  </si>
  <si>
    <t xml:space="preserve">Unidad </t>
  </si>
  <si>
    <t>5_9401_615 Contratar la prestación del servicio de arrendamiento de equipos y demás elementos necesarios para la organización y desarrollo de eventos, ferias y otras actividades en el marco del Plan de Bienestar al Aprendiz del Centro de Servicios de Salud del SENA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</si>
</sst>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 &quot;€&quot;_-;\-* #,##0.00\ &quot;€&quot;_-;_-* &quot;-&quot;??\ &quot;€&quot;_-;_-@_-"/>
    <numFmt numFmtId="165" formatCode="_-&quot;$&quot;\ * #,##0_-;\-&quot;$&quot;\ * #,##0_-;_-&quot;$&quot;\ * &quot;-&quot;??_-;_-@_-"/>
  </numFmts>
  <fonts count="11" x14ac:knownFonts="1">
    <font>
      <sz val="11"/>
      <color theme="1"/>
      <name val="Calibri"/>
      <family val="2"/>
      <scheme val="minor"/>
    </font>
    <font>
      <sz val="11"/>
      <color theme="1"/>
      <name val="Calibri"/>
      <family val="2"/>
      <scheme val="minor"/>
    </font>
    <font>
      <sz val="10"/>
      <name val="Calibri"/>
      <family val="2"/>
      <scheme val="minor"/>
    </font>
    <font>
      <b/>
      <sz val="11"/>
      <color theme="1"/>
      <name val="Calibri"/>
      <family val="2"/>
      <scheme val="minor"/>
    </font>
    <font>
      <sz val="9"/>
      <color theme="1"/>
      <name val="Calibri"/>
      <family val="2"/>
      <scheme val="minor"/>
    </font>
    <font>
      <b/>
      <sz val="9"/>
      <color theme="1"/>
      <name val="Calibri"/>
      <family val="2"/>
      <scheme val="minor"/>
    </font>
    <font>
      <i/>
      <sz val="11"/>
      <color theme="1"/>
      <name val="Calibri"/>
      <family val="2"/>
    </font>
    <font>
      <b/>
      <sz val="10"/>
      <color rgb="FF000000"/>
      <name val="Arial Narrow"/>
      <family val="2"/>
    </font>
    <font>
      <sz val="10"/>
      <color rgb="FF000000"/>
      <name val="Calibri"/>
      <family val="2"/>
      <scheme val="minor"/>
    </font>
    <font>
      <sz val="10"/>
      <color theme="1"/>
      <name val="Arial Narrow"/>
      <family val="2"/>
    </font>
    <font>
      <sz val="10"/>
      <color rgb="FF000000"/>
      <name val="Arial Narrow"/>
      <family val="2"/>
    </font>
  </fonts>
  <fills count="6">
    <fill>
      <patternFill patternType="none"/>
    </fill>
    <fill>
      <patternFill patternType="gray125"/>
    </fill>
    <fill>
      <patternFill patternType="solid">
        <fgColor theme="6"/>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9">
    <xf numFmtId="0" fontId="0" fillId="0" borderId="0" xfId="0"/>
    <xf numFmtId="164" fontId="0" fillId="0" borderId="0" xfId="1" applyFont="1"/>
    <xf numFmtId="165" fontId="2" fillId="4" borderId="1" xfId="1" applyNumberFormat="1" applyFont="1" applyFill="1" applyBorder="1" applyAlignment="1">
      <alignment horizontal="center" vertical="center" wrapText="1"/>
    </xf>
    <xf numFmtId="165" fontId="2" fillId="4" borderId="1" xfId="1" applyNumberFormat="1" applyFont="1" applyFill="1" applyBorder="1" applyAlignment="1">
      <alignment horizontal="center" vertical="center"/>
    </xf>
    <xf numFmtId="44" fontId="2" fillId="5" borderId="1" xfId="1" applyNumberFormat="1" applyFont="1" applyFill="1" applyBorder="1" applyAlignment="1">
      <alignment horizontal="left" vertical="center" wrapText="1"/>
    </xf>
    <xf numFmtId="0" fontId="7" fillId="3" borderId="1" xfId="0" applyFont="1" applyFill="1" applyBorder="1" applyAlignment="1">
      <alignment horizontal="center" vertical="center" wrapText="1"/>
    </xf>
    <xf numFmtId="0" fontId="3" fillId="0" borderId="8" xfId="0" applyFont="1" applyBorder="1" applyAlignment="1">
      <alignment horizontal="center" vertical="center"/>
    </xf>
    <xf numFmtId="165" fontId="3" fillId="0" borderId="8" xfId="0" applyNumberFormat="1" applyFont="1" applyBorder="1" applyAlignment="1">
      <alignment horizontal="center" vertical="center"/>
    </xf>
    <xf numFmtId="0" fontId="6" fillId="2" borderId="1" xfId="0" applyFont="1" applyFill="1" applyBorder="1" applyAlignment="1">
      <alignment horizontal="left" vertical="center" wrapText="1"/>
    </xf>
    <xf numFmtId="0" fontId="4" fillId="5" borderId="2" xfId="0" applyFont="1" applyFill="1" applyBorder="1" applyAlignment="1">
      <alignment horizontal="center" wrapText="1"/>
    </xf>
    <xf numFmtId="0" fontId="0" fillId="5" borderId="3" xfId="0" applyFill="1" applyBorder="1" applyAlignment="1">
      <alignment horizontal="center" wrapText="1"/>
    </xf>
    <xf numFmtId="0" fontId="0" fillId="5" borderId="4" xfId="0" applyFill="1" applyBorder="1" applyAlignment="1">
      <alignment horizontal="center" wrapText="1"/>
    </xf>
    <xf numFmtId="0" fontId="0" fillId="5" borderId="5" xfId="0" applyFill="1" applyBorder="1" applyAlignment="1">
      <alignment horizontal="center" wrapText="1"/>
    </xf>
    <xf numFmtId="0" fontId="0" fillId="5" borderId="6" xfId="0" applyFill="1" applyBorder="1" applyAlignment="1">
      <alignment horizontal="center" wrapText="1"/>
    </xf>
    <xf numFmtId="0" fontId="0" fillId="5" borderId="7" xfId="0" applyFill="1" applyBorder="1" applyAlignment="1">
      <alignment horizontal="center"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710564</xdr:colOff>
      <xdr:row>0</xdr:row>
      <xdr:rowOff>0</xdr:rowOff>
    </xdr:from>
    <xdr:to>
      <xdr:col>11</xdr:col>
      <xdr:colOff>533400</xdr:colOff>
      <xdr:row>0</xdr:row>
      <xdr:rowOff>566637</xdr:rowOff>
    </xdr:to>
    <xdr:pic>
      <xdr:nvPicPr>
        <xdr:cNvPr id="2" name="Imagen 1">
          <a:extLst>
            <a:ext uri="{FF2B5EF4-FFF2-40B4-BE49-F238E27FC236}">
              <a16:creationId xmlns:a16="http://schemas.microsoft.com/office/drawing/2014/main" id="{60C3ABA4-F09A-4C21-9E5C-75924BD1EE69}"/>
            </a:ext>
          </a:extLst>
        </xdr:cNvPr>
        <xdr:cNvPicPr>
          <a:picLocks noChangeAspect="1"/>
        </xdr:cNvPicPr>
      </xdr:nvPicPr>
      <xdr:blipFill>
        <a:blip xmlns:r="http://schemas.openxmlformats.org/officeDocument/2006/relationships" r:embed="rId1"/>
        <a:stretch>
          <a:fillRect/>
        </a:stretch>
      </xdr:blipFill>
      <xdr:spPr>
        <a:xfrm>
          <a:off x="13369289" y="0"/>
          <a:ext cx="584836" cy="56663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ex Hernando Tapias Zuleta" id="{5FFE9FC5-B35B-4BB4-BF0D-D7DD04B17942}" userId="S::ahtapia@sena.edu.co::8802e47d-bfb8-475f-b802-2dc6db37ee63"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2" dT="2023-06-09T16:22:18.88" personId="{5FFE9FC5-B35B-4BB4-BF0D-D7DD04B17942}" id="{C176AFF8-31CD-46E0-8BF9-022ECAF4BD3F}">
    <text>Si el ítem está exento de IVA, indique cero (0)</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F8648-6E25-46EF-ADD4-D4E45B45BE93}">
  <dimension ref="A1:N15"/>
  <sheetViews>
    <sheetView tabSelected="1" workbookViewId="0">
      <selection activeCell="A3" sqref="A3"/>
    </sheetView>
  </sheetViews>
  <sheetFormatPr baseColWidth="10" defaultRowHeight="15" x14ac:dyDescent="0.25"/>
  <cols>
    <col min="1" max="1" width="6.5703125" customWidth="1"/>
    <col min="2" max="2" width="81.28515625" customWidth="1"/>
    <col min="3" max="3" width="8.140625" customWidth="1"/>
    <col min="4" max="4" width="9.42578125" customWidth="1"/>
    <col min="5" max="5" width="14.85546875" bestFit="1" customWidth="1"/>
    <col min="6" max="6" width="12.140625" bestFit="1" customWidth="1"/>
    <col min="7" max="7" width="12.5703125" bestFit="1" customWidth="1"/>
    <col min="8" max="8" width="19.85546875" customWidth="1"/>
    <col min="9" max="9" width="2.85546875" style="1" customWidth="1"/>
    <col min="10" max="10" width="16" style="1" customWidth="1"/>
  </cols>
  <sheetData>
    <row r="1" spans="1:14" ht="55.5" customHeight="1" x14ac:dyDescent="0.25">
      <c r="A1" s="8" t="s">
        <v>25</v>
      </c>
      <c r="B1" s="8"/>
      <c r="C1" s="8"/>
      <c r="D1" s="8"/>
      <c r="E1" s="8"/>
      <c r="F1" s="8"/>
      <c r="G1" s="8"/>
      <c r="H1" s="8"/>
      <c r="J1" s="9" t="s">
        <v>11</v>
      </c>
      <c r="K1" s="10"/>
      <c r="L1" s="10"/>
      <c r="M1" s="10"/>
      <c r="N1" s="11"/>
    </row>
    <row r="2" spans="1:14" ht="39" thickBot="1" x14ac:dyDescent="0.3">
      <c r="A2" s="5" t="s">
        <v>0</v>
      </c>
      <c r="B2" s="5" t="s">
        <v>1</v>
      </c>
      <c r="C2" s="5" t="s">
        <v>2</v>
      </c>
      <c r="D2" s="5" t="s">
        <v>3</v>
      </c>
      <c r="E2" s="5" t="s">
        <v>4</v>
      </c>
      <c r="F2" s="5" t="s">
        <v>5</v>
      </c>
      <c r="G2" s="5" t="s">
        <v>6</v>
      </c>
      <c r="H2" s="5" t="s">
        <v>7</v>
      </c>
      <c r="J2" s="12"/>
      <c r="K2" s="13"/>
      <c r="L2" s="13"/>
      <c r="M2" s="13"/>
      <c r="N2" s="14"/>
    </row>
    <row r="3" spans="1:14" ht="38.25" x14ac:dyDescent="0.25">
      <c r="A3" s="18">
        <v>1</v>
      </c>
      <c r="B3" s="15" t="s">
        <v>12</v>
      </c>
      <c r="C3" s="16" t="s">
        <v>8</v>
      </c>
      <c r="D3" s="17">
        <v>1</v>
      </c>
      <c r="E3" s="4"/>
      <c r="F3" s="2">
        <f t="shared" ref="F3" si="0">+E3*19%</f>
        <v>0</v>
      </c>
      <c r="G3" s="2">
        <f t="shared" ref="G3" si="1">+E3+F3</f>
        <v>0</v>
      </c>
      <c r="H3" s="3">
        <f>+G3*D3</f>
        <v>0</v>
      </c>
      <c r="I3"/>
      <c r="J3"/>
    </row>
    <row r="4" spans="1:14" ht="38.25" x14ac:dyDescent="0.25">
      <c r="A4" s="18">
        <v>2</v>
      </c>
      <c r="B4" s="15" t="s">
        <v>13</v>
      </c>
      <c r="C4" s="16" t="s">
        <v>8</v>
      </c>
      <c r="D4" s="17">
        <v>1</v>
      </c>
      <c r="E4" s="4"/>
      <c r="F4" s="2">
        <f t="shared" ref="F4:F11" si="2">+E4*19%</f>
        <v>0</v>
      </c>
      <c r="G4" s="2">
        <f t="shared" ref="G4:G11" si="3">+E4+F4</f>
        <v>0</v>
      </c>
      <c r="H4" s="3">
        <f t="shared" ref="H4:H11" si="4">+G4*D4</f>
        <v>0</v>
      </c>
      <c r="I4"/>
      <c r="J4"/>
    </row>
    <row r="5" spans="1:14" ht="38.25" x14ac:dyDescent="0.25">
      <c r="A5" s="18">
        <v>3</v>
      </c>
      <c r="B5" s="15" t="s">
        <v>14</v>
      </c>
      <c r="C5" s="16" t="s">
        <v>8</v>
      </c>
      <c r="D5" s="17">
        <v>1</v>
      </c>
      <c r="E5" s="4"/>
      <c r="F5" s="2">
        <f t="shared" si="2"/>
        <v>0</v>
      </c>
      <c r="G5" s="2">
        <f t="shared" si="3"/>
        <v>0</v>
      </c>
      <c r="H5" s="3">
        <f t="shared" si="4"/>
        <v>0</v>
      </c>
      <c r="I5"/>
      <c r="J5"/>
    </row>
    <row r="6" spans="1:14" ht="38.25" x14ac:dyDescent="0.25">
      <c r="A6" s="18">
        <v>4</v>
      </c>
      <c r="B6" s="15" t="s">
        <v>19</v>
      </c>
      <c r="C6" s="16" t="s">
        <v>8</v>
      </c>
      <c r="D6" s="17">
        <v>1</v>
      </c>
      <c r="E6" s="4"/>
      <c r="F6" s="2">
        <f t="shared" si="2"/>
        <v>0</v>
      </c>
      <c r="G6" s="2">
        <f t="shared" si="3"/>
        <v>0</v>
      </c>
      <c r="H6" s="3">
        <f t="shared" si="4"/>
        <v>0</v>
      </c>
      <c r="I6"/>
      <c r="J6"/>
    </row>
    <row r="7" spans="1:14" ht="38.25" x14ac:dyDescent="0.25">
      <c r="A7" s="18">
        <v>5</v>
      </c>
      <c r="B7" s="15" t="s">
        <v>20</v>
      </c>
      <c r="C7" s="16" t="s">
        <v>8</v>
      </c>
      <c r="D7" s="17">
        <v>1</v>
      </c>
      <c r="E7" s="4"/>
      <c r="F7" s="2">
        <f t="shared" si="2"/>
        <v>0</v>
      </c>
      <c r="G7" s="2">
        <f t="shared" si="3"/>
        <v>0</v>
      </c>
      <c r="H7" s="3">
        <f t="shared" si="4"/>
        <v>0</v>
      </c>
      <c r="I7"/>
      <c r="J7"/>
    </row>
    <row r="8" spans="1:14" ht="76.5" x14ac:dyDescent="0.25">
      <c r="A8" s="18">
        <v>6</v>
      </c>
      <c r="B8" s="15" t="s">
        <v>15</v>
      </c>
      <c r="C8" s="16" t="s">
        <v>8</v>
      </c>
      <c r="D8" s="17">
        <v>1</v>
      </c>
      <c r="E8" s="4"/>
      <c r="F8" s="2">
        <f t="shared" si="2"/>
        <v>0</v>
      </c>
      <c r="G8" s="2">
        <f t="shared" si="3"/>
        <v>0</v>
      </c>
      <c r="H8" s="3">
        <f t="shared" si="4"/>
        <v>0</v>
      </c>
      <c r="I8"/>
      <c r="J8"/>
    </row>
    <row r="9" spans="1:14" ht="38.25" x14ac:dyDescent="0.25">
      <c r="A9" s="18">
        <v>7</v>
      </c>
      <c r="B9" s="15" t="s">
        <v>16</v>
      </c>
      <c r="C9" s="16" t="s">
        <v>8</v>
      </c>
      <c r="D9" s="17">
        <v>1</v>
      </c>
      <c r="E9" s="4"/>
      <c r="F9" s="2">
        <f t="shared" si="2"/>
        <v>0</v>
      </c>
      <c r="G9" s="2">
        <f t="shared" si="3"/>
        <v>0</v>
      </c>
      <c r="H9" s="3">
        <f t="shared" si="4"/>
        <v>0</v>
      </c>
      <c r="I9"/>
      <c r="J9"/>
    </row>
    <row r="10" spans="1:14" ht="63.75" x14ac:dyDescent="0.25">
      <c r="A10" s="18">
        <v>8</v>
      </c>
      <c r="B10" s="15" t="s">
        <v>17</v>
      </c>
      <c r="C10" s="16" t="s">
        <v>8</v>
      </c>
      <c r="D10" s="17">
        <v>1</v>
      </c>
      <c r="E10" s="4"/>
      <c r="F10" s="2">
        <f t="shared" si="2"/>
        <v>0</v>
      </c>
      <c r="G10" s="2">
        <f t="shared" si="3"/>
        <v>0</v>
      </c>
      <c r="H10" s="3">
        <f t="shared" si="4"/>
        <v>0</v>
      </c>
      <c r="I10"/>
      <c r="J10"/>
    </row>
    <row r="11" spans="1:14" ht="25.5" x14ac:dyDescent="0.25">
      <c r="A11" s="18">
        <v>9</v>
      </c>
      <c r="B11" s="15" t="s">
        <v>18</v>
      </c>
      <c r="C11" s="16" t="s">
        <v>9</v>
      </c>
      <c r="D11" s="17">
        <v>1</v>
      </c>
      <c r="E11" s="4"/>
      <c r="F11" s="2">
        <f t="shared" si="2"/>
        <v>0</v>
      </c>
      <c r="G11" s="2">
        <f t="shared" si="3"/>
        <v>0</v>
      </c>
      <c r="H11" s="3">
        <f t="shared" si="4"/>
        <v>0</v>
      </c>
      <c r="I11"/>
      <c r="J11"/>
    </row>
    <row r="12" spans="1:14" ht="38.25" x14ac:dyDescent="0.25">
      <c r="A12" s="18">
        <v>10</v>
      </c>
      <c r="B12" s="15" t="s">
        <v>21</v>
      </c>
      <c r="C12" s="16" t="s">
        <v>8</v>
      </c>
      <c r="D12" s="17">
        <v>1</v>
      </c>
      <c r="E12" s="4"/>
      <c r="F12" s="2">
        <f t="shared" ref="F12:F14" si="5">+E12*19%</f>
        <v>0</v>
      </c>
      <c r="G12" s="2">
        <f t="shared" ref="G12:G14" si="6">+E12+F12</f>
        <v>0</v>
      </c>
      <c r="H12" s="3">
        <f t="shared" ref="H12:H14" si="7">+G12*D12</f>
        <v>0</v>
      </c>
    </row>
    <row r="13" spans="1:14" ht="63.75" x14ac:dyDescent="0.25">
      <c r="A13" s="18">
        <v>11</v>
      </c>
      <c r="B13" s="15" t="s">
        <v>22</v>
      </c>
      <c r="C13" s="16" t="s">
        <v>24</v>
      </c>
      <c r="D13" s="17">
        <v>1</v>
      </c>
      <c r="E13" s="4"/>
      <c r="F13" s="2">
        <f t="shared" si="5"/>
        <v>0</v>
      </c>
      <c r="G13" s="2">
        <f t="shared" si="6"/>
        <v>0</v>
      </c>
      <c r="H13" s="3">
        <f t="shared" si="7"/>
        <v>0</v>
      </c>
    </row>
    <row r="14" spans="1:14" ht="76.5" x14ac:dyDescent="0.25">
      <c r="A14" s="18">
        <v>12</v>
      </c>
      <c r="B14" s="15" t="s">
        <v>23</v>
      </c>
      <c r="C14" s="16" t="s">
        <v>24</v>
      </c>
      <c r="D14" s="17">
        <v>1</v>
      </c>
      <c r="E14" s="4"/>
      <c r="F14" s="2">
        <f t="shared" si="5"/>
        <v>0</v>
      </c>
      <c r="G14" s="2">
        <f t="shared" si="6"/>
        <v>0</v>
      </c>
      <c r="H14" s="3">
        <f t="shared" si="7"/>
        <v>0</v>
      </c>
    </row>
    <row r="15" spans="1:14" ht="30.75" customHeight="1" x14ac:dyDescent="0.25">
      <c r="G15" s="6" t="s">
        <v>10</v>
      </c>
      <c r="H15" s="7">
        <f>SUM(H3:H14)</f>
        <v>0</v>
      </c>
    </row>
  </sheetData>
  <mergeCells count="2">
    <mergeCell ref="A1:H1"/>
    <mergeCell ref="J1:N2"/>
  </mergeCells>
  <pageMargins left="0.7" right="0.7" top="0.75" bottom="0.75" header="0.3" footer="0.3"/>
  <pageSetup orientation="portrait"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Alquiler Equipos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Maria Pareja Patino</dc:creator>
  <cp:lastModifiedBy>Alfredo Manuel Vasquez Pineda</cp:lastModifiedBy>
  <dcterms:created xsi:type="dcterms:W3CDTF">2024-03-11T13:34:56Z</dcterms:created>
  <dcterms:modified xsi:type="dcterms:W3CDTF">2026-05-27T19:29:17Z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2024-03-11T13:43:28Z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390f0b52-2257-4ecb-a626-1789e962f5f9</vt:lpwstr>
  </property>
  <property fmtid="{D5CDD505-2E9C-101B-9397-08002B2CF9AE}" pid="8" name="MSIP_Label_fc111285-cafa-4fc9-8a9a-bd902089b24f_ContentBits">
    <vt:lpwstr>0</vt:lpwstr>
  </property>
</Properties>
</file>