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Usuario\Downloads\"/>
    </mc:Choice>
  </mc:AlternateContent>
  <xr:revisionPtr revIDLastSave="0" documentId="13_ncr:1_{0436F7D3-1926-4039-9C12-0D6E74F13218}" xr6:coauthVersionLast="36" xr6:coauthVersionMax="47" xr10:uidLastSave="{00000000-0000-0000-0000-000000000000}"/>
  <bookViews>
    <workbookView xWindow="0" yWindow="0" windowWidth="11265" windowHeight="3780" xr2:uid="{00000000-000D-0000-FFFF-FFFF00000000}"/>
  </bookViews>
  <sheets>
    <sheet name="VALORES ASEGURADOS" sheetId="6" r:id="rId1"/>
    <sheet name="RELACION AUTOS" sheetId="7" r:id="rId2"/>
    <sheet name="SOAT" sheetId="21" r:id="rId3"/>
    <sheet name="SECCION AP" sheetId="19" r:id="rId4"/>
    <sheet name="CARGOS R.C.S.P." sheetId="20" r:id="rId5"/>
    <sheet name="CONDICIONES TECNICAS" sheetId="1" r:id="rId6"/>
    <sheet name="DEDUCIBLES" sheetId="9" r:id="rId7"/>
    <sheet name="COSTO OFERTA" sheetId="16" r:id="rId8"/>
    <sheet name="SINIESTRALIDAD" sheetId="17" r:id="rId9"/>
    <sheet name="TEXTOS CLAUSULAS" sheetId="18" r:id="rId10"/>
  </sheets>
  <definedNames>
    <definedName name="_xlnm.Print_Area" localSheetId="4">'CARGOS R.C.S.P.'!$A$1:$B$2</definedName>
    <definedName name="_xlnm.Print_Area" localSheetId="5">'CONDICIONES TECNICAS'!$A$1:$C$256</definedName>
    <definedName name="_xlnm.Print_Area" localSheetId="6">DEDUCIBLES!$A$1:$C$19</definedName>
    <definedName name="_xlnm.Print_Area" localSheetId="3">'SECCION AP'!$A$1:$B$2</definedName>
    <definedName name="ddd">#REF!</definedName>
    <definedName name="Excel_BuiltIn_Print_Area_2" localSheetId="4">#REF!</definedName>
    <definedName name="Excel_BuiltIn_Print_Area_2" localSheetId="1">#REF!</definedName>
    <definedName name="Excel_BuiltIn_Print_Area_2" localSheetId="3">#REF!</definedName>
    <definedName name="Excel_BuiltIn_Print_Area_2" localSheetId="2">#REF!</definedName>
    <definedName name="Excel_BuiltIn_Print_Area_2" localSheetId="0">#REF!</definedName>
    <definedName name="Excel_BuiltIn_Print_Area_2">#REF!</definedName>
    <definedName name="Excel_BuiltIn_Print_Area_3" localSheetId="4">#REF!</definedName>
    <definedName name="Excel_BuiltIn_Print_Area_3" localSheetId="1">#REF!</definedName>
    <definedName name="Excel_BuiltIn_Print_Area_3" localSheetId="3">#REF!</definedName>
    <definedName name="Excel_BuiltIn_Print_Area_3" localSheetId="2">#REF!</definedName>
    <definedName name="Excel_BuiltIn_Print_Area_3" localSheetId="0">#REF!</definedName>
    <definedName name="Excel_BuiltIn_Print_Area_3">#REF!</definedName>
    <definedName name="Excel_BuiltIn_Print_Area_4" localSheetId="4">#REF!</definedName>
    <definedName name="Excel_BuiltIn_Print_Area_4" localSheetId="6">#REF!</definedName>
    <definedName name="Excel_BuiltIn_Print_Area_4" localSheetId="1">#REF!</definedName>
    <definedName name="Excel_BuiltIn_Print_Area_4" localSheetId="3">#REF!</definedName>
    <definedName name="Excel_BuiltIn_Print_Area_4" localSheetId="2">#REF!</definedName>
    <definedName name="Excel_BuiltIn_Print_Area_4" localSheetId="0">#REF!</definedName>
    <definedName name="Excel_BuiltIn_Print_Area_4">#REF!</definedName>
    <definedName name="Excel_BuiltIn_Print_Titles_1" localSheetId="4">'CARGOS R.C.S.P.'!$A$1:$IR$2</definedName>
    <definedName name="Excel_BuiltIn_Print_Titles_1" localSheetId="6">DEDUCIBLES!$A$1:$IT$5</definedName>
    <definedName name="Excel_BuiltIn_Print_Titles_1" localSheetId="1">#REF!</definedName>
    <definedName name="Excel_BuiltIn_Print_Titles_1" localSheetId="3">'SECCION AP'!$A$1:$IS$2</definedName>
    <definedName name="Excel_BuiltIn_Print_Titles_1" localSheetId="2">#REF!</definedName>
    <definedName name="Excel_BuiltIn_Print_Titles_1" localSheetId="0">#REF!</definedName>
    <definedName name="Excel_BuiltIn_Print_Titles_1">'CONDICIONES TECNICAS'!$A$1:$IT$3</definedName>
    <definedName name="SOAT">#REF!</definedName>
    <definedName name="_xlnm.Print_Titles" localSheetId="4">'CARGOS R.C.S.P.'!$1:$2</definedName>
    <definedName name="_xlnm.Print_Titles" localSheetId="5">'CONDICIONES TECNICAS'!$1:$3</definedName>
    <definedName name="_xlnm.Print_Titles" localSheetId="6">DEDUCIBLES!$1:$5</definedName>
    <definedName name="_xlnm.Print_Titles" localSheetId="3">'SECCION AP'!$1:$2</definedName>
    <definedName name="Vida" localSheetId="4">#REF!</definedName>
    <definedName name="Vida" localSheetId="6">#REF!</definedName>
    <definedName name="Vida" localSheetId="3">#REF!</definedName>
    <definedName name="Vida">#REF!</definedName>
  </definedNames>
  <calcPr calcId="191029"/>
</workbook>
</file>

<file path=xl/calcChain.xml><?xml version="1.0" encoding="utf-8"?>
<calcChain xmlns="http://schemas.openxmlformats.org/spreadsheetml/2006/main">
  <c r="B20" i="19" l="1"/>
  <c r="B381" i="1" s="1"/>
  <c r="D12" i="16"/>
  <c r="E12" i="16" s="1"/>
  <c r="A2" i="21"/>
  <c r="A1" i="21"/>
  <c r="A1" i="20"/>
  <c r="C393" i="1" l="1"/>
  <c r="C26" i="9"/>
  <c r="B45" i="6"/>
  <c r="B13" i="16" a="1"/>
  <c r="B13" i="16" s="1"/>
  <c r="C14" i="16" l="1"/>
  <c r="D13" i="16"/>
  <c r="E13" i="16"/>
  <c r="C13" i="19"/>
  <c r="C10" i="19"/>
  <c r="C11" i="19" s="1"/>
  <c r="B10" i="19"/>
  <c r="B11" i="19" s="1"/>
  <c r="B38" i="6"/>
  <c r="B7" i="1" s="1"/>
  <c r="B30" i="6"/>
  <c r="B21" i="6"/>
  <c r="B10" i="6"/>
  <c r="B11" i="6" s="1"/>
  <c r="B42" i="1"/>
  <c r="B35" i="1"/>
  <c r="B21" i="1"/>
  <c r="B23" i="1" s="1"/>
  <c r="B12" i="6" l="1"/>
  <c r="B259" i="1" l="1"/>
  <c r="B10" i="16"/>
  <c r="B9" i="16"/>
  <c r="B8" i="16"/>
  <c r="K8" i="7"/>
  <c r="B324" i="1" s="1"/>
  <c r="B52" i="6"/>
  <c r="B59" i="6"/>
  <c r="A2" i="7"/>
  <c r="A2" i="20" s="1"/>
  <c r="A1" i="7"/>
  <c r="B159" i="1"/>
  <c r="B113" i="1"/>
  <c r="B32" i="1"/>
  <c r="B24" i="1"/>
  <c r="B26" i="1" s="1"/>
  <c r="B27" i="1" s="1"/>
  <c r="B28" i="1" s="1"/>
  <c r="B20" i="1"/>
  <c r="B19" i="1"/>
  <c r="B16" i="1"/>
  <c r="B120" i="1" l="1"/>
  <c r="B122" i="1" s="1"/>
  <c r="B115" i="1"/>
  <c r="B116" i="1" s="1"/>
  <c r="B117" i="1" s="1"/>
  <c r="B118" i="1" s="1"/>
  <c r="B119" i="1" s="1"/>
  <c r="B123" i="1" s="1"/>
  <c r="B124" i="1" s="1"/>
  <c r="B125" i="1" s="1"/>
  <c r="B9" i="1"/>
  <c r="B63" i="6"/>
  <c r="B64" i="6" s="1"/>
  <c r="B8" i="1"/>
  <c r="B31" i="1" s="1"/>
  <c r="B6" i="1"/>
  <c r="A1" i="1"/>
  <c r="A1" i="9" s="1"/>
  <c r="A1" i="16" s="1"/>
  <c r="A1" i="17" s="1"/>
  <c r="A1" i="19"/>
  <c r="A2" i="1"/>
  <c r="A2" i="9" s="1"/>
  <c r="A2" i="16" s="1"/>
  <c r="A2" i="17" s="1"/>
  <c r="A2" i="19"/>
  <c r="B11" i="16"/>
  <c r="D8" i="16"/>
  <c r="E8" i="16" s="1"/>
  <c r="D10" i="16"/>
  <c r="E10" i="16" s="1"/>
  <c r="D9" i="16"/>
  <c r="E9" i="16" s="1"/>
  <c r="D11" i="16"/>
  <c r="E11" i="16" s="1"/>
  <c r="B36" i="1"/>
  <c r="B121" i="1"/>
  <c r="B6" i="16" l="1"/>
  <c r="B65" i="6"/>
  <c r="B5" i="1"/>
  <c r="B10" i="1"/>
  <c r="D6" i="16" l="1"/>
  <c r="B7" i="16"/>
  <c r="E6" i="16" l="1"/>
  <c r="D7" i="16"/>
  <c r="D14" i="16" s="1"/>
  <c r="E7" i="16" l="1"/>
  <c r="E14" i="16" s="1"/>
  <c r="C13" i="16"/>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<sst xmlns="http://schemas.openxmlformats.org/spreadsheetml/2006/main" count="1201" uniqueCount="651">
  <si>
    <t xml:space="preserve"> </t>
  </si>
  <si>
    <t>OBLIGATORIO</t>
  </si>
  <si>
    <t>Los valores asegurados serán suministrados en forma global y en ningún momento se suministrará relación de valores pormenorizados</t>
  </si>
  <si>
    <t>Sin deducible</t>
  </si>
  <si>
    <t>Sin aplicación de deducible</t>
  </si>
  <si>
    <t>Actividades sociales, deportivas y culturales incluyendo la originada del uso de centros deportivos y culturales dentro o fuera de predios</t>
  </si>
  <si>
    <t>Se cubre la responsabilidad civil contractual derivada de la operacion de los equipos y bienes que ocasionen daños a los bienes o personas relacionadas contractualmente con la entidad.</t>
  </si>
  <si>
    <t>Los visitantes y usurarios que ingresen a los diferentes predios de propiedad del asegurado o  los que esten bajo su responsabilidad y custodia, seran considerados como terceros.</t>
  </si>
  <si>
    <t>- Demás evento</t>
  </si>
  <si>
    <t>Gastos médicos: y Gastos de defensa</t>
  </si>
  <si>
    <t xml:space="preserve"> Sin aplicación de deducible</t>
  </si>
  <si>
    <t>AUTOMOVILES</t>
  </si>
  <si>
    <t>Queda entendido que la presente póliza ampara la responsabilidad civil derivada de los perjuicios patrimoniales y/o extrapatrimoniales, así como el Lucro cesante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</si>
  <si>
    <t>TOTAL</t>
  </si>
  <si>
    <t>EDIFICIOS</t>
  </si>
  <si>
    <t>VALOR ASEGURADO</t>
  </si>
  <si>
    <t>TOTAL VALOR ASEGURADO</t>
  </si>
  <si>
    <t>Incremento en costos de construccion y/o adecuacion a normas sismoresistentes, 10% valor asegurado de cada edificio. Valor adicional</t>
  </si>
  <si>
    <t>MAQUINARIA Y EQUIPO</t>
  </si>
  <si>
    <t>MANEJO ENTIDADES ESTATALES</t>
  </si>
  <si>
    <t>RESPONSABILIDAD CIVIL EXTRACONTRACTUAL</t>
  </si>
  <si>
    <t>CONDICIONES</t>
  </si>
  <si>
    <t>LOS VALORES ASEGURADOS DESCRITOS A CONTINUACION SERAN CONDICION OBLIGATORIA OTORGARLOS Y ACEPTARLOS POR PARTE DEL OFERENTE</t>
  </si>
  <si>
    <t>ROTURA DE MAQUINARIA</t>
  </si>
  <si>
    <t>DAÑOS INTERNO EQUIPOS ELECTRICOS Y ELECTRONICOS</t>
  </si>
  <si>
    <t>EQUIPOS MOVILES Y PORTATILES</t>
  </si>
  <si>
    <t>SUSTRACCION CON Y SIN VIOLENCIA</t>
  </si>
  <si>
    <t>VALORES ASEGURADOS</t>
  </si>
  <si>
    <t>PUNTOS</t>
  </si>
  <si>
    <t xml:space="preserve">AMPARO </t>
  </si>
  <si>
    <t>AMPAROS ADICIONALES CON LIMITES</t>
  </si>
  <si>
    <t>VALOR</t>
  </si>
  <si>
    <t>Gastos extraordinarios</t>
  </si>
  <si>
    <t>Gastos de Alquiler de Equipos por pérdidas Totales y/o parciales</t>
  </si>
  <si>
    <t>CONDICIONES PARTICULARES</t>
  </si>
  <si>
    <t>Bienes bajo cuidado, tenencia y control</t>
  </si>
  <si>
    <t>Condiciones técnicas y económicas de los reaseguradores</t>
  </si>
  <si>
    <t>Nombramiento de ajustador</t>
  </si>
  <si>
    <t>Designación de bienes</t>
  </si>
  <si>
    <t>Cobertura de Conjuntos</t>
  </si>
  <si>
    <t>Restablecimiento automático del valor asegurado por pago de siniestro excepto motin y amit con cobro de prima</t>
  </si>
  <si>
    <t>Traslado temporal de Maquinaria y Equipo, excluye el transporte</t>
  </si>
  <si>
    <t>Cobertura de equipos móviles y portátiles dentro o fuera de predios</t>
  </si>
  <si>
    <t>Revocación o no renovación 90 días excepto motin y amit 10 dias.</t>
  </si>
  <si>
    <t>Autorizaciones</t>
  </si>
  <si>
    <t>Diferencias Contractuales</t>
  </si>
  <si>
    <t>Aviso de pérdida 30 días</t>
  </si>
  <si>
    <t>Conocimiento del riesgo</t>
  </si>
  <si>
    <t>Pago de indemnizaciones</t>
  </si>
  <si>
    <t>Automaticidad de amparo</t>
  </si>
  <si>
    <t>Indemnizaciones a valor de reposición excepto Rotura de maquinaria y E.E.</t>
  </si>
  <si>
    <t>Acuerdo para ajuste en caso de siniestro</t>
  </si>
  <si>
    <t>Extensión de cobertura</t>
  </si>
  <si>
    <t>Se incluye cobertura para Equipo Electrónico debido a la suspensión de la energía y su posterior restablecimiento</t>
  </si>
  <si>
    <t>Cobertura por daños del equipo de climatización</t>
  </si>
  <si>
    <t>Manejo de siniestros</t>
  </si>
  <si>
    <t>Reparaciones provisionales</t>
  </si>
  <si>
    <t>Daños por vehículos propios y no propios</t>
  </si>
  <si>
    <t>No aplicación de la cláusula de contrato de mantenimiento siempre y cuando el mantenimiento sea efectuado por personal calificado del asegurado.</t>
  </si>
  <si>
    <t>Actos de autoridad</t>
  </si>
  <si>
    <t>Pago de anticipos hasta el 50% demostrada la cuantia y ocurrencia</t>
  </si>
  <si>
    <t>Demolición por orden de autoridad competente.</t>
  </si>
  <si>
    <t>El valor asegurado corresponde a valor de reposición o reemplazo</t>
  </si>
  <si>
    <t>Amparo automático para equipos de reemplazo</t>
  </si>
  <si>
    <t>Los amparos adicionales con limites no tendrán aplicación de deducible</t>
  </si>
  <si>
    <t>Se incluye cobertura por desprendimiento de tierra o rocas siempre y cuando el evento se encuentre cubierto por la póliza.</t>
  </si>
  <si>
    <t>Se incluye cobertura por hundimiento o corrimiento del terreno siempre y cuando el evento se encuentre cubierto por la póliza.</t>
  </si>
  <si>
    <t>Valor de reposición para equipos descontinuados.</t>
  </si>
  <si>
    <t>Experticio técnico</t>
  </si>
  <si>
    <t>En los siniestros de perdidas totales no habra aplicacion en la liquidacion de la indemnizacion de deducciones por mejoramiento tecnologico</t>
  </si>
  <si>
    <t>Gastos de viaje y estadía de técnicos</t>
  </si>
  <si>
    <t>Cobertura automática de bienes de propiedad del asegurado en predios de terceros</t>
  </si>
  <si>
    <t>Amparo para Ferias, Exhibiciones, exposiciones y demás eventos deportivos y culturales</t>
  </si>
  <si>
    <t>Cobertura por daños consecuenciales por remodelaciones, nuevas edificaciones, montaje de nuevas plantas y/o montaje de maquinaría y equipo que no haya estado previamente operando dentro de los predios asegurados.</t>
  </si>
  <si>
    <t>Se incluyen bienes a la intemperie ubicados en los predios del asegurado.</t>
  </si>
  <si>
    <t>La cobertura de terremoto, temblor, queda extendida a tanques, patios, exteriores, canchas, vías, chimeneas y cualquier otra construcción separada a las edificaciones amparadas.</t>
  </si>
  <si>
    <t>No obstante lo establecido en las condiciones generales del contrato de seguros, este seguro se extiende a cubrir las redes eléctricas, hidráulicas, de gas u otras subterráneas que sean de propiedad del asegurado ubicados dentro o en zonas aledañas a los predios del asegurado</t>
  </si>
  <si>
    <t>Agravaciones del riesgo</t>
  </si>
  <si>
    <t>Límite de responsabilidad</t>
  </si>
  <si>
    <t>Bajo la cobertura de rotura accidental de vidrios se cubren vidrios especiales, unidades sanitarias y espejos hasta un valor asegurado del 10% del valor del edificio afetado..</t>
  </si>
  <si>
    <t>Las cláusulas de garantías que figuran en la póliza sólo serán aplicables en aquellos siniestros que tengan relación con ellas y no en los que ocurran por eventos ajenos a las mismas</t>
  </si>
  <si>
    <t>Gastos para la recuperación de información (E.E.)</t>
  </si>
  <si>
    <t>La cobertura de equipos móviles o portátiles se extiende a la movilización fuera del territorio Colombiano (E.E.)</t>
  </si>
  <si>
    <t>AMPAROS</t>
  </si>
  <si>
    <t>Delitos contra la administración pública</t>
  </si>
  <si>
    <t>Rendición y reconstrucción de cuentas</t>
  </si>
  <si>
    <t>Básico</t>
  </si>
  <si>
    <t>Hurto y hurto calificado</t>
  </si>
  <si>
    <t>Abuso de confianza</t>
  </si>
  <si>
    <t>Estafa, desfalco</t>
  </si>
  <si>
    <t>Falsificación</t>
  </si>
  <si>
    <t>MANEJO GLOBAL ENTIDADES ESTATALES</t>
  </si>
  <si>
    <t>Pérdidas por personas no identificadas</t>
  </si>
  <si>
    <t>Remoción de escombros</t>
  </si>
  <si>
    <t>Gastos de demostración de pérdida</t>
  </si>
  <si>
    <t>Gastos de extinción</t>
  </si>
  <si>
    <t>Gastos de preservación</t>
  </si>
  <si>
    <t>Gastos adicionales</t>
  </si>
  <si>
    <t>Honorarios profesionales</t>
  </si>
  <si>
    <t xml:space="preserve">Portador externo de datos      </t>
  </si>
  <si>
    <t>Reposición de documentos y/o archivos</t>
  </si>
  <si>
    <t>Gastos por flete aéreo</t>
  </si>
  <si>
    <t>Gastos adicionales por horas extras y trabajo nocturno, flete expreso</t>
  </si>
  <si>
    <t>Gastos adicionales demostrables para acelerar el reemplazo o reparación</t>
  </si>
  <si>
    <t>Gastos adicionales demostrables para la adecuacion de las nuevas instalaciones afectada por el siniestro.</t>
  </si>
  <si>
    <t>Incremento costos de operacion (E.E.)</t>
  </si>
  <si>
    <t>Restablecimiento automático del valor asegurado por pago de siniestros, por una sola vez con cobro de prima</t>
  </si>
  <si>
    <t>Revocación o no renovacion  de la póliza 90 días</t>
  </si>
  <si>
    <t>Aviso de siniestro 30 días.</t>
  </si>
  <si>
    <t>Se ampara todo el personal al servicio del asegurado</t>
  </si>
  <si>
    <t>Seguros anteriores</t>
  </si>
  <si>
    <t>Modificación en beneficio del asegurado</t>
  </si>
  <si>
    <t>Dentro del amparo básico se encuentran incluidos los gastos para demostrar la pérdida</t>
  </si>
  <si>
    <t>El amparo de bienes de propiedad de terceros se extiende a cubrir las pérdidas sufridas por el asegurado cuando son ocasionadas por empleados no identificados y por el personal suministrado por empresas de servicio temporal, cooperativas y/o de servicios especializados.</t>
  </si>
  <si>
    <t>Honorarios Profesionales (Abogados, Contadores, Auditores, Interventores, etc.).</t>
  </si>
  <si>
    <t>Revocación o no renovacion de la póliza 90 días</t>
  </si>
  <si>
    <t>Extensión de cobertura por 60 días al retiro del empleado</t>
  </si>
  <si>
    <t>La compañía acepta la no exigencia de la garantia.</t>
  </si>
  <si>
    <t>50% del límite asegurado evento/vigencia</t>
  </si>
  <si>
    <t>25% del lìmite asegurado evento /vigencia</t>
  </si>
  <si>
    <t>10% del lìmite asegurado evento /vigencia</t>
  </si>
  <si>
    <t>Responsabilidad Civil Cruzada</t>
  </si>
  <si>
    <t>5% del lìmite asegurado</t>
  </si>
  <si>
    <t>Incendio y explosión</t>
  </si>
  <si>
    <t>Responsabilidad Civil Patronal en exceso de las prestaciones sociales de ley.</t>
  </si>
  <si>
    <t>Productos y operaciones terminadas</t>
  </si>
  <si>
    <t>Restaurantes, cafeterías bares, clubes y uso de casinos</t>
  </si>
  <si>
    <t>Contaminación accidental subita e imprevista excluye la Contaminación paulatina</t>
  </si>
  <si>
    <t>Vehículos propios y no propios incluyendo públicos al servicio del asegurado</t>
  </si>
  <si>
    <t>Gastos médicos</t>
  </si>
  <si>
    <t>Uso de ascensores y escaleras manuales, mecanicas y automaticas</t>
  </si>
  <si>
    <t>Grúas, montacargas y equipos similares dentro o fuera de predios</t>
  </si>
  <si>
    <t>R.C. del asegurado como consecuencia de los actos causados por vigilantes, personal de seguridad y escoltas, incluyendo armas de fuego y errores de punteria.en exceso de las pólizas de ley.</t>
  </si>
  <si>
    <t>Operaciones de cargue y descargue de  los vehículos y gruas dentro y fuera de predios.</t>
  </si>
  <si>
    <t>Inclusión de Costos y Gastos de Defensa</t>
  </si>
  <si>
    <t>R.C. Por transporte de bienes, incluyendo materiales azaroso y del manejo de combustibles.</t>
  </si>
  <si>
    <t>Propietarios, arrendatarios y poseedores</t>
  </si>
  <si>
    <t>Predios en arrendamiento</t>
  </si>
  <si>
    <t>Reparaciones y construcciones menores</t>
  </si>
  <si>
    <t>Posesion, uso o mantenimiento de predios</t>
  </si>
  <si>
    <t>Participacion del asegurado en ferias, exposiciones nacionales y eventos relacionados con su objeto social.</t>
  </si>
  <si>
    <t>Actividades propias del asegurado que realicen sus empleados temporales, ocasionales o transitorios, personas adonores y estudiantes en practicas.</t>
  </si>
  <si>
    <t>Transporte, cargue y descargue de materiales.</t>
  </si>
  <si>
    <t>Gastos de defensa por cualquier demanda civil entablada contra el asegurado, en razon de reclamos producidos en desarrollo de las actividades relacionadas con la entidad, aun cuando dicha demanda  fuera infundada, falsa o fraudulenta.</t>
  </si>
  <si>
    <t>Gastos de defensa, cauciones y costas procesales.</t>
  </si>
  <si>
    <t>Gastos adicionales por condena en costas e intereses de mora acumulados a cargo del asegurado, desde cuando  la sentencia se declare en firme hasta cuando la compania haya pagado o consignado en el juzgado su participacion de tales gastos.</t>
  </si>
  <si>
    <t>Gastos adicionales y razonables en que haya incurrido el asegurado, en relacion con los gastos razonables de los reclamos amparados, siempre y cuando haya mediado autorizacion previa de la compania en adicion a las sumas que esta pague a los damnificados como consecuencia de la responsabilidad civil extracontractual en que incurra el asegurado.</t>
  </si>
  <si>
    <t>Labores y Materiales</t>
  </si>
  <si>
    <t>Amparo automático para predios y nuevas operaciones</t>
  </si>
  <si>
    <t>Extensión del sitio o sitios en donde se asegura el riesgo</t>
  </si>
  <si>
    <t>Uso de armas de fuego y errores de puntería</t>
  </si>
  <si>
    <t>Uso de cafeterías, restaurantes, casinos y bares.  Avisos, Vallas y letreros</t>
  </si>
  <si>
    <t>Actividades sociales, deportivas y culturales</t>
  </si>
  <si>
    <t>Cobertura para vehículos propios y no propios</t>
  </si>
  <si>
    <t>Contratistas y subcontratistas incluye cobertura para daños entre sí, hasta el limite asegurado.</t>
  </si>
  <si>
    <t>Cobertura para elevadores y/o equipos de perforación de pozos de agua</t>
  </si>
  <si>
    <t>Los empleados y contratistas de la entidad son considerados como terceros en la póliza.</t>
  </si>
  <si>
    <t>El término asegurado comprende, cualquier persona por la que este sea civilmente responsable, incluyendo a sus empleados y directivos y administradores.</t>
  </si>
  <si>
    <t>La presente póliza ampara la culpa grave que le sea imputable al asegurado</t>
  </si>
  <si>
    <t>Se elimina la obligatoriedad de someter los conflictos que surjan del contrato de seguros a Tribunal de Arbitramento</t>
  </si>
  <si>
    <t>Cobertura para remodelaciones, nuevas edificaciones, montaje de nuevas plantas y/o montaje de maquinaría y equipo que no haya estado previamente operando dentro de los predios asegurados.</t>
  </si>
  <si>
    <t>Se aclara que la póliza se extiende a cubrir las reclamaciones presentadas por las personas que presten algún servicio personal al asegurado que sean contratados por intermedio de Cooperativas y/o empresas de Servicios Temporales, así como los empleados de los contratistas se consideran terceros, así sea que la reclamación  se haya iniciado bajo la jurisdicción laboral, estos se consideran terceros para la póliza.</t>
  </si>
  <si>
    <t>Los gastos de defensa  incluyen los gastos y costos extraprocesales en los que deba incurrir el asegurado.</t>
  </si>
  <si>
    <t>Inclusión automática de modificaciones a la póliza a favor del Asegurado.</t>
  </si>
  <si>
    <t>Gastos de manejo de crisis y reparación de imagen y reputación del asegurado: La póliza se extiende a amparar los gastos en que el asegurado deba incurrir para la contratación de una firma de abogados, un consultor o una firma especializada en manejo de imagen, relaciones públicas, comunicaciones o publicidad,  o consultores especializados en atención humanitaria o manejo de emergencias,  con la finalidad de manejar una crisis que afecte al asegurado como consecuencia de la ocurrencia de un evento que sea objeto de la cobertura de la póliza de responsabilidad civil extracontractual.</t>
  </si>
  <si>
    <t>Posesión y uso de depósitos, tanques y tuberías dentro de los predios del asegurado.</t>
  </si>
  <si>
    <t>Responsabilidad civil parqueaderos: Para efectos de la aplicación de este amparo, se entenderá que los empleados son terceros y por consiguiente se cubrirán los daños y hurtos sobre sus vehículos.</t>
  </si>
  <si>
    <t>Responsabilidad Civil Extracontractual:</t>
  </si>
  <si>
    <t>Pérdida total daños</t>
  </si>
  <si>
    <t>Pérdida parcial daños</t>
  </si>
  <si>
    <t>Pérdida total y parcial Hurto y Hurto calificado</t>
  </si>
  <si>
    <t>Terremoto</t>
  </si>
  <si>
    <t>Amparo patrimonial</t>
  </si>
  <si>
    <t>Asistencia jurídica en proceso penal (máxima opción)</t>
  </si>
  <si>
    <t>Asistencia jurídica en proceso civil (máxima opción)</t>
  </si>
  <si>
    <t>Accidentes personales por muerte accidental del conductor $50.000.000</t>
  </si>
  <si>
    <t>Revocación o no renovación 90 días, excepto motin y amit (terrorismo) 10 dias</t>
  </si>
  <si>
    <t>Amparo automático para nuevos vehículos 60 días</t>
  </si>
  <si>
    <t>Amparo automático para accesorios 60 días, 10% del valor asegurado del vehículo.</t>
  </si>
  <si>
    <t>Primera opción de compra del vehículo recuperado y salvamento</t>
  </si>
  <si>
    <t>Extensión de Responsabilidad Civil</t>
  </si>
  <si>
    <t>Vehículos alquilados o arrendados a terceros</t>
  </si>
  <si>
    <t>Daño entre vehiculos propios</t>
  </si>
  <si>
    <t>La compañía renuncia al derecho de subrogación sobre los conductores de los vehículos de la entidad.</t>
  </si>
  <si>
    <t>Gastos adicionales demostrables en que incurra el asegurado en caso de siniestro tales como, pero no limitados a: parqueaderos, grúas, trámites de traspaso en pérdidas totales.</t>
  </si>
  <si>
    <t>1 SMMLV</t>
  </si>
  <si>
    <t>EL OFERENTE ACEPTA CON LA PRESENTACION DE LA POLIZA ANTERIOR OTORGAR CONTINUIDAD AL PARQUE AUTOMOTOR RELACIONADO</t>
  </si>
  <si>
    <t>DEDUCIBLES</t>
  </si>
  <si>
    <t>Asonada, motín, amit(excepto equipo electrónico):</t>
  </si>
  <si>
    <t>Rotura de maquinaria:</t>
  </si>
  <si>
    <t>Demás eventos y rotura accidental de vidrios</t>
  </si>
  <si>
    <t>Terremoto, temblor y erupción volcánica</t>
  </si>
  <si>
    <t>Hurto y hurto calificado de bienes</t>
  </si>
  <si>
    <t>Daño Interno equipo eléctrico y electrónico</t>
  </si>
  <si>
    <t>Equipos Móviles y Portátiles</t>
  </si>
  <si>
    <t>DAÑOS MATERIALES</t>
  </si>
  <si>
    <t>TODO RIESGO DAÑOS MATERIALES COMBINADO</t>
  </si>
  <si>
    <t xml:space="preserve">Cajas Menores </t>
  </si>
  <si>
    <t xml:space="preserve">Demás Eventos  </t>
  </si>
  <si>
    <t>Cualquier Evento</t>
  </si>
  <si>
    <t xml:space="preserve">Restablecimiento automático del valor asegurado por pago de siniestros, con cobro de prima y por una sola vez </t>
  </si>
  <si>
    <t>EQUIPOS ELECTRICOS Y ELECTRONICOS</t>
  </si>
  <si>
    <t>Riesgo No. 2.</t>
  </si>
  <si>
    <t xml:space="preserve">Riesgo No. 1. </t>
  </si>
  <si>
    <t xml:space="preserve">MUEBLES Y ENSERES </t>
  </si>
  <si>
    <t>SUBTOTAL VALOR ASEGURADO EDIFICIOS Y CONTENIDOS</t>
  </si>
  <si>
    <t>MERCANCIAS - INVENTARIOS</t>
  </si>
  <si>
    <t>Equipos eléctricos y electrónicos, se entiende todos aquellos equipos y máquinas de oficina eléctricas o electrónicas, tales como, de sumar, calcular, escribir, equipos de computo (computadoras considerados integralmente con todos sus accesorios  de computación o procesamiento electrónico de datos, con todos sus accesorios y equipos periféricos, como son: CPU, pantalla, filtros, monitor, mouse, reguladores de voltaje, scanner, plotters, servidores, impresoras; protectores de cheques, fotocopiadoras, electrodomésticos electrónicos, equipos de comunicación e intercomunicación y de fax, equipos eléctricos y electrónicos de laboratorio,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t>
  </si>
  <si>
    <t>RESPONSABILIDAD CIVIL SERVIDORES PUBLICOS</t>
  </si>
  <si>
    <t>RAMOS ADICIONALES</t>
  </si>
  <si>
    <t>OFICIAL</t>
  </si>
  <si>
    <t>VALOR TOTAL  ASEGURADO</t>
  </si>
  <si>
    <t>PLACA</t>
  </si>
  <si>
    <t>CODIGO FASECOLDA</t>
  </si>
  <si>
    <t>MARCA</t>
  </si>
  <si>
    <t>TIPO</t>
  </si>
  <si>
    <t>CLASE</t>
  </si>
  <si>
    <t>MODELO</t>
  </si>
  <si>
    <t>SERVICIO</t>
  </si>
  <si>
    <t># CHASIS</t>
  </si>
  <si>
    <t># MOTOR</t>
  </si>
  <si>
    <t>SUBTOTAL EDIFICIOS</t>
  </si>
  <si>
    <t>SUBTOTAL MUEBLES Y ENSERES</t>
  </si>
  <si>
    <t>SUBTOTAL EQUIPOS ELECTRICOS Y ELECTRONICOS</t>
  </si>
  <si>
    <t>SUBTOTAL EQUIPOS MOVILES</t>
  </si>
  <si>
    <t>EQUIPOS Y ELEMENTOS  MOVILES Y PORTATILES</t>
  </si>
  <si>
    <t>SUBTOTAL MAQUINARIA</t>
  </si>
  <si>
    <t>SUBTOTAL MERCANCIAS - INVENTARIOS</t>
  </si>
  <si>
    <t>Toda y cada pérdida</t>
  </si>
  <si>
    <t>POLIZA</t>
  </si>
  <si>
    <t>PRIMA</t>
  </si>
  <si>
    <t>I.V.A. 19%</t>
  </si>
  <si>
    <t>TODO RIESGO DAÑOS MATERIALES</t>
  </si>
  <si>
    <t>INDICE VARIABLE</t>
  </si>
  <si>
    <t xml:space="preserve">MANEJO GLOBAL </t>
  </si>
  <si>
    <t xml:space="preserve">R.C. EXTRACONTRACTUAL </t>
  </si>
  <si>
    <t xml:space="preserve">AUTOMOVILES </t>
  </si>
  <si>
    <t>TOTALES</t>
  </si>
  <si>
    <t>R.C. SERVIDORES PUBLICOS</t>
  </si>
  <si>
    <t xml:space="preserve"> Investigaciones preliminares</t>
  </si>
  <si>
    <t xml:space="preserve"> Pérdida fiscal y/o detrimentro patrimonial</t>
  </si>
  <si>
    <t xml:space="preserve"> Reclamos contra conyuges, los herederos o representantes por fallecimiento o por insolvencia</t>
  </si>
  <si>
    <t>Condiciones técnicas y económicas de los reaseguradores.</t>
  </si>
  <si>
    <t xml:space="preserve">Nombramiento de ajustador </t>
  </si>
  <si>
    <t>Restablecimiento automático del valor asegurado por pago de siniestro, con cobro de prima adicional por una sola vez.</t>
  </si>
  <si>
    <t>Aviso de siniestro 30 días</t>
  </si>
  <si>
    <t>Manejo de siniestros.</t>
  </si>
  <si>
    <t>Cobertura para gastos de defensa de la sociedad tomadora y/o subordinada.</t>
  </si>
  <si>
    <t>Gastos de defensa en reclamaciones extrajudiciales</t>
  </si>
  <si>
    <t>Gastos de defensa en procesos penales y Administrativos</t>
  </si>
  <si>
    <t>Multas o sanciones administrativas</t>
  </si>
  <si>
    <t>Amparo de Culpa Grave</t>
  </si>
  <si>
    <t>Definición de asegurados</t>
  </si>
  <si>
    <t>Cobertura para juicios de Responsabilidad Fiscal</t>
  </si>
  <si>
    <t>Cláusula de no control de reclamos.</t>
  </si>
  <si>
    <t>Formulario de solicitud</t>
  </si>
  <si>
    <t>Divisibilidad de las exclusiones</t>
  </si>
  <si>
    <t>Exclusión de dolo</t>
  </si>
  <si>
    <t>Errores e inexactitudes</t>
  </si>
  <si>
    <t>Exclusión de Responsabilidad Civil Contractual</t>
  </si>
  <si>
    <t>Amparo automatico de nuevas subordinadas</t>
  </si>
  <si>
    <t>Experticio tecnico</t>
  </si>
  <si>
    <t>Limite de territorialidad Colombia</t>
  </si>
  <si>
    <t>Cauciones Judiciales</t>
  </si>
  <si>
    <t>Reclamaciones resultantes de la falla en el mantenimiento o la contratación de seguros</t>
  </si>
  <si>
    <t>Amparo a la responsabilidad de los funcionarios asegurados que se transmita por muerte, incapacidad, inhabilitación o insolvencia.</t>
  </si>
  <si>
    <t>Se considera siniestro a partir de la notificación del auto de apertura de la investigación preliminar. Cobertura de gastos de defensa incluye indagaciones preliminares por asegurado.</t>
  </si>
  <si>
    <t>Se cubren Faltas Graves y Gravísimas contempladas en el Código Único Disciplinario.</t>
  </si>
  <si>
    <t>Se cubre hasta culpa grave en procesos de responsabilidad fiscal.</t>
  </si>
  <si>
    <t>Período adicional de descubrimiento y/o de reclamación de 24 meses con cobro del 50% de la prima de la vigencia, aplica en caso de revocación, no renovación o no prorroga.</t>
  </si>
  <si>
    <t>Acto Incorrecto: Será entendido como cualquier acto incorrecto u omisión incorrecta, real o presunto, el realizado por una persona asegurada individual o colectivamente, solamente en el desempeño de sus funciones como persona asegurada y que no tenga carácter de doloso.</t>
  </si>
  <si>
    <t>Los Actos Incorrectos que estén relacionados, o que sean continuos, repetidos o causalmente conectados, se entenderán como un solo Acto Incorrecto.</t>
  </si>
  <si>
    <t>Libre escogencia de abogado para la defensa</t>
  </si>
  <si>
    <t>Es objeto de cobertura, cualquier investigación o proceso judicial, administrativo, disciplinario ó fiscal, iniciado, promovido o asumido por autoridades externas e independientes de la ENTIDAD, incluido el libramiento de un auto, mandamiento judicial o citación, demanda, demanda cruzada entre demandados, demanda de reconvención o en general cualquier otro acto que vincule a una Persona Asegurada a tales actos, sean emitidos, iniciados o notificados en contra de cualquier Persona Asegurada, a la Aseguradora por cualquier Acto Incorrecto; o cualquier comunicación escrita en que se reclame la comisión de un Acto Incorrecto dirigida a cualquier Persona Asegurada, a la ENTIDAD o a la Aseguradora, en la que se evidencie la intención de hacer responsable a una Persona Asegurada por un Acto Incorrecto.</t>
  </si>
  <si>
    <t xml:space="preserve">Cobertura de acción de repetición: 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  </t>
  </si>
  <si>
    <t>Reembolso a la Entidad por indemnizaciones a los cargos directivos y demás asegurados.</t>
  </si>
  <si>
    <t>Gastos para Abogados, Contadores, Auditores, Revisores, Interventores, etc.).</t>
  </si>
  <si>
    <t>Cobertura para software y gastos para reinstalación, como consecuencia de un evento amparado bajo la póliza.</t>
  </si>
  <si>
    <t>Cobertura para riesgos de Influencia Atmosférica.</t>
  </si>
  <si>
    <t xml:space="preserve">Amparo para bienes fuera  de edificios. </t>
  </si>
  <si>
    <t>No aplicación de demérito para edificaciones en ningún tipo de siniestro</t>
  </si>
  <si>
    <t>No aplicación de demérito por uso para equipos y maquinaria en pérdida totales.</t>
  </si>
  <si>
    <t>Modificaciones a favor del asegurado</t>
  </si>
  <si>
    <t>Labores y materiales, con aviso a 90 días</t>
  </si>
  <si>
    <t>Amparo automático de nuevos bienes: edificaciones, equipos, muebeles, maquinaria, mercancias (90 dias)</t>
  </si>
  <si>
    <t>Movilización de bienes para su uso y/o actividad</t>
  </si>
  <si>
    <t xml:space="preserve">Montajes y Construcciones Menores dentro de los predios asegurados. </t>
  </si>
  <si>
    <t>Variación del riesgo</t>
  </si>
  <si>
    <t>Derecho sobre salvamento</t>
  </si>
  <si>
    <t>Primera opción de compra del salvamento</t>
  </si>
  <si>
    <t>Amparo automático para bienes en ferias, eventos y exposiciones en el territorio nacional.</t>
  </si>
  <si>
    <t>Amparo para bienes de propiedad de asegurado en predios o bajo la responsabilidad de terceros.</t>
  </si>
  <si>
    <t>Gastos para la obtención de licencias y permisos para reconstruir el inmueble asegurado.</t>
  </si>
  <si>
    <t xml:space="preserve">Cláusula de no tasación en caso de siniestro, con límite de hasta $200.000.000, por siniestro. </t>
  </si>
  <si>
    <t>No concurrencia de amparos, cláusulas, condiciones o deducibles</t>
  </si>
  <si>
    <t>Cláusula de Jurisdicción y Solución de controversias a las instancias que determine el cliente</t>
  </si>
  <si>
    <t>Terrorismo indemnizado directamente por la compañía</t>
  </si>
  <si>
    <t>15 días calendario</t>
  </si>
  <si>
    <t>Para efectos del amparo patrimonial, se entiende como conductor cualquier empleado al servicio del asegurado o personas designados para tal fin.</t>
  </si>
  <si>
    <t xml:space="preserve">Amparar los riesgos que impliquen menoscabo de los fondos o bienes de propiedad, bajo tenencia, control y/o responsabilidad de la entidad,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t>
  </si>
  <si>
    <t>Se amparan todos los cargos actualmente establecidos por la entidad como cargos de nomina, así como también aquellos relacionados con funciones ejecutadas por practicantes universitarios; al igual que los cargos futuros que en el desarrollo de la vigencia  lleguen a ser creados. A continuación se relaciona el numero de cargos por los conceptos actualmente establecidos por la entidad.</t>
  </si>
  <si>
    <t>Cajas Menores</t>
  </si>
  <si>
    <t>Alcances fiscales: una vez quede debidamente ejecutoriada la providencia que declare fiscalmente responsable al funcionario que ocupa el cargo amparado</t>
  </si>
  <si>
    <t>Amparo automático para nuevos cargos, con aviso de 90 dias.</t>
  </si>
  <si>
    <t>Errores, omisiones e inexactitudes</t>
  </si>
  <si>
    <t>Modificación a cargos</t>
  </si>
  <si>
    <t>Ampliación Aviso de siniestro 90 días.</t>
  </si>
  <si>
    <t>No aplicación de la condicion de compensación, en caso de siniestro.</t>
  </si>
  <si>
    <t>Determinación de la pérdida indemnizable.</t>
  </si>
  <si>
    <t>Pago de la indemnización</t>
  </si>
  <si>
    <t>Anticipo de Indemnización hasta el 50%</t>
  </si>
  <si>
    <t xml:space="preserve">RC Suministro de alimentos extendiendose la cobertura  a los administrados por terceros (Contratistas) </t>
  </si>
  <si>
    <t>5% evento / 10% Vigencia</t>
  </si>
  <si>
    <t>Selección de profesionales para la Defensa previa Autorización de la Compañía</t>
  </si>
  <si>
    <t>Pagos de responsabilidad civil con base en manifiesta responsabilidad.</t>
  </si>
  <si>
    <t>Costos judiciales y gastos de defensa</t>
  </si>
  <si>
    <t>Dada la naturaleza jurídica de la empresa, es absolutamente necesario que este seguro incluya cobertura para juicios de responsabilidad fiscal, de lo contrario, la propuesta no será considerada.</t>
  </si>
  <si>
    <t>Modificación en las leyes existentes o introducción de nueva legislación</t>
  </si>
  <si>
    <t>Definición de bienes, equipos, equipos de computo</t>
  </si>
  <si>
    <t>Definisión de Evento</t>
  </si>
  <si>
    <t>La póliza se extiende a cubrir los funcionarios pasados, presentes y futuros.</t>
  </si>
  <si>
    <t>Homologación de Cargos. Cambio de Cargos Nombrados</t>
  </si>
  <si>
    <t>No aplicación de tarifa de colegios de abogados u otro criterio</t>
  </si>
  <si>
    <t xml:space="preserve">Anticipo de Gastos de Defensa.  Cincuenta  por ciento (50%) de los honorarios aceptados por la Aseguradora, para todos los procesos, excepto los procesos  de Responsabilidad Penal </t>
  </si>
  <si>
    <t>2% valor pérdida mínimo 2 SMMLV</t>
  </si>
  <si>
    <t>5% valor pérdida mínimo 1 SMMLV</t>
  </si>
  <si>
    <t>10% valor pérdida mínimo 1 SMMLV</t>
  </si>
  <si>
    <t>TOTAL PUNTOS</t>
  </si>
  <si>
    <t>Incurrido</t>
  </si>
  <si>
    <t>Segmento</t>
  </si>
  <si>
    <t>HISTORICO DE SINIESTRALIDAD</t>
  </si>
  <si>
    <t>Fecha Aviso</t>
  </si>
  <si>
    <t>Vigencia Desde</t>
  </si>
  <si>
    <t>Vigencia Hasta</t>
  </si>
  <si>
    <t>Causa</t>
  </si>
  <si>
    <t>Reserva Honorarios</t>
  </si>
  <si>
    <t>Traslado Temporal (90 dias), excluye el transporte</t>
  </si>
  <si>
    <t>La cobertura de equipos móviles y portátiles contemplada es extensiva para los equipos, instrumentos y elementos utilizados por la entidad en diferentes sitios del país en el normal desarrollo de su actividad.</t>
  </si>
  <si>
    <t>Cualquier error no intencional, omisión, inexactitudes o falta en reportar una pérdida, en la presentación de un reclamo o en la descripción, valor, ubicación de la propiedad asegurada, no perjudicará los derechos del asegurado, pero debe ser corregido al descubrirse.</t>
  </si>
  <si>
    <t>Se incluye amparo para bienes de propiedad de terceros - Bienes bajo cuidado, tenencia y control</t>
  </si>
  <si>
    <t>10% del límite asegurado</t>
  </si>
  <si>
    <t>100% del límite asegurado</t>
  </si>
  <si>
    <t>Se amparan las reclamaciones provenientes directa o indirectamente de la contraloría general o de cualquier otra entidad y organismo de control del estado y/o de carácter público.</t>
  </si>
  <si>
    <t>Acciones u omisiones involuntarias</t>
  </si>
  <si>
    <t>$1.000.000.000/$1.000.000.000/$2.000.000.000 o $3.000.000.000 LUC</t>
  </si>
  <si>
    <t>Se ampara la responsabilidad Civil por el uso de piscinas y/o escenarios deportivos de propiedad de la entidad.</t>
  </si>
  <si>
    <t>SE REQUIEREN LOS DEDUCIBLES COMO SE DETALLAN EN EL CUADRO, DEDUCIBLES SUPERIORES TENDRAN CALIFICACION DE CERO EN EL AMPARO QUE CAMBIA.</t>
  </si>
  <si>
    <t>LOS VALORES ASEGURADOS DESCRITOS A CONTINUACION SERAN CONDICION OBLIGATORIA OTORGARLOS Y ACEPTARLOS POR PARTE DEL OFERENTE SEGÚN ULTIMA GUIA DE VALORES DE FASECOLDA</t>
  </si>
  <si>
    <t>La póliza se hace extensiva a amparar los daños y lesiones que causen los arboles ubicados en los predios de la entidad.</t>
  </si>
  <si>
    <t>Vehículos de propiedad de la entidad o de terceros según relación</t>
  </si>
  <si>
    <t>Daños causados por deslizamiento o derrumbe del terreno, hundimiento, asentamiento del suelo o el subsuelo, vibración, inundación, avalanchas, siempre y cuando  corresponda a un hecho subito e imprevisto en donde exista responsabilidad  manifiesta del asegurado.</t>
  </si>
  <si>
    <t>INDICE VARIABLE 10%</t>
  </si>
  <si>
    <t>Todo Riesgo Daños y Pérdidas Materiales por cualquier causa, no expresamente excluida en las condiciones, para los bienes que estan en uso o inactivos y se encuentren dentro o fuera de los predios del asegurado, incluyendo Terremoto, Temblor y/o Erupcion Volcanica, Actos Mal Intensionados de Terceros, Huelga, Asonada, Motin, conmoción Civil o Popular al 100%, Rotura de Maquinaria, Daño Interno para Equipos Electricos y Electrónicos. Equipos Móviles y Portátiles, Sustracción con y Sin Violencia, Lucro Cesante. Gastos para la adecuación de suelos y terrenos que lleguen a afectarse como consecuencia de un Temblor, Terremoto, Erupción Volcánica y/o otros eventos de la naturaleza.</t>
  </si>
  <si>
    <t>Propiedad personal de empleados o contratistas de la entidad. Excluye vehículos, joyas y dinero.</t>
  </si>
  <si>
    <t>$20.000.000 Persona $100.000.000 Evento $200.000.000 Vigencia</t>
  </si>
  <si>
    <t>Renta doce (12) meses - Límite por mes hasta</t>
  </si>
  <si>
    <t>No aplicación de infraseguro en la póliza cuando la diferencia entre el valor asegurado y el valor asegurable sea inferior al 15%</t>
  </si>
  <si>
    <t>Parqueaderos incluye hurto de vehiculos y/o accesorios.</t>
  </si>
  <si>
    <t>15% del lìmite asegurado evento /vigencia</t>
  </si>
  <si>
    <t>Responsabilidad Civil por manejo de combustibles, necesarios para el desarrollo del objeto social de la entidad</t>
  </si>
  <si>
    <t>Transporte de materias primas y materiales azaroso, necesarios para el desarrollo del objeto social de la entidad</t>
  </si>
  <si>
    <t>Propiedades adyacentes, operará en exceso de las pólizas de Todo Riesgo Contratista que se deban contratar para la ejecución de las obras.</t>
  </si>
  <si>
    <t>Asistencia juridica en proceso civil, penal y administrativo, operará en por reembolso</t>
  </si>
  <si>
    <t>Responsabilidad civil del asegurado frente a familiares de los trabajadores, en calidad de visitante y usuario de los servicios de la entidad.</t>
  </si>
  <si>
    <t>Queda entendido que la presente póliza se extiende al amparar los Perjuicios Patrimoniales (daño emergente y lucro cesante) y Extrapatrimoniales (daño moral y fisiológico o a la vida de relación) hasta el 100% del limite de Responsabilidad Civil, ocasionados en el desarrollo de las actividades propias del asegurado, de las complementarias a dichas actividades, de las especiales que desarrolle aún sin conexión directa con su función principal, así como de todas aquellas que sean necesarias dentro del giro normal de sus negocios, aún cuando tales actividades sean prestadas por personas naturales o jurídicas en quienes el asegurado hubiese encargado o delegado el desarrollo o control o vigilancia de las mismas.</t>
  </si>
  <si>
    <t>Se elimina la obligatoriedad de someter los conflictos que surjan del contrato de seguros a Tribunal de Arbitramento.</t>
  </si>
  <si>
    <t>Más de una reclamación surgida de un mismo Acto Incorrecto se entenderá que constituye una sola reclamación, hecha por primera vez en el momento en que la primera reclamación haya sido considerada inicialmente hecha. Lo anterior no implica que las reclamaciones subsiguientes a la inicialmente hecha tengan su conteo respecto del término de prescripción desde la primera reclamación hecha, sino que por el contrario tendrán términos de prescripción independientes por cada reclamación que surja como consecuencia de un mismo Acto Incorrecto.</t>
  </si>
  <si>
    <t>En adición a los perjuicios de naturaleza estrictamente patrimonial por los que fuere responsable el asegurado, se amparan los perjuicios de naturaleza extrapatrimonial, sin exceder el límite de cobertura establecido en la póliza.</t>
  </si>
  <si>
    <t>Extensión de cobertura para gastos de defensa en actos relacionados con la Incorrecta contratación de seguros.</t>
  </si>
  <si>
    <t>Reparaciones en talleres de la marca a excepción de solicitud diferente de la entidad.</t>
  </si>
  <si>
    <t>No exigencia de dispositivos de seguridad instalados en los vehículos.</t>
  </si>
  <si>
    <r>
      <t xml:space="preserve">Perdida de contenido en tanques: </t>
    </r>
    <r>
      <rPr>
        <sz val="10"/>
        <rFont val="Arial"/>
        <family val="2"/>
      </rPr>
      <t xml:space="preserve">ampara la pérdida del contenido que se encuentre dentro de tanques, debida a la rotura accidental y súbita de las paredes interiores o exteriores de los mismos, o a la avería accidental y súbita de válvulas y demás dispositivos que controlen el flujo de tales contenidos. </t>
    </r>
  </si>
  <si>
    <t xml:space="preserve">Gastos para la demostración del siniestro.: Bajo este amparo se cubren los gastos en que incurra el asegurado, para la demostración de la ocurrencia y cuantía del siniestro y serán indemnizados bajo esta póliza. </t>
  </si>
  <si>
    <t xml:space="preserve">Archivos y documentos. : Mediante esta cobertura se amparan los gastos demostrados en que incurra el asegurado, para la reproducción o reemplazo de la información contenida en documentos, manuscritos, planos, cintas magnéticas, sistemas electrónicos de procesamiento de datos y demás sistema de  lmacenamiento de información, archivos de contabilidad y registros, incluyendo el arrendamiento de equipos y el pago de digitadores, programadores de sistemas, ingenieros y dibujantes, entre otros, necesarios para recopilar o reconstruir de nuevo toda la información destruida, averiada o inutilizada por el siniestro, excepto los gastos de actualización de la contabilidad. </t>
  </si>
  <si>
    <t>Portadores externos y reproducción de la información: Bajo esta póliza se amparan los gastos, de los portadores externos de datos y los gastos de la reproducción o remplazo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t>
  </si>
  <si>
    <t xml:space="preserve">Cobertura para software y gastos para reinstalación de software, como consecuencia de un evento amparado bajo la póliza: Bajo este amparo se cubren los gastos en que debe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costos en que incurra la entidad asegurada para instalación de programas, por pérdidas y/o daños de software ocurridos como consecuencia de los riesgos amparados bajo la presente póliza. </t>
  </si>
  <si>
    <r>
      <t xml:space="preserve">Extensión de la cobertura de daños materiales para equipos móviles y portátiles,  entre otros necesarios para  el desarrollo del objeto de la Entidad.: Bajo esta condición la cobertura de la presente póliza se extiende a amparar los daños materiales que sufran los equipos móviles y/o portátiles cubiertos bajo la póliza,  entendiendose  pero o limitandose a Equipos Electricos y/o Eletrónicos, Equipos de Investigación, laboratorio e instrumentación, equipos médico, cientificos, de ingenieria en general y en general cualquier otro bien,mientras se encuentren  fuera  de predios o sean transportados en el territorio nacional </t>
    </r>
    <r>
      <rPr>
        <sz val="10"/>
        <color indexed="8"/>
        <rFont val="Arial"/>
        <family val="2"/>
      </rPr>
      <t xml:space="preserve">y en el exterior. </t>
    </r>
  </si>
  <si>
    <t>Bienes de propiedad de empleados o contratistas por prestación de servicios para apoyo a la gestión. : El seguro se extiende a amparar, en exceso del valor asegurado, los bienes de propiedad personal de empleados del asegurado o contratistas por prestación de servicios para apoyo a la gestión, excluyendo joyas, dinero y vehículos automotores, mientras se encuentren en los predios asegurados, siempre y cuando dichos bienes personales no estén amparados por otro seguro. La responsabilidad por la propiedad personal de un empleado o contratistas por prestación de servicios para apoyo a la gestion no excederá del límite señalado para tal efecto  y cualquier pérdida en su caso se ajustará con la Entidad Asegurada y se pagará previa autorización de ésta.</t>
  </si>
  <si>
    <t>Cobertura para riesgos de Influencia Atmosférica.: Queda convenido que bajo la presente póliza se amparan las pérdidas y/o daños generados por influencia atmosférica, entre otros, vientos, huracanes, humedad, aguas, rayo y demás fenómenos similares de la naturaleza, para bienes que se encuentran al aire libre o en edificios que no estén completamente cerrados; siempre y cuando estén diseñados para estar u operar en estas condiciones.</t>
  </si>
  <si>
    <r>
      <t xml:space="preserve">Renta para instalaciones y edificios propios. : Se amparan los gastos adicionales en que incurra el asegurado, como consecuencia de un evento amparado por la póliza, al tomar en arriendo inmuebles,  incluidos el pago de servicios públicos y administración, de tal forma que le permita continuar sus operaciones. </t>
    </r>
    <r>
      <rPr>
        <b/>
        <sz val="10"/>
        <color indexed="10"/>
        <rFont val="Arial"/>
        <family val="2"/>
      </rPr>
      <t xml:space="preserve"> </t>
    </r>
  </si>
  <si>
    <t xml:space="preserve">Gastos extraordinarios.: Bajo esta condición, en caso de que los equipos electrónicos se vean afectados por un evento amparado bajo la presente póliza, la cobertura de la póliza se extiende a amparar los gastos extras en que incurra el asegurado, en exceso a sus costos normales de operación, por concepto de arrendamiento de equipos e instalaciones; con el único fin de poder continuar con igual eficiencia, como sea posible, la operación que desarrolla el asegurado con estos equipos </t>
  </si>
  <si>
    <t xml:space="preserve">Amparo para bienes fuera  de edificios. : El seguro se extiende a amparar los bienes fuera de edificios, a la intemperie o en vehículos transportadores propios, arrendados o bajo su responsabilidad, siempre y cuando se hallen dentro de los predios del asegurado y cuenten con las características para permanecer a la intemperie. </t>
  </si>
  <si>
    <t>Actos de autoridad: La póliza cubre los daños o pérdidas materiales de los bienes asegurados, causados directamente por la acción de la autoridad legalmente constituida, ejercida con el fin de disminuir o aminorar las consecuencias de cualquiera de los riesgos amparados por esta póliza.</t>
  </si>
  <si>
    <t>Revocación de la póliza, clausulas o condiciones con termino de Noventa (90) días y para AMIT, AMCCOPH, Terrorismo y Sabotaje: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y para AMIT Y AMCCOPH diez (10) días, de antelación; contados a partir de la fecha del envío. El asegurado en cualquier momento, según lo previsto en el Código de Comercio. Así mismo, en el caso de que la aseguradora decida no otorgar renovación o prorroga  del contrato de seguro, excepto para AMIT, AMCCOPH, Terrorismo y Sabotaje, deberá dar aviso de ello al asegurado con no menos de noventa (90)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</si>
  <si>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Ampliación aviso de siniestro: Se extiende el término de aviso de la ocurrencia del siniestro, por parte del asegurado, dentro del término de días otorgados por la aseguradora en su oferta, siguientes a la fecha en que lo haya conocido o debido conocer.</t>
  </si>
  <si>
    <t>Cobertura automática para nuevas propiedades y bienes: Mediante la presente cláusula, la aseguradora se obliga a otorgar cobertura automática para los bienes que adquiera, construya, instale, remodele o adecúe, a cualquier título, sean nuevos o usados, sobre los cuales éste tuviere interés asegurable o queden bajo su responsabilidad, cuidado o control del asegurado, bajo las mismas condiciones ofrecidas en el presente proceso y a partir del momento en que el asegurado asuma la responsabilidad por los mismos. La aplicación de esta condición queda sujeta a que el asegurado se obliga a dar aviso a la aseguradora dentro del término de días otorgados por la aseguradora en su oferta, a la adquisición o recibo de los mismos y el asegurador  garantizar la cobertura  automatica  de manera independiente  a la fecha de emisión y pago de la prima generada.</t>
  </si>
  <si>
    <t>Conocimiento del riesgo.: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</si>
  <si>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Designación de ajustadores.: En caso de siniestro amparado por la póliza que requiera la designación de un perito ajustador, la compañía efectuará su contratacion de común acuerdo con el asegurado, el cual se eligira del listado de  firmas presentadas por  la Compañia de Seguros, permitiendo al asegurado y/o su intermendiario de seguros,  la sugerencia de inclusión de ajustadores en  el listado de firmas que presente la Aseguradora.</t>
  </si>
  <si>
    <t>Cláusula de adecuación de construcciones a las normas de sismo resistencia: Queda expresamente convenido y acordado que en caso de siniestro la aseguradora indemnizará los costos de adecuación, del o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</si>
  <si>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Designación de bienes. : La compañía  acepta el título, nombre, denominación o nomenclatura con que el asegurado identifica o describe los bienes asegurados en sus registros o libros de comercio o contabilidad.</t>
  </si>
  <si>
    <t>Modificaciones a favor del asegurado: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</si>
  <si>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e inexactitudes: 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</si>
  <si>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 xml:space="preserve"> Errores y/u omisiones en la presentación de la información sobre bienes asegurados: 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 De conformidad con lo establecido en el  artculo 1058 del Código de Comercio </t>
  </si>
  <si>
    <t xml:space="preserve">Labores y materiales, Queda aceptado y convenido, que la Compañía autoriza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</si>
  <si>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Amparo automático para equipos remplazados temporalmente: Queda expresamente acordado que la cobertura de la póliza se extiende a amparar los equipos que sean instalados temporalmente en remplazo de los asegurados inicialmente bajo la póliza, mientras que dure el período de reacondicionamiento,  revisión, mantenimiento y fines similares. Así mismo, se cubren automáticamente los nuevos equipos que sean instalados para reponer o remplazar los asegurados bajo la póliza, desde el momento en que sean recibidos por el asegurado.</t>
  </si>
  <si>
    <t>Pago de la indemnización. : Queda expresamente acordado que la aseguradora acepta efectuar el pago de la indemnización, en dinero o mediante el giro a los contratistas y/o proveedores de servicios o suministro de éstos u otros similares con los cuales la entidad decida remplazar, reconstruir, reparar y/o reponer el bien o bienes afectados; y para este último caso la compañía efectuará el pago hasta el monto de su responsabilidad, a petición escrita de la Entidad Asegurada. De todas formas queda convenido que la entidad asegurada se reserva el derecho de determinar si el giro de la indemnización se realiza en dinero o giro a los contratistas y la aseguradora acepta esta condición.</t>
  </si>
  <si>
    <t xml:space="preserve">Anticipo de indemnizaciones.: Queda expresamente acordado que, a petición escrita de la entidad, la aseguradora  anticipará pagos parciales sobre el valor de cualquier reclamo, con base en el valor de la estimación preliminar de la pérdida aceptada por el ajustador, para adelantar la reparación, reposición o remplazo de los bienes asegurados. En el caso de que no haya nombramiento de ajustador, el anticipo se liquidará con base en la valoración de la cuantía de la pérdida amparada, acreditada por la entidad mediante cotización de la misma.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de diez (10) días hábiles contados a partir de la fecha de solicitud del mismo. 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t>
  </si>
  <si>
    <t xml:space="preserve">Cláusula de 72 horas para los eventos de la naturaleza. : 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 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</si>
  <si>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r>
      <t>Movilización de bienes para su uso y/o actividad.: Los oferentes deben contemplar que se debe extender a amparar los bienes asegurados, cuando sean movilizados para su uso y/o actividad a otros predios del asegurado o de terceros y mientras permanezcan en los mismos, bajo los mismos amparos de la presente póliza.</t>
    </r>
    <r>
      <rPr>
        <b/>
        <sz val="10"/>
        <rFont val="Arial"/>
        <family val="2"/>
      </rPr>
      <t xml:space="preserve"> (Excluye tránsito)</t>
    </r>
  </si>
  <si>
    <t>Montajes y Construcciones Menores dentro de los predios asegurados, consistente en montajes emsamblaje, alistamiento, desmontaje. Se excluye ALOP, RCE, Mantenimiento, Pruebas, Errores de diseño y Riesgo Petroquimico</t>
  </si>
  <si>
    <t xml:space="preserve">Cobertura automatica de bienes de propiedad del asegurado en predios de Terceros. </t>
  </si>
  <si>
    <r>
      <t xml:space="preserve">Traslado temporal de bienes y/o equipos : 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t>
    </r>
    <r>
      <rPr>
        <b/>
        <sz val="10"/>
        <color indexed="8"/>
        <rFont val="Arial"/>
        <family val="2"/>
      </rPr>
      <t>(Excluye transito).</t>
    </r>
  </si>
  <si>
    <t>Restitución  automática de la suma asegurada, Excepto para AMIT Y AMCCOPH, Sabotaje y Terrorismo. Con límite de hasta el valor monto total asegurado. : 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Se precisa que dicho restablecimiento dará derecho a la compañía al cobro de la prima proporcional por el resto de la vigencia de la póliza, calculada a prorrata. Esta condición no aplica para AMIT Y AMCCOPH</t>
  </si>
  <si>
    <t xml:space="preserve">Variaciones del Riesgo : El Asegurado podra efectuar las modificciones dentro del riesgo que juzgue necesarias para el funcionamiento de su actividad o negocio. Cuando tales modificaciones varien sustancial, objetiva y materialmente los riesgos conocidos y aceptados por el oferente, la Entidad estará obligada a avisar de ellas por escrito a la Aseguradora dentro de los términos de días pactados, contados a partir del inicio de estas modificaciones, si éstos constituyen agravación de los riesgos cubiertos por la póliza. </t>
  </si>
  <si>
    <t>Primera Opción de Compra del Salvamento por el Asegurado: Si en caso de pérdida o daño, el asegurado quisiera conservar el bien asegurado, tendrá la primera opción de compra, caso en el cual, la aseguradora efectuará un peritazgo del mismo e informará el valor del avalúo. La aseguradora se obliga a comunicar por escrito al asegurado en toda oportunidad a que haya lugar a la aplicación de esta cláusula, concediéndole a éste un plazo de diez (10) días para que le informe si hará uso de tal opción o no.</t>
  </si>
  <si>
    <t>Derecho sobre el Salvamento: 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 Se entiende por salvamento neto el valor resultante de descontar del valor de venta del mismo, los gastos realizados por la compañía para su recuperación y comercialización, excluyendo los gastos administrativos de la misma.</t>
  </si>
  <si>
    <t>Gastos para la obtención de licencias y permisos para reconstruir el inmueble asegurado.: Se ampara el costo razonable de los honorarios y materiales necesarios para obtener las licencias y permisos requeridos para reconstruir el inmueble siempre y cuando dichos gastos se hayan generado como consecuencia de cualquier pérdida amparada en esta póliza</t>
  </si>
  <si>
    <t>Daños a causa de instalaciones de equipos de climatización. Sublímite  del 10% del valor asegurado   para edificaciones. : Pérdidas o daños materiales cuando sean consecuencia de la instalación de aire acondicionado y climatización, o por ser esta inadecuada, en los casos en que los bienes asegurados la requieran de acuaerdo con las especificaciones del fabricante.</t>
  </si>
  <si>
    <t>Gastos para la adecuación de suelos y terrenos que lleguen a afectarse como consecuencia de un Temblor, Terremoto, Erupción Volcánica y/o otros eventos de la naturaleza</t>
  </si>
  <si>
    <t>Cláusula de no tasación en caso de siniestro: Queda expresamente entendido y aceptado, que la Compañía no efectuará un inventario o tasación de la propiedad  no dañada, en la liquidación de la indemnización de los siniestros amparados bajo la presente póliza, cuando la cuantía reclamada por el asegurado sea igual o inferior a la suma antes señalada.</t>
  </si>
  <si>
    <t xml:space="preserve">Cláusula de Valores Globales.: Mediante la presente cláusula queda expresamente convenido y acordado que los valores asegurados y/o asegurables aplicables para la presente póliza, corresponden al costo global reportado para cada uno de los grupos de bienes e intereses asegurados (Edificaciones, Muebles y Enseres, Equipo Eléctrico y Electrónico, Equipos de Laboratorio e instrumentación, Equipo Médico, cientifico y geológico y demas especializados, Maquinaria y Equipo en General, instrumentos musicales, semovientes, obras de arte, frescos, murales,  bienes intangibles, entre otros.) . 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t>
  </si>
  <si>
    <t xml:space="preserve">No Aplicación de Garantías.: Queda expresamente acordado y aceptado que la aseguradora no establecerá garantías a cumplir por parte de la entidad. </t>
  </si>
  <si>
    <t>Cobertura para conjuntos: Si como consecuencia de un evento amparado por la póliza, una maquina, pieza o equipo integrante de un conjunto, sufre daños que no permita su reparación o remplazo,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</si>
  <si>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t>No concurrencia de amparos, cláusulas o condiciones: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o aquellas que en conjunto determine el asegurado de acuerdo a su conveniencia.</t>
  </si>
  <si>
    <t xml:space="preserve">Pérdidas de Empleados no identificados.: En caso de ocurrencia de cualquier pérdida, en la que  la entidad,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entidad, a cualquier titulo (autor intelectual, material o cómplice). Queda entendido que la responsabilidad de la compañía, respecto de tales pérdidas, no excederá en ningún caso del monto asegurado estipulado en la póliza. </t>
  </si>
  <si>
    <t>Protección de depósitos bancarios.: 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t>
  </si>
  <si>
    <t>• Cualquier cheque o giro hecho o girado en nombre de la Entidad pagadero a una persona ficticia y endosado o pagado a nombre de dicha persona.</t>
  </si>
  <si>
    <t>• Cualquier cheque o giro hecho o girado en transacción de la Entidad o por su representante a favor de un tercero y entregado al representante de éste que resultare endosado o cobrado por persona distinta de aquel a quien se giró.</t>
  </si>
  <si>
    <t>• y, Cualquier cheque o giro con destino al pago de salarios que habiendo sido girado u ordenado por la Entidad, resultare endosado y cobrado por un tercero obrando supuestamente a nombre del girador, o de aquel a quien se debía hacer el pago.</t>
  </si>
  <si>
    <t>Para efectos de esta cobertura, las firmas estampadas por medios mecánicos, se consideran como firmas autógrafas</t>
  </si>
  <si>
    <t xml:space="preserve">Extensión de cobertura para empleados ocasionales, temporales y transitorios : Bajo esta condición la cobertura de la presente póliza se extiende a amparar a los trabajadores ocasionales, temporales o transitorios y a quienes sin serlo, realicen prácticas o investigaciones en sus dependencias. </t>
  </si>
  <si>
    <t>Extensión de cobertura para empleados de firmas especializadas y otros  : 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entidad.</t>
  </si>
  <si>
    <t>Amparo automático de nuevos cargos. : Queda entendido, convenido y aceptado que no obstante lo que en contrario se diga en las condiciones generales de la póliza, el presente anexo se extiende a cubrir automáticamente todo nuevo cargo creado por la entidad,  durante la vigencia de la misma y sin que se genere cobro de prima adicional; siempre y cuando los cargos creados no superen el 10% de los asegurados, caso en el cual si se requerirá dar aviso dentro de los 90 días siguientes a la creación y generará el cobro de prima correspondiente.</t>
  </si>
  <si>
    <t>Revocación de la póliza, cláusulas o condiciones con termino de noventa (90) días.: La póliza sus condiciones generales y/o particulares, cláusulas, anexos y/o cualquier otra condición contenida en la misma, únicamente podrá ser revocada unilateralmente por la compañía, mediante noticia escrita enviada al asegurado, a su última dirección registrada, con no menos de noventa (90) días, de antelación, contados a partir de la fecha del envío. El asegurado en cualquier momento, según lo previsto en el Código de Comercio.</t>
  </si>
  <si>
    <t>Modificación a cargos:: El oferente debe contemplar bajo esta cláusula que ampara en forma automática todo cambio de denominación o modificaciones que sufran los mismos,  que durante la vigencia de la póliza realice la entidad, sin que éste se obligue a reportarle tales cambios y/o modificaciones.</t>
  </si>
  <si>
    <t>Definición de trabajador o empleado</t>
  </si>
  <si>
    <t>La Compañía  acepta bajo la presente cláusula, que el término "trabajador empleado" dondequiera que se utilice en la póliza significará:</t>
  </si>
  <si>
    <t>·      La persona natural que, dentro del desempeño del cargo asegurado, presta su servicio a la entidad, vinculada a éste mediante contrato de trabajo, orden de trabajo o mediante nombramiento por decreto o resolución.</t>
  </si>
  <si>
    <t>·      Los asesores y consultores que desarrollan funciones en la entidad.</t>
  </si>
  <si>
    <t>·      Uno o más oficinistas o empleados del asegurado.</t>
  </si>
  <si>
    <t>·      Estudiantes invitados mientras estén prosiguiendo estudios o deberes en los predios del asegurado.</t>
  </si>
  <si>
    <t xml:space="preserve">·      Contratistas bajo la Prestación de Servicios Profesionales. </t>
  </si>
  <si>
    <t>·      Empleados de seguridad y contratistas y sus empleados, mientras dichos contratistas estén desarrollando servicios temporales para el asegurado.</t>
  </si>
  <si>
    <t>·      Personas suministradas por compañías especializadas para desarrollar trabajos propios del asegurado y bajo supervisión en cualquiera de las oficinas o predios del asegurado.</t>
  </si>
  <si>
    <t>·      Directores cuando sean empleados asalariados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</si>
  <si>
    <t>·      Cualquier persona o compañía empleada por el asegurado para prestar servicios de procesamiento de datos, de cheques u otros récords de contabilidad del asegurado.</t>
  </si>
  <si>
    <t>·      Abogados contratados por el asegurado para la prestación de servicios para el mismo y los empleados de dichos abogados, mientras estén prestando servicios para el asegurado.</t>
  </si>
  <si>
    <t>·      Todas los anteriores se consideran empleados mientras estén prestando dichos servicios e incluye los primeros treinta (30) días siguientes a la dejación del cargo o a la terminación de sus servicios, según sea el caso y se otorga siempre y cuando el termino indicado se encuentre dentro de la vigencia de la póliza, sin exceder la fecha de finalización de vigencia.</t>
  </si>
  <si>
    <t>Designación de bienes: La Compañía acepta el título, nombre, denominación o nomenclatura con que el asegurado identifica o describe los bienes asegurados en sus registros, inventarios, bases de datos, libros de comercio o contabilidad o similares.</t>
  </si>
  <si>
    <t>No aplicación de la condicion de compensación, en caso de siniestro.: La aseguradora no podrá a su arbitrio aplicar en la liquidación de valor de las indemnizaciones de los reclamos que afecten esta póliza, sumas de dinero que la Entidad asegurada adeude al (los) empleado(s) involucrado (s) en las acciones, omisiones y/o delitos contra la administración pública, que dan lugar al siniestro, a menos que exista fallo judicial debidamente ejecutoriado que así lo determine.</t>
  </si>
  <si>
    <t>Determinación de la pérdida indemnizable.: Bajo esta cláusula, el oferente debe dejar expresamente convenido,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</si>
  <si>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Pago de la indemnización. : Mediante esta condición el Oferente acepta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decida reemplazarlos, y la compañía a petición escrita de la entidad, efectuará el pago de la indemnización bajo estas condiciones, hasta el limite de su responsabilidad.</t>
  </si>
  <si>
    <t>Conocimiento del riesgo: La Compañía  acepta mediante la presente cláusula  que la entidad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</si>
  <si>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Anticipo de indemnizaciones. : 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remplazo de los bienes asegurados.  En caso que el anticipo o suma de anticipos que la compañía adelante al asegurado llegare a exceder la suma total indemnizable a que tenga derecho, éste se compromete a devolver el exceso pagado.</t>
  </si>
  <si>
    <t>Modificaciones a favor del asegurado: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</si>
  <si>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 xml:space="preserve">Variaciones del Riesgo: El oferente debe autorizar a la Entidad para efectuar las modificaciones dentro del riesgo que juzgue necesarias para el funcionamiento de su actividad o negocio. Cuando tales modificaciones varíen sustancial, objetiva y materialmente los riesgos conocidos y aceptados por el oferente, la Entidad estará obligada a avisar de ellas por escrito a la Aseguradora, si éstos constituyen agravación de los riesgos cubiertos por la póliza. </t>
  </si>
  <si>
    <t>Amparo automático para nuevos predios y operaciones: 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 Para cubrir cualquier gasto que legalmente deba pagar la entidad, por la responsabilidad  que llegare a imputársele en su calidad de arrendatario o poseedor</t>
  </si>
  <si>
    <t>Selección de profesionales para la Defensa.  El oferente debe contemplar que la selección de los profesionales encargados de la defensa corresponderá a la entidad los funcionarios que ésta designe, que para su aprobación presentarán a la compañía la propuesta correspondiente. El  Asegurador podrá, previo común acuerdo con la entidad podrá asumir la defensa de cualquier litigio o procedimiento legal a nombre del asegurado, a través de abogados elegidos por éste.</t>
  </si>
  <si>
    <t>Cobertura de Gastos, Costas Legales y honorarios  : Queda convenido y acordado que bajo la presente poliza se cubren los honorarios de abogados, consultores, de investigaciòn y demás profesionales, en que razonablemente incurra la Entidad Asegurada, para la demostraciòn del siniestro, incluidos los dirigidos a obtener y certificar los detalles extraídos de los libros de contabilidad y del negocio mismo del asegurado y/o cualesquiera otras informaciones, documentos y testimonios que sean pedidos por la compañía al asegurado según lo establecido en las condiciones generales y particulares de la póliza. Esta cobertura opera siempre y cuando los gastos sean generados como consecuencia de un evento amparado bajo la póliza, sin sublímite de valor asegurado y sin aplicaciòn de deducible. De igual forma el seguro se extiende a cubrir las costas legales, honorarios de abogados, consultores, de investigaciòn y demas profesionales, incurridos para la defensa de cualquier proceso legal derivado de un evento amparado bajo la presente póliza y sin aplicaciòn de deducible</t>
  </si>
  <si>
    <r>
      <t xml:space="preserve">Costos e intereses de mora. </t>
    </r>
    <r>
      <rPr>
        <sz val="11"/>
        <rFont val="Arial"/>
        <family val="2"/>
      </rPr>
      <t>En adición a las indemnizaciones a que haya lugar, la Compañía reembolsará al Asegurado los gastos que se generen con ocasión de: la Condena en costos e intereses de mora acumulados a cargo del Asegurado, desde cuando la sentencia se declare en firme hasta cuando la Compañía haya reembolsado al Asegurado o consignado en nombre de éste en el juzgado, su participación en tales gastos.</t>
    </r>
  </si>
  <si>
    <t>Pagos de responsabilidad civil con base en manifiesta responsabilidad.: En aquellos casos de responsabilidad civil en que resulte evidente la responsabilidad de la entidad o aplicable a esta póliza, la aseguradora se compromete a efectuar el pago indemnizatorio a los terceros afectados, según lo indicado en las condiciones generales de la póliza, sin la exigencia del fallo o resolución de las autoridades competentes, no obstante lo anterior, el asegurado no podrá declararse culpable en ningún momento sin autorización previa de la Compañía.</t>
  </si>
  <si>
    <t>Responsabilidad civil del asegurado frente a familiares de los trabajadores. : Queda expresamente convenido y acordado que para efectos de este seguro se entederán como terceros los familiares del personal del asegurado, siempre y cuando los mismos no tengan relación contractual con la entidad. de igual forma para los efectos de este seguro los niños, niñas y adolescentes, se consideran terceros</t>
  </si>
  <si>
    <t>Equipos móviles y portátiles dentro y fuera de los predios incluye hurto simple y calificado.</t>
  </si>
  <si>
    <t>Cláusula de 72 horas para eventos de la naturaleza.</t>
  </si>
  <si>
    <t>Predios, labores y operaciones - Límite por Evento y Vigencia.</t>
  </si>
  <si>
    <t>Responsabilidad Civil por inundación, previa demostración de la responsabilidad de la entidad.</t>
  </si>
  <si>
    <t>Vallas - Avisos - Letreros, caída accidental de objetos y partes de la mismas, dentro y/o fuera de predios, instaladas por el asegurado y/o por terceros autorizados.</t>
  </si>
  <si>
    <t>10% evento 20% vigencia, del límite asegurado.</t>
  </si>
  <si>
    <t>No subrogación en contra de empleados o miembros de junta directiva.</t>
  </si>
  <si>
    <t>Póliza de responsabilidad civil servidores públicos para amparar los perjuicios causados a terceros y/o a la entidad, a consecuencia de acciones, u omisiones, imputables a uno o varios funcionarios que desempeñen los cargos asegurados, así como los gastos u honorarios de abogados y costos judiciales en que incurran los asegurados para su defensa, como consecuencia de cualquier investigación o proceso iniciado(s) por cualquier organismo de control, así como también los procesos disciplinarios internos de la Entidad. (Se incluye, pero sin estar limitado a: procesos disciplinarios, Administrativos, Civiles, Penales, Responsabilidad Fiscal, así como los gastos de  defensa de los procesos en los que se discuta la imposición de multas y sanciones contra algún funcionario asegurado), así como también los procesos de control interno de la Entidad. Límite por Evento y Vigencia.</t>
  </si>
  <si>
    <t>100% del límite asegurado Evento/Vigencia</t>
  </si>
  <si>
    <t xml:space="preserve"> Reclamaciones en materia laboral según la reglamentación de leyes y normas vigentes en Colombia.</t>
  </si>
  <si>
    <t xml:space="preserve"> Cobertura Responsabilidad de la Entidad cuando exista claramente la responsabilidad de alguno de los cargos que el asegurado solicito incluir en la póliza.</t>
  </si>
  <si>
    <t>20% Evento/Vigencia</t>
  </si>
  <si>
    <t>Amparo automatico para reemplazo de funcionarios en los cargos actuales.</t>
  </si>
  <si>
    <t>Reclamaciones de tipo laboral entre asegurados según la reglamentación de leyes y normas vigentes en Colombia.</t>
  </si>
  <si>
    <t>Otorga cobertura para perjuicios causados a terceros por actos incorrectos amparados por esta póliza y cometidos por los funcionarios que ocupen los cargos asegurados.</t>
  </si>
  <si>
    <t>10% evento/vigencia, del límite asegurado.</t>
  </si>
  <si>
    <t>Cláusula de Jurisdicción y Solución de controversias a las instancias que determine el cliente en Colombia.</t>
  </si>
  <si>
    <t xml:space="preserve">Protección de depósitos bancarios, cuando no haya responsabilidad de la entidad bancaría. </t>
  </si>
  <si>
    <t xml:space="preserve"> La póliza funciona bajo el sistema de aseguramiento base de reclamacion Claims Made de conformidad con la Ley 389 de 1997</t>
  </si>
  <si>
    <t>Definición de Evento: 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</si>
  <si>
    <t>Pérdidas causadas por personas de firmas especializadas,contratistas  y/o Temporales yo Outsourcing y/o estudiantes en práctica, cooperativas asociativas de trabajo, los de orden de trabajo o prestacion de servicios y contratistas.</t>
  </si>
  <si>
    <t>LOS SIGUIENTES GASTOS NO CONSTITUYEN UN VALOR ASEGURADO ADICIONAL</t>
  </si>
  <si>
    <t>PROMOTORA DE EVENTOS Y TURISMO S.A.S.</t>
  </si>
  <si>
    <t>Muebles y enseres y contenidos en general, se entienden como tales, los muebles, escritorios, sillas, enseres, estantes y equipos de las diferentes dependencias del establecimiento asegurado,  alarmas, sistemas de seguridad de toda clase, armas  de fuego,  cajas fuertes(todos éstos no electrónicos),  cajas fuertes,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 demás, Máquinas y equipos de oficina en general; 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</si>
  <si>
    <t>Riesgo No. 2: Bosque Popular El Prador Edificaciones, Canchas, Obras Civiles y Mejoras Locativas</t>
  </si>
  <si>
    <t xml:space="preserve">Edificios: Estructuras, cimientos, construcciones fijas con todas sus adiciones y en general toda clase de construcciones propias y no propias, de edificios e inherentes a ellos, ubicados en el territorio nacional, de propiedad de la Entidad, bajo su responsabilidad, tenencia y/o control, tales pero no limitados a: Anexos, escaleras externas, postes de iluminación en concreto o metálicos, instalaciones eléctricas, de comunicación, intercomunicación o sonido, y mejoras locativas, estructuras, instalaciones sanitarias, alcantarillado, para agua; así como líneas, redes, cableado, contadores y demás instalaciones de servicios públicos cuya propiedad, tenencia y/o responsabilidad este a cargo del asegurado (dentro o fuera de los predios o edificaciones);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integrante del edificio o edificios asegurados, aunque no se hayan mencionado específicamente, entre otros. </t>
  </si>
  <si>
    <t>Suelos y Terrenos 10% del valor asegurado de cada predio, Valor adicional</t>
  </si>
  <si>
    <t>Riesgo No. 3.</t>
  </si>
  <si>
    <t>Juegos Didácticos, Mesas, Módulos y Parque Didactico, en los diferentes predios</t>
  </si>
  <si>
    <t>Obras de Arte, Traje Pepe Caceres y Cuadros (Pinturas) Riesgo No. 1</t>
  </si>
  <si>
    <t>Herramientas y Accesorios de Deporte, en los diferentes predios</t>
  </si>
  <si>
    <t>Locomotora y Vagón de Tren Ubicado en el Riesgo No. 2 - Bien a la Intemperie</t>
  </si>
  <si>
    <t>Otros Contenidos, se refieren a los bienes de propiedad, encargo o por los cuales es responsable en sus predios y que se detallan en el cuadro anterior.</t>
  </si>
  <si>
    <t>OTROS CONTENIDOS Y BIENES DE LA ENTIDAD</t>
  </si>
  <si>
    <t>Equipos y Máquinas en general, 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(subterráneas o no), luminarias interiores y exteriores, transformadores, estaciones y subestaciones eléctricas, plantas eléctricas, calderas, compresores de aire, basculas,  y equipos de medicion, motobombas; equipos móviles para extinción de incendios; ascensores, grúas, malacates, maquinaria y equipo del casino y en general todo elemento correspondiente a maquinaria, herramienta y equipo, aunque no se haya determinado específicamente, de propiedad del asegurado o por los cuales sea responsable.</t>
  </si>
  <si>
    <t>Riesgo No. 1 Expoferias: Edificaciones y Mejoras Locativas. Av. Alberto Mendoza Hoyos, KM 2, vía al Magdalena. Manizales, Caldas</t>
  </si>
  <si>
    <t>OUC138</t>
  </si>
  <si>
    <t>MAZDA</t>
  </si>
  <si>
    <t>ACCIDENTES PERSONALES GRUPO</t>
  </si>
  <si>
    <t>PREDIOS OPERADOS Y BAJO RESPONSABILIDAD DE LA ENTIDAD</t>
  </si>
  <si>
    <t>Expoferias</t>
  </si>
  <si>
    <t>Centro de Información</t>
  </si>
  <si>
    <t>Bosque Popular </t>
  </si>
  <si>
    <t>Ecoparque los Yarumos</t>
  </si>
  <si>
    <t>Ecoparque los Alcázares</t>
  </si>
  <si>
    <t>Parque de la Mujer</t>
  </si>
  <si>
    <t>Monumento los Colonizadores</t>
  </si>
  <si>
    <t>Bulevar de la 48</t>
  </si>
  <si>
    <t>Parque del Cuidado</t>
  </si>
  <si>
    <t>Centro de evento fundadores</t>
  </si>
  <si>
    <t>LOS VALORES ASEGURADOS Y COBERTURAS DESCRITOS A CONTINUACION SERAN CONDICION OBLIGATORIA OTORGARLOS Y ACEPTARLOS POR PARTE DEL OFERENTE</t>
  </si>
  <si>
    <t>POLIZA SEGURO ACCIDENTES PERSONALES</t>
  </si>
  <si>
    <t>VALOR ASEGURADO X PERSONA</t>
  </si>
  <si>
    <t>Muerte Accidental</t>
  </si>
  <si>
    <t>Incapacidad Total y permanente</t>
  </si>
  <si>
    <t>Desmembración</t>
  </si>
  <si>
    <t>Auxilio Funerario</t>
  </si>
  <si>
    <t>Puntos</t>
  </si>
  <si>
    <t>$10.000.000 Por Persona</t>
  </si>
  <si>
    <t>Incapacidad total y permanente</t>
  </si>
  <si>
    <t>Cotizar prima por el periodo de vigencia de la póliza</t>
  </si>
  <si>
    <t>Modalidad de la Póliza: bajo presupuesto anual sin ajuste.</t>
  </si>
  <si>
    <t>Clausula de arbitramento</t>
  </si>
  <si>
    <t>Amparar los perjuicios patrimoniales y extrapatrimoniales que cause La Entidad a terceros; generados como consecuencia de la responsabilidad civil extracontractual originada dentro o fuera de sus instalaciones, en el desarrollo de sus actividades o en lo relacionado con ella, lo mismo que los actos de sus empleados y funcionarios en todo el territorio nacional. Límite por Evento y Vigencia.</t>
  </si>
  <si>
    <t xml:space="preserve">Mejoras locativas: Todas aquellas mejoras con que cuenten los inmuebles, incluidas las realizadas por La Entidad incluyendo las  realizadas en predios amparados en seguros de Propiedad Horizontal, como  en quellos predios  en los que el Asegurado no sea el pRopietario del predio, para adecuarlos a sus necesidades; tales como alfombras, tapetes, cortinas, divisiones modulares, tapizados, puertas, enchapes, mejoras eléctricas, cableado estructurado, cielos rasos,  incluyendo las divisiones internas de que estén dotadas las edificaciones, etc. </t>
  </si>
  <si>
    <t>Elementos de almacén, mercancías e inventarios, incluidas vacunas: Se entienden como tales, los elementos de consumo, devolutivos nuevos, recuperables, inservibles, papelería, Libros, impresos, útiles de oficina, equipos en general, repuestos y demás bienes contenidos en las diferentes dependencias de La Entidad, incluidas las vacunas e insumos que se utilicen para el desarrollo del Programa PAI,  elementos de almacén, tales como repuestos, herramientas, partes y piezas para maquinaria, dotación para empleados, muestras de los oferentes que envían a la entidad dentro de los procesos de contratación y suministro, entre otros de calzado, vestuario y similares; que se encuentren en cualquiera de los predios o instalaciones en los que la Entidad desarrolle actividades y que estén bajo responsabilidad de la entidad, y en general todo elemento que los Asegurados determinen como existencias o elementos de almacén, aunque no se hayan determinado específicamente, de su propiedad o por los cuales sea responsable. Además, Elementos de almacén e inventarios: Se entienden como tales, los elementos de consumo, devolutivos nuevos, recuperables, inservibles, papelería, útiles de oficina, equipos en general,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bienes en bodega, que no estan en uso y en general todo elemento que el Asegurado determine como existencias o elementos de almacén, aunque no se hayan determinado específicamente, repuestos y demás bienes contenidos en las diferentes dependencias del La Entidad, de su propiedad o por los cuales sea legal y contractualmente responsable.</t>
  </si>
  <si>
    <t>Se ampara a las personas que visiten los diferentes predios los cuales sean de su propiedad, de terceros, dados o recibidos en comodato la entidad.</t>
  </si>
  <si>
    <t>Amparo Automático de nuevos predios, con aviso a 90 días</t>
  </si>
  <si>
    <t>$5.000.000 Por Persona</t>
  </si>
  <si>
    <t>Edad mínima de ingreso 6 meses, Edad máxima de ingreso 90 años</t>
  </si>
  <si>
    <t>Amparo Automático para nuevos asegurados</t>
  </si>
  <si>
    <t>Revocación o no renovación, únicamente para los amparos adicionales con aviso 60 dias.</t>
  </si>
  <si>
    <t>Ampliacion aviso de siniestro 90 dias</t>
  </si>
  <si>
    <t>Amparo Automático para Cualquier Actividad, Evento, Exposición, Feria, que la entidad realice en el giro normal de su actividad, la cual sea operada, dirigida, organizada por la misma entidad o por cualquiera de sus contratistas.</t>
  </si>
  <si>
    <t>Promedio de Visitantes Mensuales a los Diferentes Predios: 100.000 personas</t>
  </si>
  <si>
    <t>VALOR ASEGURADO X EVENTO</t>
  </si>
  <si>
    <t>LIMITE AGREGADO DE RESPONSABILIDAD</t>
  </si>
  <si>
    <t xml:space="preserve">El monto total indemnizable por parte de la aseguradora, por concepto de varias reclamaciones formuladas por la ocurrencia de un mismo evento durante la vigencia del seguro, será hasta límite de indemnización fijado, De esta manera las sumas a pagar por cada uno de los asegurados afectados, tendrán la misma proporción porcentual, sobre el límite aregado de responsabilidad, que es lo correspondiente a la suma total de los siniestros a reconocer. </t>
  </si>
  <si>
    <t>Límite Agregado de Responsabilidad</t>
  </si>
  <si>
    <t>05621022</t>
  </si>
  <si>
    <t>CAMIONETA PICK UP</t>
  </si>
  <si>
    <t>9FJUN8325F0309106</t>
  </si>
  <si>
    <t>F2A14922</t>
  </si>
  <si>
    <t>COLOR</t>
  </si>
  <si>
    <t>ALUMINIO METALIZADO</t>
  </si>
  <si>
    <t xml:space="preserve">Auxilio para gastos funerarios </t>
  </si>
  <si>
    <t>BT50 [1] B22D29 MT 2200CC 4X2</t>
  </si>
  <si>
    <t>Instrumentos Musicales</t>
  </si>
  <si>
    <t>Equipos eléctricos y electrónicos, Computadores portatiles, Tablets,  telefonos celulares, GPS, agendas digitales, camaras fotograficas, camaras digitales,  camaras de video, equipos de proyeccion digital, drones (sin incluir cobertura en vuelo, ni operaciones propias del equipo, se excluye de la cobertura de R.C.E.), scanner, plotters, impresoras; equipos de comunicación e intercomunicación y de fax, relojes de control de personal y de celaduría, redes lógicas, equipos eléctricos y electrónicos de laboratorio, y equipos protectores para todos éstos y en general todos aquellos aparatos que el asegurado designe como eléctricos y electrónicos móviles,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 Instrumentos musicales.</t>
  </si>
  <si>
    <t xml:space="preserve">Gastos de transporte por pérdida total daños 1 SMDLV, diario por 60 días, por vehículo </t>
  </si>
  <si>
    <t xml:space="preserve">Asistencia en viajes </t>
  </si>
  <si>
    <t>Vehiculo de reemplazo para vehículos livianos</t>
  </si>
  <si>
    <t>Fecha de retroactividad limitada a la primera poliza suscrita el 15/05/2024 en Aseguradora Solidaria</t>
  </si>
  <si>
    <t>INDICE VARIABLE 5% (SIN MERCANCIAS)</t>
  </si>
  <si>
    <t>ACCIDENTES PERSONALES</t>
  </si>
  <si>
    <t>NUMERO DE EMPLEADOS ACTUALES:  Directos 19 Contratistas 56</t>
  </si>
  <si>
    <t>El oferente acepta y conoce que los predios incluidos en el presente proceso, además de ser utilizados por la entidad, podrán ser concedidos, alquilados y/o utilizados por terceros para el desarrollo de actividades en dichos predios, por lo cual no se tendrá limitación en las coberuras contradas o exclusiones de tipo contractual.</t>
  </si>
  <si>
    <t>No exclusión de actividades de recreación desarrolladas por el los visitantes en los predios.</t>
  </si>
  <si>
    <t>Estado</t>
  </si>
  <si>
    <t>Estado Reserva</t>
  </si>
  <si>
    <t>CHOQUE SIMPLE CON OTRO VEHÍCULO - ELEMENTO</t>
  </si>
  <si>
    <t>INSTITUTO DE CULTURA Y TURISMO DE MANIZALES</t>
  </si>
  <si>
    <t>PERDIDA PARCIAL POR DAÑOS</t>
  </si>
  <si>
    <t>OUC138 - BT50 B22D29 MT 2200CC 4X2 MAZDA 2015</t>
  </si>
  <si>
    <t>COLECTIVA</t>
  </si>
  <si>
    <t>Pago total por indemnización</t>
  </si>
  <si>
    <t>Autos-PP</t>
  </si>
  <si>
    <t>ACTOS, ERRORES Y OMISIONES</t>
  </si>
  <si>
    <t>RESPONSABILIDAD CIVIL</t>
  </si>
  <si>
    <t>DIRECTORES Y ADM.SERVIDORES PUBLICOS-PERJUICIOS A TERCEROS</t>
  </si>
  <si>
    <t>CRA.22 CLL.33 - TEATRO LOS FUNDADORES P.2</t>
  </si>
  <si>
    <t>DIRECTORES Y ADMINISTRADORES SERVIDORES PUBLICOS</t>
  </si>
  <si>
    <t>EsperandoDocumentos</t>
  </si>
  <si>
    <t>Cerrado sin afectación de reserva</t>
  </si>
  <si>
    <t>RCSP</t>
  </si>
  <si>
    <t>R.C.E. GENERAL (PREDIOS , LABORES Y OPERACIONES)</t>
  </si>
  <si>
    <t>AVENIDA ALBERTO MENDOZA HOYOS KM 2 VIA AL MAGDALENA</t>
  </si>
  <si>
    <t>R.C.E. GENERAL</t>
  </si>
  <si>
    <t>Reserva de indemnización abierta</t>
  </si>
  <si>
    <t>Vida Otros</t>
  </si>
  <si>
    <t>RESPON. POR UN JUICIO DE RESPONSABILIDAD FISCAL</t>
  </si>
  <si>
    <t>Secretaría General Gene</t>
  </si>
  <si>
    <t>GASTOS DE DEFENSA</t>
  </si>
  <si>
    <t>PagoParcial</t>
  </si>
  <si>
    <t>AV ALBERTO MENDOZA HOYOS KM 2 VIA AL MAGDALENA</t>
  </si>
  <si>
    <t>Pagado</t>
  </si>
  <si>
    <t>KR 22  CL.33 - TEATRO LOS FUNDADORES P2</t>
  </si>
  <si>
    <t>IMPERICIA, DESCUIDO Y/O SABOTAJE</t>
  </si>
  <si>
    <t>MULTIRIESGO</t>
  </si>
  <si>
    <t>ERRORES DE MANEJO, DESCUIDO, IMPERICIA, NEGLIGENCIA</t>
  </si>
  <si>
    <t>TODO RIESGO DAÑO MATERIAL</t>
  </si>
  <si>
    <t>Complejos</t>
  </si>
  <si>
    <t>ABUSO DE CONFIANZA</t>
  </si>
  <si>
    <t>MANEJO</t>
  </si>
  <si>
    <t>FALLOS CON RESPONSABILIDAD FISCAL</t>
  </si>
  <si>
    <t>MANEJO GLOBAL ENTIDADES OFICIALES</t>
  </si>
  <si>
    <t>ACCIDENTE</t>
  </si>
  <si>
    <t>ACCIDENTES PERSONALES COLECTIVO</t>
  </si>
  <si>
    <t>INSTITUTO DE CULTURA Y TURISMO DE MANIZALES INSTITUTO DE CULTURA Y TURISMO DE MA</t>
  </si>
  <si>
    <t>GASTOS MEDICOS</t>
  </si>
  <si>
    <t>FRANCO BEDOYA ERIK</t>
  </si>
  <si>
    <t>NORMAL</t>
  </si>
  <si>
    <t>GIL SEPULVEDA CAROLINA</t>
  </si>
  <si>
    <t>MONTES OROZCO FELIPE ANDRES</t>
  </si>
  <si>
    <t>ABOGADO</t>
  </si>
  <si>
    <t>ASISTENCIA EN VIAJE *</t>
  </si>
  <si>
    <t>Asistencia</t>
  </si>
  <si>
    <t>No. Póliza</t>
  </si>
  <si>
    <t>No. Siniestro</t>
  </si>
  <si>
    <t>Año de Siniestro</t>
  </si>
  <si>
    <t>Ramo/Póliza Afectada</t>
  </si>
  <si>
    <t>Fecha Ocurrencia</t>
  </si>
  <si>
    <t>Fecha Registro</t>
  </si>
  <si>
    <t>Nombre Asegurado</t>
  </si>
  <si>
    <t>Amparo</t>
  </si>
  <si>
    <t>Dirección Riesgo</t>
  </si>
  <si>
    <t>Nit</t>
  </si>
  <si>
    <t>Póliza</t>
  </si>
  <si>
    <t>Pago Honorarios</t>
  </si>
  <si>
    <t>Indemnización</t>
  </si>
  <si>
    <t>Reserva Reclamo</t>
  </si>
  <si>
    <t xml:space="preserve">NOTA: </t>
  </si>
  <si>
    <t>1. Relación de historico de siniestralidad presentada por la entidad con su anterior nombre.</t>
  </si>
  <si>
    <t>2. En la vigencia 2024-2025 (a la fecha) no se tienen reportes de sineistro y/o que generen algún reporte de siniestro.</t>
  </si>
  <si>
    <t>Contratistas y/o subcontratistas independientes - Opera en exceso de las póliza que deben aportar los contratistas y subcontratistas</t>
  </si>
  <si>
    <t>TEXTOS DE CLAUSULAS Y CONDICIONES: PARA AQUELLA CLAUSULAS QUE NO ESTEN AQUÍ DETALLADAS, SE ACEPTAN LOS TEXTOS DEFINIDOS POR LA COMPAÑÍAS ASEGURADORA SELECCIONADA</t>
  </si>
  <si>
    <t>Riesgo No. 3 Punto de Información Turistica, Cultural y Deportiva: Edificación y Mejoras Locativas, Calle 31 Carrera 22 Esquina, Manizales</t>
  </si>
  <si>
    <t xml:space="preserve">Se otorga cobertura de Hurto Simple para equipos fijos, equipos móviles y portátiles (E.E.) </t>
  </si>
  <si>
    <t>Sublímite del 30% de la sección de Sustraccion con y sin Violencia</t>
  </si>
  <si>
    <t xml:space="preserve">$50.000.000 por persona $100.000.000 por evento $200.000.000 Vigencia </t>
  </si>
  <si>
    <t>LOS CARGOS DESCRITOS A CONTINUACION SERAN CONDICION OBLIGATORIA INCLUIRLOS EN LA POLIZA DE RESPONSABILIDAD CIVIL SERVIDORES PUBLICOS</t>
  </si>
  <si>
    <t>CARGOS</t>
  </si>
  <si>
    <t>TIPO DE VINCULACION</t>
  </si>
  <si>
    <t>GERENTE</t>
  </si>
  <si>
    <t>5 MIEMBROS JUNTA DIRECTIVA</t>
  </si>
  <si>
    <t>Libre Nombramiento y Remoción</t>
  </si>
  <si>
    <t>SECRETARIO GENERAL</t>
  </si>
  <si>
    <t>JEFE DE OFICINA MERCADEO Y COMUNICACIONES</t>
  </si>
  <si>
    <t>JEFE DE OFICINA PROMOCION Y COORDINACION DE EVENTOS</t>
  </si>
  <si>
    <t>JEFE DE OFICINA PROMOCION TURISTICA</t>
  </si>
  <si>
    <t>JEFE DE OFICINA ADMINISTRATIVA Y FINANCIERA</t>
  </si>
  <si>
    <t>Trabajador Oficial vinculado a través de contrato laboral</t>
  </si>
  <si>
    <t>Responsabilidad Civil  de viajes de funcionarios y representantes, en desarrollo de las actividades propias de la empresa a nivel nacional y en el exterior. Excluye la R.C. profesional</t>
  </si>
  <si>
    <t>50% del límite asegurado Evento/Vigencia</t>
  </si>
  <si>
    <t>Amparo Automático para Cualquier Actividad, Evento, Exposición, Feria, que la entidad realice en el giro normal de su actividad, la cual sea operada, dirigida, organizada por la misma entidad o por cualquiera de sus contratistas. Aviso previo a la compañía aseguradora.</t>
  </si>
  <si>
    <t>Se deberá aceptar como asegurado y beneficiario adicional al Municipio de Manizales NIT. 890.801.053-7          siempre y cuando la Promotora se encuentre vinculada en el proceso y exista declaración judicial donde se manifieste la responsabilidad del asegurado principal.</t>
  </si>
  <si>
    <t>Gastos Médicos Por Accidente</t>
  </si>
  <si>
    <t>La atención de gastos médicos por accidente deberán realizarse por convenio según red de prestadores de salud del oferente</t>
  </si>
  <si>
    <t>Gastos Medicos por Accidente</t>
  </si>
  <si>
    <t>POLIZA DE SEGUROS 2026</t>
  </si>
  <si>
    <t>VIGENCIA: 27/07/2026 a las 00:00 horas hasta 27/07/2027 a las 00:00 horas</t>
  </si>
  <si>
    <t>SOAT</t>
  </si>
  <si>
    <t>COBERTURA DE LEY</t>
  </si>
  <si>
    <t>COSTO ANUAL</t>
  </si>
  <si>
    <t>VIGENCIA ANUAL</t>
  </si>
  <si>
    <t>NIT. 800250029</t>
  </si>
  <si>
    <t>VIGENCIA 365 DIAS</t>
  </si>
  <si>
    <t>PROFESIONAL UNIVERSITARIO FINANCIERA- CONTADOR</t>
  </si>
  <si>
    <t>PROFESIONAL UNIVERSITARIO SECRETARIA GENERAL- ABOGADO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</si>
</sst>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64" formatCode="_(&quot;$ &quot;* #,##0.00_);_(&quot;$ &quot;* \(#,##0.00\);_(&quot;$ &quot;* \-??_);_(@_)"/>
    <numFmt numFmtId="165" formatCode="_-* #,##0.00\ _P_t_s_-;\-* #,##0.00\ _P_t_s_-;_-* \-??\ _P_t_s_-;_-@_-"/>
    <numFmt numFmtId="166" formatCode="&quot;$&quot;#,##0"/>
    <numFmt numFmtId="167" formatCode="[$$-240A]\ #,##0"/>
  </numFmts>
  <fonts count="27">
    <font>
      <sz val="11"/>
      <color indexed="8"/>
      <name val="Calibri"/>
      <family val="2"/>
    </font>
    <font>
      <sz val="10"/>
      <name val="Arial"/>
      <family val="2"/>
    </font>
    <font>
      <b/>
      <sz val="12"/>
      <name val="Arial"/>
      <family val="2"/>
      <charset val="1"/>
    </font>
    <font>
      <sz val="12"/>
      <name val="Arial"/>
      <family val="2"/>
      <charset val="1"/>
    </font>
    <font>
      <sz val="11"/>
      <color indexed="8"/>
      <name val="Arial1"/>
    </font>
    <font>
      <sz val="12"/>
      <color indexed="8"/>
      <name val="Arial"/>
      <family val="2"/>
    </font>
    <font>
      <b/>
      <sz val="12"/>
      <color indexed="8"/>
      <name val="Arial"/>
      <family val="2"/>
    </font>
    <font>
      <sz val="12"/>
      <color indexed="10"/>
      <name val="Arial"/>
      <family val="2"/>
      <charset val="1"/>
    </font>
    <font>
      <sz val="12"/>
      <color indexed="10"/>
      <name val="Arial"/>
      <family val="2"/>
    </font>
    <font>
      <sz val="12"/>
      <name val="Arial"/>
      <family val="2"/>
    </font>
    <font>
      <b/>
      <sz val="12"/>
      <name val="Arial"/>
      <family val="2"/>
    </font>
    <font>
      <sz val="10"/>
      <name val="Times New Roman"/>
      <family val="1"/>
    </font>
    <font>
      <u/>
      <sz val="12"/>
      <name val="Arial"/>
      <family val="2"/>
    </font>
    <font>
      <b/>
      <sz val="12"/>
      <color theme="0"/>
      <name val="Arial"/>
      <family val="2"/>
    </font>
    <font>
      <b/>
      <sz val="12"/>
      <color theme="1"/>
      <name val="Arial"/>
      <family val="2"/>
    </font>
    <font>
      <sz val="12"/>
      <color theme="1"/>
      <name val="Arial"/>
      <family val="2"/>
    </font>
    <font>
      <b/>
      <sz val="12"/>
      <color theme="0"/>
      <name val="Arial"/>
      <family val="2"/>
      <charset val="1"/>
    </font>
    <font>
      <b/>
      <sz val="11"/>
      <name val="Arial"/>
      <family val="2"/>
    </font>
    <font>
      <b/>
      <sz val="10"/>
      <name val="Arial"/>
      <family val="2"/>
    </font>
    <font>
      <sz val="10"/>
      <color theme="1"/>
      <name val="Arial"/>
      <family val="2"/>
    </font>
    <font>
      <sz val="10"/>
      <color indexed="8"/>
      <name val="Arial"/>
      <family val="2"/>
    </font>
    <font>
      <b/>
      <sz val="10"/>
      <color indexed="10"/>
      <name val="Arial"/>
      <family val="2"/>
    </font>
    <font>
      <sz val="11"/>
      <name val="Arial"/>
      <family val="2"/>
    </font>
    <font>
      <b/>
      <sz val="10"/>
      <color indexed="8"/>
      <name val="Arial"/>
      <family val="2"/>
    </font>
    <font>
      <sz val="11"/>
      <color indexed="8"/>
      <name val="Arial"/>
      <family val="2"/>
    </font>
    <font>
      <b/>
      <sz val="12"/>
      <color indexed="10"/>
      <name val="Arial"/>
      <family val="2"/>
    </font>
    <font>
      <b/>
      <sz val="12"/>
      <color rgb="FFFF0000"/>
      <name val="Arial"/>
      <family val="2"/>
    </font>
  </fonts>
  <fills count="7">
    <fill>
      <patternFill patternType="none"/>
    </fill>
    <fill>
      <patternFill patternType="gray125"/>
    </fill>
    <fill>
      <patternFill patternType="solid">
        <fgColor indexed="9"/>
        <bgColor indexed="26"/>
      </patternFill>
    </fill>
    <fill>
      <patternFill patternType="solid">
        <fgColor theme="4" tint="-0.249977111117893"/>
        <bgColor indexed="64"/>
      </patternFill>
    </fill>
    <fill>
      <patternFill patternType="solid">
        <fgColor theme="4" tint="-0.249977111117893"/>
        <bgColor indexed="31"/>
      </patternFill>
    </fill>
    <fill>
      <patternFill patternType="solid">
        <fgColor theme="0"/>
        <bgColor indexed="64"/>
      </patternFill>
    </fill>
    <fill>
      <patternFill patternType="solid">
        <fgColor indexed="9"/>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diagonal/>
    </border>
    <border>
      <left style="thin">
        <color indexed="8"/>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8"/>
      </right>
      <top/>
      <bottom/>
      <diagonal/>
    </border>
    <border>
      <left style="thin">
        <color indexed="64"/>
      </left>
      <right/>
      <top/>
      <bottom/>
      <diagonal/>
    </border>
    <border>
      <left style="thin">
        <color indexed="8"/>
      </left>
      <right/>
      <top style="thin">
        <color indexed="8"/>
      </top>
      <bottom/>
      <diagonal/>
    </border>
    <border>
      <left/>
      <right style="thin">
        <color indexed="8"/>
      </right>
      <top style="thin">
        <color indexed="8"/>
      </top>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8"/>
      </right>
      <top style="thin">
        <color indexed="64"/>
      </top>
      <bottom style="thin">
        <color indexed="8"/>
      </bottom>
      <diagonal/>
    </border>
    <border>
      <left style="thin">
        <color indexed="8"/>
      </left>
      <right style="thin">
        <color indexed="8"/>
      </right>
      <top style="thin">
        <color indexed="64"/>
      </top>
      <bottom style="thin">
        <color indexed="8"/>
      </bottom>
      <diagonal/>
    </border>
    <border>
      <left style="thin">
        <color indexed="8"/>
      </left>
      <right style="thin">
        <color indexed="64"/>
      </right>
      <top style="thin">
        <color indexed="64"/>
      </top>
      <bottom style="thin">
        <color indexed="8"/>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8"/>
      </right>
      <top style="thin">
        <color indexed="8"/>
      </top>
      <bottom style="thin">
        <color indexed="8"/>
      </bottom>
      <diagonal/>
    </border>
    <border>
      <left style="thin">
        <color indexed="8"/>
      </left>
      <right style="thin">
        <color indexed="64"/>
      </right>
      <top style="thin">
        <color indexed="8"/>
      </top>
      <bottom style="thin">
        <color indexed="8"/>
      </bottom>
      <diagonal/>
    </border>
    <border>
      <left style="thin">
        <color indexed="64"/>
      </left>
      <right/>
      <top/>
      <bottom style="thin">
        <color indexed="64"/>
      </bottom>
      <diagonal/>
    </border>
    <border>
      <left style="thin">
        <color indexed="8"/>
      </left>
      <right/>
      <top/>
      <bottom style="thin">
        <color indexed="64"/>
      </bottom>
      <diagonal/>
    </border>
    <border>
      <left style="thin">
        <color indexed="8"/>
      </left>
      <right style="thin">
        <color indexed="64"/>
      </right>
      <top/>
      <bottom style="thin">
        <color indexed="64"/>
      </bottom>
      <diagonal/>
    </border>
    <border>
      <left/>
      <right style="thin">
        <color indexed="64"/>
      </right>
      <top/>
      <bottom style="thin">
        <color indexed="64"/>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right/>
      <top style="thin">
        <color indexed="64"/>
      </top>
      <bottom/>
      <diagonal/>
    </border>
    <border>
      <left style="thin">
        <color indexed="64"/>
      </left>
      <right style="thin">
        <color indexed="8"/>
      </right>
      <top/>
      <bottom style="thin">
        <color indexed="64"/>
      </bottom>
      <diagonal/>
    </border>
    <border>
      <left style="thin">
        <color indexed="64"/>
      </left>
      <right/>
      <top style="thin">
        <color indexed="64"/>
      </top>
      <bottom/>
      <diagonal/>
    </border>
  </borders>
  <cellStyleXfs count="6">
    <xf numFmtId="0" fontId="0" fillId="0" borderId="0"/>
    <xf numFmtId="41" fontId="1" fillId="0" borderId="0" applyFill="0" applyBorder="0" applyAlignment="0" applyProtection="0"/>
    <xf numFmtId="165" fontId="1" fillId="0" borderId="0" applyFill="0" applyBorder="0" applyAlignment="0" applyProtection="0"/>
    <xf numFmtId="164" fontId="4" fillId="0" borderId="0" applyFill="0" applyBorder="0" applyAlignment="0" applyProtection="0"/>
    <xf numFmtId="0" fontId="11" fillId="0" borderId="0"/>
    <xf numFmtId="0" fontId="1" fillId="0" borderId="0"/>
  </cellStyleXfs>
  <cellXfs count="323">
    <xf numFmtId="0" fontId="0" fillId="0" borderId="0" xfId="0"/>
    <xf numFmtId="0" fontId="5" fillId="0" borderId="0" xfId="0" applyFont="1"/>
    <xf numFmtId="0" fontId="2" fillId="0" borderId="0" xfId="0" applyFont="1" applyAlignment="1">
      <alignment wrapText="1"/>
    </xf>
    <xf numFmtId="166" fontId="5" fillId="0" borderId="0" xfId="0" applyNumberFormat="1" applyFont="1"/>
    <xf numFmtId="0" fontId="2" fillId="0" borderId="0" xfId="0" applyFont="1"/>
    <xf numFmtId="166" fontId="2" fillId="0" borderId="0" xfId="0" applyNumberFormat="1" applyFont="1" applyAlignment="1">
      <alignment wrapText="1"/>
    </xf>
    <xf numFmtId="0" fontId="2" fillId="0" borderId="0" xfId="0" applyFont="1" applyAlignment="1">
      <alignment horizontal="center"/>
    </xf>
    <xf numFmtId="166" fontId="6" fillId="0" borderId="0" xfId="0" applyNumberFormat="1" applyFont="1" applyAlignment="1">
      <alignment horizontal="center"/>
    </xf>
    <xf numFmtId="0" fontId="13" fillId="3" borderId="1" xfId="0" applyFont="1" applyFill="1" applyBorder="1" applyAlignment="1">
      <alignment horizontal="center"/>
    </xf>
    <xf numFmtId="166" fontId="13" fillId="3" borderId="1" xfId="0" applyNumberFormat="1" applyFont="1" applyFill="1" applyBorder="1" applyAlignment="1">
      <alignment horizontal="center"/>
    </xf>
    <xf numFmtId="0" fontId="5" fillId="0" borderId="1" xfId="0" applyFont="1" applyBorder="1"/>
    <xf numFmtId="166" fontId="5" fillId="0" borderId="1" xfId="0" applyNumberFormat="1" applyFont="1" applyBorder="1"/>
    <xf numFmtId="0" fontId="6" fillId="0" borderId="1" xfId="0" applyFont="1" applyBorder="1"/>
    <xf numFmtId="166" fontId="6" fillId="0" borderId="1" xfId="3" applyNumberFormat="1" applyFont="1" applyFill="1" applyBorder="1" applyAlignment="1" applyProtection="1"/>
    <xf numFmtId="0" fontId="2" fillId="0" borderId="1" xfId="0" applyFont="1" applyBorder="1" applyAlignment="1">
      <alignment horizontal="left" wrapText="1"/>
    </xf>
    <xf numFmtId="166" fontId="6" fillId="0" borderId="1" xfId="0" applyNumberFormat="1" applyFont="1" applyBorder="1"/>
    <xf numFmtId="166" fontId="2" fillId="0" borderId="1" xfId="0" applyNumberFormat="1" applyFont="1" applyBorder="1" applyAlignment="1">
      <alignment horizontal="right" wrapText="1"/>
    </xf>
    <xf numFmtId="166" fontId="6" fillId="0" borderId="1" xfId="0" applyNumberFormat="1" applyFont="1" applyBorder="1" applyAlignment="1">
      <alignment horizontal="right"/>
    </xf>
    <xf numFmtId="0" fontId="13" fillId="4" borderId="1" xfId="0" applyFont="1" applyFill="1" applyBorder="1" applyAlignment="1">
      <alignment horizontal="center" wrapText="1"/>
    </xf>
    <xf numFmtId="0" fontId="2" fillId="0" borderId="0" xfId="0" applyFont="1" applyAlignment="1">
      <alignment horizontal="left" wrapText="1"/>
    </xf>
    <xf numFmtId="0" fontId="6" fillId="0" borderId="0" xfId="0" applyFont="1"/>
    <xf numFmtId="49" fontId="5" fillId="0" borderId="0" xfId="0" applyNumberFormat="1" applyFont="1" applyAlignment="1">
      <alignment horizontal="center"/>
    </xf>
    <xf numFmtId="0" fontId="7" fillId="0" borderId="0" xfId="0" applyFont="1" applyAlignment="1">
      <alignment wrapText="1"/>
    </xf>
    <xf numFmtId="3" fontId="7" fillId="0" borderId="0" xfId="0" applyNumberFormat="1" applyFont="1" applyAlignment="1">
      <alignment wrapText="1"/>
    </xf>
    <xf numFmtId="0" fontId="3" fillId="0" borderId="0" xfId="0" applyFont="1" applyAlignment="1">
      <alignment wrapText="1"/>
    </xf>
    <xf numFmtId="3" fontId="3" fillId="0" borderId="2" xfId="0" applyNumberFormat="1" applyFont="1" applyBorder="1" applyAlignment="1">
      <alignment wrapText="1"/>
    </xf>
    <xf numFmtId="0" fontId="3" fillId="0" borderId="2" xfId="0" applyFont="1" applyBorder="1" applyAlignment="1">
      <alignment horizontal="right" wrapText="1"/>
    </xf>
    <xf numFmtId="3" fontId="3" fillId="0" borderId="3" xfId="0" applyNumberFormat="1" applyFont="1" applyBorder="1" applyAlignment="1">
      <alignment wrapText="1"/>
    </xf>
    <xf numFmtId="0" fontId="3" fillId="0" borderId="3" xfId="0" applyFont="1" applyBorder="1" applyAlignment="1">
      <alignment horizontal="left" vertical="center" wrapText="1"/>
    </xf>
    <xf numFmtId="3" fontId="3" fillId="0" borderId="2" xfId="0" applyNumberFormat="1" applyFont="1" applyBorder="1" applyAlignment="1">
      <alignment horizontal="left" wrapText="1"/>
    </xf>
    <xf numFmtId="3" fontId="3" fillId="0" borderId="3" xfId="0" applyNumberFormat="1" applyFont="1" applyBorder="1" applyAlignment="1">
      <alignment horizontal="left" wrapText="1"/>
    </xf>
    <xf numFmtId="3" fontId="3" fillId="0" borderId="3" xfId="0" applyNumberFormat="1" applyFont="1" applyBorder="1" applyAlignment="1">
      <alignment horizontal="left" vertical="center" wrapText="1"/>
    </xf>
    <xf numFmtId="3" fontId="3" fillId="0" borderId="2" xfId="0" applyNumberFormat="1" applyFont="1" applyBorder="1" applyAlignment="1">
      <alignment horizontal="left" vertical="center" wrapText="1"/>
    </xf>
    <xf numFmtId="0" fontId="7" fillId="0" borderId="0" xfId="0" applyFont="1" applyAlignment="1">
      <alignment horizontal="right" wrapText="1"/>
    </xf>
    <xf numFmtId="0" fontId="13" fillId="4" borderId="4" xfId="0" applyFont="1" applyFill="1" applyBorder="1" applyAlignment="1">
      <alignment horizontal="center" wrapText="1"/>
    </xf>
    <xf numFmtId="0" fontId="13" fillId="4" borderId="4" xfId="0" applyFont="1" applyFill="1" applyBorder="1" applyAlignment="1">
      <alignment horizontal="right" wrapText="1"/>
    </xf>
    <xf numFmtId="0" fontId="13" fillId="4" borderId="5" xfId="0" applyFont="1" applyFill="1" applyBorder="1" applyAlignment="1">
      <alignment horizontal="center" wrapText="1"/>
    </xf>
    <xf numFmtId="0" fontId="13" fillId="4" borderId="6" xfId="0" applyFont="1" applyFill="1" applyBorder="1" applyAlignment="1">
      <alignment horizontal="center" wrapText="1"/>
    </xf>
    <xf numFmtId="166" fontId="2" fillId="0" borderId="0" xfId="1" applyNumberFormat="1" applyFont="1" applyBorder="1"/>
    <xf numFmtId="0" fontId="6" fillId="0" borderId="0" xfId="0" applyFont="1" applyAlignment="1">
      <alignment horizontal="left" wrapText="1"/>
    </xf>
    <xf numFmtId="166" fontId="5" fillId="0" borderId="0" xfId="3" applyNumberFormat="1" applyFont="1" applyFill="1" applyBorder="1" applyAlignment="1" applyProtection="1"/>
    <xf numFmtId="0" fontId="10" fillId="0" borderId="1" xfId="0" applyFont="1" applyBorder="1" applyAlignment="1">
      <alignment horizontal="left" vertical="center" wrapText="1"/>
    </xf>
    <xf numFmtId="0" fontId="14" fillId="0" borderId="1" xfId="0" applyFont="1" applyBorder="1" applyAlignment="1">
      <alignment horizontal="center" wrapText="1"/>
    </xf>
    <xf numFmtId="0" fontId="9" fillId="5" borderId="1" xfId="4" applyFont="1" applyFill="1" applyBorder="1" applyAlignment="1">
      <alignment horizontal="center" vertical="center"/>
    </xf>
    <xf numFmtId="0" fontId="9" fillId="5" borderId="1" xfId="4" applyFont="1" applyFill="1" applyBorder="1" applyAlignment="1">
      <alignment horizontal="center" vertical="center" wrapText="1"/>
    </xf>
    <xf numFmtId="167" fontId="9" fillId="5" borderId="1" xfId="4" applyNumberFormat="1" applyFont="1" applyFill="1" applyBorder="1" applyAlignment="1">
      <alignment horizontal="center" vertical="center"/>
    </xf>
    <xf numFmtId="49" fontId="9" fillId="5" borderId="1" xfId="0" applyNumberFormat="1" applyFont="1" applyFill="1" applyBorder="1" applyAlignment="1">
      <alignment horizontal="center" vertical="center"/>
    </xf>
    <xf numFmtId="0" fontId="13" fillId="3" borderId="1" xfId="0" applyFont="1" applyFill="1" applyBorder="1" applyAlignment="1">
      <alignment wrapText="1"/>
    </xf>
    <xf numFmtId="0" fontId="15" fillId="0" borderId="0" xfId="0" applyFont="1" applyAlignment="1">
      <alignment vertical="center"/>
    </xf>
    <xf numFmtId="0" fontId="15" fillId="0" borderId="0" xfId="0" applyFont="1" applyAlignment="1">
      <alignment vertical="center" wrapText="1"/>
    </xf>
    <xf numFmtId="0" fontId="9" fillId="0" borderId="0" xfId="0" applyFont="1" applyAlignment="1">
      <alignment horizontal="center" vertical="center"/>
    </xf>
    <xf numFmtId="0" fontId="14" fillId="0" borderId="0" xfId="4" applyFont="1" applyAlignment="1">
      <alignment vertical="center"/>
    </xf>
    <xf numFmtId="167" fontId="14" fillId="0" borderId="7" xfId="4" applyNumberFormat="1" applyFont="1" applyBorder="1" applyAlignment="1">
      <alignment horizontal="center" vertical="center"/>
    </xf>
    <xf numFmtId="166" fontId="2" fillId="0" borderId="0" xfId="0" applyNumberFormat="1" applyFont="1" applyAlignment="1">
      <alignment horizontal="right" wrapText="1"/>
    </xf>
    <xf numFmtId="166" fontId="6" fillId="0" borderId="0" xfId="0" applyNumberFormat="1" applyFont="1" applyAlignment="1">
      <alignment horizontal="left" wrapText="1"/>
    </xf>
    <xf numFmtId="166" fontId="13" fillId="4" borderId="1" xfId="0" applyNumberFormat="1" applyFont="1" applyFill="1" applyBorder="1" applyAlignment="1">
      <alignment horizontal="center" wrapText="1"/>
    </xf>
    <xf numFmtId="0" fontId="2" fillId="0" borderId="0" xfId="0" applyFont="1" applyAlignment="1">
      <alignment horizontal="left"/>
    </xf>
    <xf numFmtId="166" fontId="3" fillId="0" borderId="0" xfId="1" applyNumberFormat="1" applyFont="1" applyBorder="1" applyAlignment="1">
      <alignment horizontal="center" wrapText="1"/>
    </xf>
    <xf numFmtId="166" fontId="2" fillId="0" borderId="0" xfId="0" applyNumberFormat="1" applyFont="1" applyAlignment="1">
      <alignment horizontal="center" wrapText="1"/>
    </xf>
    <xf numFmtId="0" fontId="3" fillId="0" borderId="8" xfId="0" applyFont="1" applyBorder="1"/>
    <xf numFmtId="166" fontId="3" fillId="0" borderId="1" xfId="0" applyNumberFormat="1" applyFont="1" applyBorder="1" applyAlignment="1">
      <alignment horizontal="center"/>
    </xf>
    <xf numFmtId="166" fontId="3" fillId="0" borderId="1" xfId="2" applyNumberFormat="1" applyFont="1" applyFill="1" applyBorder="1" applyAlignment="1" applyProtection="1">
      <alignment horizontal="center"/>
    </xf>
    <xf numFmtId="0" fontId="3" fillId="0" borderId="7" xfId="0" applyFont="1" applyBorder="1"/>
    <xf numFmtId="0" fontId="3" fillId="0" borderId="1" xfId="0" applyFont="1" applyBorder="1"/>
    <xf numFmtId="0" fontId="3" fillId="0" borderId="0" xfId="0" applyFont="1"/>
    <xf numFmtId="0" fontId="2" fillId="0" borderId="7" xfId="0" applyFont="1" applyBorder="1"/>
    <xf numFmtId="166" fontId="2" fillId="0" borderId="7" xfId="2" applyNumberFormat="1" applyFont="1" applyFill="1" applyBorder="1" applyAlignment="1" applyProtection="1">
      <alignment horizontal="center"/>
    </xf>
    <xf numFmtId="166" fontId="16" fillId="4" borderId="7" xfId="0" applyNumberFormat="1" applyFont="1" applyFill="1" applyBorder="1" applyAlignment="1">
      <alignment horizontal="center" wrapText="1"/>
    </xf>
    <xf numFmtId="166" fontId="16" fillId="4" borderId="7" xfId="2" applyNumberFormat="1" applyFont="1" applyFill="1" applyBorder="1" applyAlignment="1" applyProtection="1">
      <alignment horizontal="center" vertical="center"/>
    </xf>
    <xf numFmtId="166" fontId="16" fillId="4" borderId="7" xfId="2" applyNumberFormat="1" applyFont="1" applyFill="1" applyBorder="1" applyAlignment="1" applyProtection="1">
      <alignment horizontal="center" vertical="center" wrapText="1"/>
    </xf>
    <xf numFmtId="41" fontId="1" fillId="0" borderId="0" xfId="1"/>
    <xf numFmtId="2" fontId="1" fillId="0" borderId="0" xfId="1" applyNumberFormat="1"/>
    <xf numFmtId="0" fontId="16" fillId="4" borderId="11" xfId="0" applyFont="1" applyFill="1" applyBorder="1" applyAlignment="1">
      <alignment horizontal="center" wrapText="1"/>
    </xf>
    <xf numFmtId="14" fontId="0" fillId="0" borderId="0" xfId="0" applyNumberFormat="1"/>
    <xf numFmtId="0" fontId="10" fillId="0" borderId="0" xfId="0" applyFont="1" applyAlignment="1">
      <alignment wrapText="1"/>
    </xf>
    <xf numFmtId="0" fontId="8" fillId="0" borderId="0" xfId="0" applyFont="1" applyAlignment="1">
      <alignment wrapText="1"/>
    </xf>
    <xf numFmtId="0" fontId="9" fillId="0" borderId="0" xfId="0" applyFont="1" applyAlignment="1">
      <alignment wrapText="1"/>
    </xf>
    <xf numFmtId="0" fontId="9" fillId="0" borderId="2" xfId="0" applyFont="1" applyBorder="1" applyAlignment="1">
      <alignment horizontal="left" wrapText="1"/>
    </xf>
    <xf numFmtId="0" fontId="10" fillId="0" borderId="2" xfId="0" applyFont="1" applyBorder="1" applyAlignment="1">
      <alignment horizontal="center" wrapText="1"/>
    </xf>
    <xf numFmtId="0" fontId="9" fillId="0" borderId="3" xfId="0" applyFont="1" applyBorder="1" applyAlignment="1">
      <alignment horizontal="left" wrapText="1"/>
    </xf>
    <xf numFmtId="3" fontId="9" fillId="0" borderId="2" xfId="0" applyNumberFormat="1" applyFont="1" applyBorder="1" applyAlignment="1">
      <alignment wrapText="1"/>
    </xf>
    <xf numFmtId="0" fontId="9" fillId="0" borderId="2" xfId="0" applyFont="1" applyBorder="1" applyAlignment="1">
      <alignment horizontal="right" wrapText="1"/>
    </xf>
    <xf numFmtId="0" fontId="9" fillId="0" borderId="2" xfId="0" applyFont="1" applyBorder="1" applyAlignment="1">
      <alignment horizontal="right" vertical="center" wrapText="1"/>
    </xf>
    <xf numFmtId="3" fontId="9" fillId="0" borderId="3" xfId="0" applyNumberFormat="1" applyFont="1" applyBorder="1" applyAlignment="1">
      <alignment wrapText="1"/>
    </xf>
    <xf numFmtId="0" fontId="9" fillId="0" borderId="6" xfId="0" applyFont="1" applyBorder="1" applyAlignment="1">
      <alignment horizontal="right" wrapText="1"/>
    </xf>
    <xf numFmtId="0" fontId="9" fillId="0" borderId="12" xfId="0" applyFont="1" applyBorder="1" applyAlignment="1">
      <alignment horizontal="right" vertical="center" wrapText="1"/>
    </xf>
    <xf numFmtId="3" fontId="9" fillId="0" borderId="13" xfId="0" applyNumberFormat="1" applyFont="1" applyBorder="1" applyAlignment="1">
      <alignment wrapText="1"/>
    </xf>
    <xf numFmtId="0" fontId="10" fillId="0" borderId="12" xfId="0" applyFont="1" applyBorder="1" applyAlignment="1">
      <alignment horizontal="center" wrapText="1"/>
    </xf>
    <xf numFmtId="0" fontId="9" fillId="0" borderId="3" xfId="0" applyFont="1" applyBorder="1" applyAlignment="1">
      <alignment wrapText="1"/>
    </xf>
    <xf numFmtId="3" fontId="9" fillId="0" borderId="2" xfId="0" applyNumberFormat="1" applyFont="1" applyBorder="1" applyAlignment="1">
      <alignment horizontal="left" wrapText="1"/>
    </xf>
    <xf numFmtId="0" fontId="9" fillId="0" borderId="2" xfId="0" applyFont="1" applyBorder="1" applyAlignment="1">
      <alignment wrapText="1"/>
    </xf>
    <xf numFmtId="3" fontId="9" fillId="0" borderId="3" xfId="0" applyNumberFormat="1" applyFont="1" applyBorder="1" applyAlignment="1">
      <alignment horizontal="left" wrapText="1"/>
    </xf>
    <xf numFmtId="3" fontId="9" fillId="0" borderId="2" xfId="0" applyNumberFormat="1" applyFont="1" applyBorder="1" applyAlignment="1">
      <alignment horizontal="right"/>
    </xf>
    <xf numFmtId="0" fontId="9" fillId="0" borderId="12" xfId="0" applyFont="1" applyBorder="1" applyAlignment="1">
      <alignment horizontal="right" wrapText="1"/>
    </xf>
    <xf numFmtId="3" fontId="9" fillId="0" borderId="2" xfId="0" applyNumberFormat="1" applyFont="1" applyBorder="1" applyAlignment="1">
      <alignment horizontal="right" vertical="center" wrapText="1"/>
    </xf>
    <xf numFmtId="3" fontId="9" fillId="0" borderId="12" xfId="0" applyNumberFormat="1" applyFont="1" applyBorder="1" applyAlignment="1">
      <alignment horizontal="right" vertical="center" wrapText="1"/>
    </xf>
    <xf numFmtId="0" fontId="9" fillId="0" borderId="2" xfId="0" applyFont="1" applyBorder="1" applyAlignment="1">
      <alignment horizontal="justify" vertical="center" wrapText="1"/>
    </xf>
    <xf numFmtId="0" fontId="8" fillId="0" borderId="0" xfId="0" applyFont="1" applyAlignment="1">
      <alignment horizontal="right" wrapText="1"/>
    </xf>
    <xf numFmtId="3" fontId="9" fillId="0" borderId="3" xfId="0" applyNumberFormat="1" applyFont="1" applyBorder="1"/>
    <xf numFmtId="0" fontId="10" fillId="0" borderId="2" xfId="0" applyFont="1" applyBorder="1" applyAlignment="1">
      <alignment horizontal="right"/>
    </xf>
    <xf numFmtId="3" fontId="9" fillId="0" borderId="2" xfId="0" applyNumberFormat="1" applyFont="1" applyBorder="1" applyAlignment="1">
      <alignment horizontal="left"/>
    </xf>
    <xf numFmtId="3" fontId="9" fillId="0" borderId="3" xfId="0" applyNumberFormat="1" applyFont="1" applyBorder="1" applyAlignment="1">
      <alignment horizontal="left"/>
    </xf>
    <xf numFmtId="0" fontId="9" fillId="0" borderId="15" xfId="0" applyFont="1" applyBorder="1" applyAlignment="1">
      <alignment horizontal="right" wrapText="1"/>
    </xf>
    <xf numFmtId="0" fontId="3" fillId="0" borderId="2" xfId="0" applyFont="1" applyBorder="1" applyAlignment="1">
      <alignment horizontal="center" vertical="center" wrapText="1"/>
    </xf>
    <xf numFmtId="3" fontId="10" fillId="0" borderId="4" xfId="0" applyNumberFormat="1" applyFont="1" applyBorder="1" applyAlignment="1">
      <alignment horizontal="center" vertical="center"/>
    </xf>
    <xf numFmtId="3" fontId="9" fillId="0" borderId="13" xfId="0" applyNumberFormat="1" applyFont="1" applyBorder="1" applyAlignment="1">
      <alignment horizontal="left" wrapText="1"/>
    </xf>
    <xf numFmtId="0" fontId="9" fillId="0" borderId="11" xfId="0" applyFont="1" applyBorder="1" applyAlignment="1">
      <alignment wrapText="1"/>
    </xf>
    <xf numFmtId="166" fontId="10" fillId="0" borderId="2" xfId="0" applyNumberFormat="1" applyFont="1" applyBorder="1" applyAlignment="1">
      <alignment wrapText="1"/>
    </xf>
    <xf numFmtId="0" fontId="10" fillId="0" borderId="2" xfId="0" applyFont="1" applyBorder="1" applyAlignment="1">
      <alignment horizontal="center" vertical="center" wrapText="1"/>
    </xf>
    <xf numFmtId="166" fontId="10" fillId="0" borderId="0" xfId="0" applyNumberFormat="1" applyFont="1" applyAlignment="1">
      <alignment wrapText="1"/>
    </xf>
    <xf numFmtId="166" fontId="13" fillId="4" borderId="1" xfId="0" applyNumberFormat="1" applyFont="1" applyFill="1" applyBorder="1" applyAlignment="1">
      <alignment horizontal="center" vertical="center" wrapText="1"/>
    </xf>
    <xf numFmtId="166" fontId="9" fillId="0" borderId="2" xfId="0" applyNumberFormat="1" applyFont="1" applyBorder="1" applyAlignment="1">
      <alignment horizontal="center" wrapText="1"/>
    </xf>
    <xf numFmtId="166" fontId="13" fillId="4" borderId="4" xfId="0" applyNumberFormat="1" applyFont="1" applyFill="1" applyBorder="1" applyAlignment="1">
      <alignment wrapText="1"/>
    </xf>
    <xf numFmtId="166" fontId="13" fillId="4" borderId="4" xfId="0" applyNumberFormat="1" applyFont="1" applyFill="1" applyBorder="1" applyAlignment="1">
      <alignment horizontal="center" wrapText="1"/>
    </xf>
    <xf numFmtId="166" fontId="9" fillId="0" borderId="2" xfId="0" applyNumberFormat="1" applyFont="1" applyBorder="1" applyAlignment="1">
      <alignment wrapText="1"/>
    </xf>
    <xf numFmtId="166" fontId="9" fillId="0" borderId="3" xfId="0" applyNumberFormat="1" applyFont="1" applyBorder="1" applyAlignment="1">
      <alignment wrapText="1"/>
    </xf>
    <xf numFmtId="166" fontId="9" fillId="0" borderId="6" xfId="0" applyNumberFormat="1" applyFont="1" applyBorder="1" applyAlignment="1">
      <alignment wrapText="1"/>
    </xf>
    <xf numFmtId="166" fontId="13" fillId="4" borderId="5" xfId="0" applyNumberFormat="1" applyFont="1" applyFill="1" applyBorder="1" applyAlignment="1">
      <alignment horizontal="center" wrapText="1"/>
    </xf>
    <xf numFmtId="166" fontId="9" fillId="0" borderId="11" xfId="0" applyNumberFormat="1" applyFont="1" applyBorder="1" applyAlignment="1">
      <alignment wrapText="1"/>
    </xf>
    <xf numFmtId="166" fontId="9" fillId="0" borderId="11" xfId="0" applyNumberFormat="1" applyFont="1" applyBorder="1" applyAlignment="1">
      <alignment horizontal="left" wrapText="1"/>
    </xf>
    <xf numFmtId="166" fontId="9" fillId="0" borderId="11" xfId="0" applyNumberFormat="1" applyFont="1" applyBorder="1"/>
    <xf numFmtId="166" fontId="13" fillId="4" borderId="6" xfId="0" applyNumberFormat="1" applyFont="1" applyFill="1" applyBorder="1" applyAlignment="1">
      <alignment horizontal="center" wrapText="1"/>
    </xf>
    <xf numFmtId="166" fontId="9" fillId="0" borderId="2" xfId="1" applyNumberFormat="1" applyFont="1" applyBorder="1" applyAlignment="1">
      <alignment wrapText="1"/>
    </xf>
    <xf numFmtId="166" fontId="9" fillId="0" borderId="2" xfId="0" applyNumberFormat="1" applyFont="1" applyBorder="1" applyAlignment="1">
      <alignment horizontal="right" wrapText="1"/>
    </xf>
    <xf numFmtId="166" fontId="12" fillId="0" borderId="2" xfId="0" applyNumberFormat="1" applyFont="1" applyBorder="1" applyAlignment="1">
      <alignment vertical="center" wrapText="1"/>
    </xf>
    <xf numFmtId="166" fontId="12" fillId="0" borderId="2" xfId="0" applyNumberFormat="1" applyFont="1" applyBorder="1" applyAlignment="1">
      <alignment wrapText="1"/>
    </xf>
    <xf numFmtId="166" fontId="9" fillId="0" borderId="3" xfId="0" applyNumberFormat="1" applyFont="1" applyBorder="1"/>
    <xf numFmtId="166" fontId="9" fillId="0" borderId="5" xfId="0" applyNumberFormat="1" applyFont="1" applyBorder="1"/>
    <xf numFmtId="166" fontId="9" fillId="0" borderId="2" xfId="0" applyNumberFormat="1" applyFont="1" applyBorder="1"/>
    <xf numFmtId="166" fontId="9" fillId="0" borderId="6" xfId="0" applyNumberFormat="1" applyFont="1" applyBorder="1"/>
    <xf numFmtId="166" fontId="9" fillId="0" borderId="2" xfId="0" applyNumberFormat="1" applyFont="1" applyBorder="1" applyAlignment="1">
      <alignment horizontal="left"/>
    </xf>
    <xf numFmtId="166" fontId="9" fillId="0" borderId="2" xfId="0" applyNumberFormat="1" applyFont="1" applyBorder="1" applyAlignment="1">
      <alignment horizontal="left" wrapText="1"/>
    </xf>
    <xf numFmtId="166" fontId="9" fillId="0" borderId="0" xfId="0" applyNumberFormat="1" applyFont="1" applyAlignment="1">
      <alignment horizontal="center" wrapText="1"/>
    </xf>
    <xf numFmtId="166" fontId="8" fillId="0" borderId="0" xfId="0" applyNumberFormat="1" applyFont="1" applyAlignment="1">
      <alignment wrapText="1"/>
    </xf>
    <xf numFmtId="166" fontId="8" fillId="0" borderId="3" xfId="0" applyNumberFormat="1" applyFont="1" applyBorder="1" applyAlignment="1">
      <alignment wrapText="1"/>
    </xf>
    <xf numFmtId="0" fontId="10" fillId="0" borderId="7" xfId="0" applyFont="1" applyBorder="1" applyAlignment="1">
      <alignment horizontal="right"/>
    </xf>
    <xf numFmtId="3" fontId="9" fillId="0" borderId="14" xfId="0" applyNumberFormat="1" applyFont="1" applyBorder="1"/>
    <xf numFmtId="0" fontId="13" fillId="4" borderId="22" xfId="0" applyFont="1" applyFill="1" applyBorder="1" applyAlignment="1">
      <alignment horizontal="center" wrapText="1"/>
    </xf>
    <xf numFmtId="166" fontId="13" fillId="4" borderId="23" xfId="0" applyNumberFormat="1" applyFont="1" applyFill="1" applyBorder="1" applyAlignment="1">
      <alignment horizontal="center" wrapText="1"/>
    </xf>
    <xf numFmtId="0" fontId="13" fillId="4" borderId="24" xfId="0" applyFont="1" applyFill="1" applyBorder="1" applyAlignment="1">
      <alignment horizontal="center" wrapText="1"/>
    </xf>
    <xf numFmtId="0" fontId="9" fillId="0" borderId="25" xfId="0" applyFont="1" applyBorder="1" applyAlignment="1">
      <alignment horizontal="left" wrapText="1"/>
    </xf>
    <xf numFmtId="0" fontId="10" fillId="0" borderId="26" xfId="0" applyFont="1" applyBorder="1" applyAlignment="1">
      <alignment horizontal="center" wrapText="1"/>
    </xf>
    <xf numFmtId="0" fontId="13" fillId="4" borderId="27" xfId="0" applyFont="1" applyFill="1" applyBorder="1" applyAlignment="1">
      <alignment horizontal="center" wrapText="1"/>
    </xf>
    <xf numFmtId="0" fontId="13" fillId="4" borderId="28" xfId="0" applyFont="1" applyFill="1" applyBorder="1" applyAlignment="1">
      <alignment horizontal="center" wrapText="1"/>
    </xf>
    <xf numFmtId="3" fontId="9" fillId="0" borderId="25" xfId="0" applyNumberFormat="1" applyFont="1" applyBorder="1" applyAlignment="1">
      <alignment horizontal="left" wrapText="1"/>
    </xf>
    <xf numFmtId="3" fontId="9" fillId="0" borderId="26" xfId="0" applyNumberFormat="1" applyFont="1" applyBorder="1" applyAlignment="1">
      <alignment horizontal="right" wrapText="1"/>
    </xf>
    <xf numFmtId="0" fontId="9" fillId="0" borderId="26" xfId="0" applyFont="1" applyBorder="1" applyAlignment="1">
      <alignment horizontal="right" wrapText="1"/>
    </xf>
    <xf numFmtId="0" fontId="9" fillId="0" borderId="13" xfId="0" applyFont="1" applyBorder="1" applyAlignment="1">
      <alignment horizontal="left" wrapText="1"/>
    </xf>
    <xf numFmtId="3" fontId="10" fillId="0" borderId="13" xfId="0" applyNumberFormat="1" applyFont="1" applyBorder="1" applyAlignment="1">
      <alignment wrapText="1"/>
    </xf>
    <xf numFmtId="0" fontId="9" fillId="0" borderId="29" xfId="0" applyFont="1" applyBorder="1" applyAlignment="1">
      <alignment vertical="center" wrapText="1"/>
    </xf>
    <xf numFmtId="166" fontId="9" fillId="0" borderId="30" xfId="0" applyNumberFormat="1" applyFont="1" applyBorder="1" applyAlignment="1">
      <alignment wrapText="1"/>
    </xf>
    <xf numFmtId="0" fontId="9" fillId="0" borderId="31" xfId="0" applyFont="1" applyBorder="1" applyAlignment="1">
      <alignment horizontal="right" vertical="center" wrapText="1"/>
    </xf>
    <xf numFmtId="166" fontId="9" fillId="0" borderId="2" xfId="0" applyNumberFormat="1" applyFont="1" applyBorder="1" applyAlignment="1">
      <alignment vertical="center" wrapText="1"/>
    </xf>
    <xf numFmtId="0" fontId="10" fillId="0" borderId="16" xfId="0" applyFont="1" applyBorder="1" applyAlignment="1">
      <alignment wrapText="1"/>
    </xf>
    <xf numFmtId="166" fontId="10" fillId="0" borderId="1" xfId="0" applyNumberFormat="1" applyFont="1" applyBorder="1" applyAlignment="1">
      <alignment wrapText="1"/>
    </xf>
    <xf numFmtId="0" fontId="10" fillId="0" borderId="9" xfId="0" applyFont="1" applyBorder="1" applyAlignment="1">
      <alignment horizontal="right" wrapText="1"/>
    </xf>
    <xf numFmtId="166" fontId="3" fillId="0" borderId="9" xfId="1" applyNumberFormat="1" applyFont="1" applyFill="1" applyBorder="1" applyAlignment="1">
      <alignment horizontal="center"/>
    </xf>
    <xf numFmtId="166" fontId="3" fillId="0" borderId="1" xfId="1" applyNumberFormat="1" applyFont="1" applyFill="1" applyBorder="1" applyAlignment="1">
      <alignment horizontal="center"/>
    </xf>
    <xf numFmtId="166" fontId="3" fillId="0" borderId="10" xfId="1" applyNumberFormat="1" applyFont="1" applyFill="1" applyBorder="1" applyAlignment="1">
      <alignment horizontal="center"/>
    </xf>
    <xf numFmtId="3" fontId="9" fillId="0" borderId="4" xfId="0" applyNumberFormat="1" applyFont="1" applyBorder="1" applyAlignment="1">
      <alignment vertical="center" wrapText="1"/>
    </xf>
    <xf numFmtId="3" fontId="9" fillId="0" borderId="13" xfId="0" applyNumberFormat="1" applyFont="1" applyBorder="1"/>
    <xf numFmtId="3" fontId="9" fillId="0" borderId="3" xfId="0" applyNumberFormat="1" applyFont="1" applyBorder="1" applyAlignment="1">
      <alignment horizontal="right" wrapText="1"/>
    </xf>
    <xf numFmtId="0" fontId="9" fillId="0" borderId="11" xfId="0" applyFont="1" applyBorder="1" applyAlignment="1">
      <alignment horizontal="right" wrapText="1"/>
    </xf>
    <xf numFmtId="0" fontId="10" fillId="0" borderId="11" xfId="0" applyFont="1" applyBorder="1" applyAlignment="1">
      <alignment horizontal="right"/>
    </xf>
    <xf numFmtId="166" fontId="0" fillId="0" borderId="0" xfId="0" applyNumberFormat="1"/>
    <xf numFmtId="9" fontId="5" fillId="0" borderId="0" xfId="0" applyNumberFormat="1" applyFont="1"/>
    <xf numFmtId="0" fontId="9" fillId="0" borderId="2" xfId="0" applyFont="1" applyBorder="1" applyAlignment="1">
      <alignment horizontal="left" vertical="center" wrapText="1"/>
    </xf>
    <xf numFmtId="3" fontId="9" fillId="0" borderId="2" xfId="0" applyNumberFormat="1" applyFont="1" applyBorder="1" applyAlignment="1">
      <alignment horizontal="left" vertical="center"/>
    </xf>
    <xf numFmtId="0" fontId="9" fillId="0" borderId="2" xfId="0" applyFont="1" applyBorder="1" applyAlignment="1">
      <alignment horizontal="right" vertical="center"/>
    </xf>
    <xf numFmtId="166" fontId="9" fillId="0" borderId="2" xfId="0" applyNumberFormat="1" applyFont="1" applyBorder="1" applyAlignment="1">
      <alignment horizontal="right" vertical="center" wrapText="1"/>
    </xf>
    <xf numFmtId="166" fontId="9" fillId="0" borderId="2" xfId="0" applyNumberFormat="1" applyFont="1" applyBorder="1" applyAlignment="1">
      <alignment horizontal="right"/>
    </xf>
    <xf numFmtId="166" fontId="9" fillId="0" borderId="3" xfId="0" applyNumberFormat="1" applyFont="1" applyBorder="1" applyAlignment="1">
      <alignment horizontal="right" wrapText="1"/>
    </xf>
    <xf numFmtId="3" fontId="9" fillId="0" borderId="3" xfId="0" applyNumberFormat="1" applyFont="1" applyBorder="1" applyAlignment="1">
      <alignment vertical="center" wrapText="1"/>
    </xf>
    <xf numFmtId="3" fontId="9" fillId="0" borderId="2" xfId="0" applyNumberFormat="1" applyFont="1" applyBorder="1" applyAlignment="1">
      <alignment vertical="center" wrapText="1"/>
    </xf>
    <xf numFmtId="3" fontId="9" fillId="0" borderId="2" xfId="0" applyNumberFormat="1" applyFont="1" applyBorder="1" applyAlignment="1">
      <alignment horizontal="left" vertical="center" wrapText="1"/>
    </xf>
    <xf numFmtId="0" fontId="5" fillId="0" borderId="1" xfId="0" applyFont="1" applyBorder="1" applyAlignment="1">
      <alignment wrapText="1"/>
    </xf>
    <xf numFmtId="166" fontId="5" fillId="0" borderId="1" xfId="0" applyNumberFormat="1" applyFont="1" applyBorder="1" applyAlignment="1">
      <alignment vertical="center"/>
    </xf>
    <xf numFmtId="0" fontId="9" fillId="0" borderId="53" xfId="0" applyFont="1" applyBorder="1" applyAlignment="1">
      <alignment horizontal="left" wrapText="1"/>
    </xf>
    <xf numFmtId="166" fontId="9" fillId="0" borderId="12" xfId="0" applyNumberFormat="1" applyFont="1" applyBorder="1" applyAlignment="1">
      <alignment horizontal="right" wrapText="1"/>
    </xf>
    <xf numFmtId="0" fontId="5" fillId="0" borderId="8" xfId="0" applyFont="1" applyBorder="1" applyAlignment="1">
      <alignment horizontal="justify"/>
    </xf>
    <xf numFmtId="0" fontId="6" fillId="0" borderId="11" xfId="0" applyFont="1" applyBorder="1" applyAlignment="1">
      <alignment horizontal="justify" wrapText="1"/>
    </xf>
    <xf numFmtId="0" fontId="5" fillId="0" borderId="11" xfId="0" applyFont="1" applyBorder="1" applyAlignment="1">
      <alignment horizontal="right" wrapText="1"/>
    </xf>
    <xf numFmtId="0" fontId="5" fillId="0" borderId="2" xfId="0" applyFont="1" applyBorder="1" applyAlignment="1">
      <alignment horizontal="justify" wrapText="1"/>
    </xf>
    <xf numFmtId="3" fontId="2" fillId="2" borderId="3" xfId="0" applyNumberFormat="1" applyFont="1" applyFill="1" applyBorder="1" applyAlignment="1">
      <alignment horizontal="center"/>
    </xf>
    <xf numFmtId="0" fontId="2" fillId="0" borderId="2" xfId="0" applyFont="1" applyBorder="1" applyAlignment="1">
      <alignment horizontal="center" wrapText="1"/>
    </xf>
    <xf numFmtId="0" fontId="5" fillId="0" borderId="2" xfId="0" applyFont="1" applyBorder="1" applyAlignment="1">
      <alignment horizontal="left" wrapText="1"/>
    </xf>
    <xf numFmtId="0" fontId="5" fillId="0" borderId="3" xfId="0" applyFont="1" applyBorder="1" applyAlignment="1">
      <alignment horizontal="left" wrapText="1"/>
    </xf>
    <xf numFmtId="0" fontId="5" fillId="0" borderId="56" xfId="0" applyFont="1" applyBorder="1" applyAlignment="1">
      <alignment wrapText="1"/>
    </xf>
    <xf numFmtId="0" fontId="7" fillId="0" borderId="57" xfId="0" applyFont="1" applyBorder="1" applyAlignment="1">
      <alignment horizontal="center" wrapText="1"/>
    </xf>
    <xf numFmtId="0" fontId="5" fillId="0" borderId="25" xfId="0" applyFont="1" applyBorder="1" applyAlignment="1">
      <alignment wrapText="1"/>
    </xf>
    <xf numFmtId="0" fontId="7" fillId="0" borderId="0" xfId="0" applyFont="1" applyAlignment="1">
      <alignment horizontal="center" wrapText="1"/>
    </xf>
    <xf numFmtId="3" fontId="5" fillId="0" borderId="25" xfId="0" applyNumberFormat="1" applyFont="1" applyBorder="1" applyAlignment="1">
      <alignment wrapText="1"/>
    </xf>
    <xf numFmtId="0" fontId="5" fillId="0" borderId="26" xfId="0" applyFont="1" applyBorder="1"/>
    <xf numFmtId="3" fontId="5" fillId="0" borderId="25" xfId="0" applyNumberFormat="1" applyFont="1" applyBorder="1"/>
    <xf numFmtId="0" fontId="5" fillId="0" borderId="25" xfId="0" applyFont="1" applyBorder="1"/>
    <xf numFmtId="0" fontId="5" fillId="0" borderId="58" xfId="0" applyFont="1" applyBorder="1"/>
    <xf numFmtId="0" fontId="7" fillId="0" borderId="35" xfId="0" applyFont="1" applyBorder="1" applyAlignment="1">
      <alignment horizontal="center" wrapText="1"/>
    </xf>
    <xf numFmtId="0" fontId="5" fillId="0" borderId="31" xfId="0" applyFont="1" applyBorder="1"/>
    <xf numFmtId="0" fontId="13" fillId="4" borderId="53" xfId="0" applyFont="1" applyFill="1" applyBorder="1" applyAlignment="1">
      <alignment horizontal="center" wrapText="1"/>
    </xf>
    <xf numFmtId="166" fontId="13" fillId="4" borderId="54" xfId="0" applyNumberFormat="1" applyFont="1" applyFill="1" applyBorder="1" applyAlignment="1">
      <alignment horizontal="center" wrapText="1"/>
    </xf>
    <xf numFmtId="0" fontId="13" fillId="4" borderId="55" xfId="0" applyFont="1" applyFill="1" applyBorder="1" applyAlignment="1">
      <alignment horizontal="center" wrapText="1"/>
    </xf>
    <xf numFmtId="3" fontId="3" fillId="0" borderId="3" xfId="0" applyNumberFormat="1" applyFont="1" applyBorder="1" applyAlignment="1">
      <alignment horizontal="center" wrapText="1"/>
    </xf>
    <xf numFmtId="0" fontId="2" fillId="0" borderId="2" xfId="0" applyFont="1" applyBorder="1" applyAlignment="1">
      <alignment horizontal="center" vertical="center" wrapText="1"/>
    </xf>
    <xf numFmtId="0" fontId="10" fillId="0" borderId="1" xfId="0" applyFont="1" applyBorder="1" applyAlignment="1">
      <alignment wrapText="1"/>
    </xf>
    <xf numFmtId="0" fontId="10" fillId="0" borderId="0" xfId="0" applyFont="1"/>
    <xf numFmtId="166" fontId="10" fillId="0" borderId="0" xfId="0" applyNumberFormat="1" applyFont="1" applyAlignment="1">
      <alignment horizontal="right"/>
    </xf>
    <xf numFmtId="0" fontId="25" fillId="0" borderId="0" xfId="0" applyFont="1" applyAlignment="1">
      <alignment horizontal="center" wrapText="1"/>
    </xf>
    <xf numFmtId="166" fontId="25" fillId="0" borderId="0" xfId="0" applyNumberFormat="1" applyFont="1" applyAlignment="1">
      <alignment horizontal="right" wrapText="1"/>
    </xf>
    <xf numFmtId="0" fontId="13" fillId="4" borderId="1" xfId="0" applyFont="1" applyFill="1" applyBorder="1" applyAlignment="1">
      <alignment horizontal="center" vertical="center"/>
    </xf>
    <xf numFmtId="166" fontId="10" fillId="0" borderId="8" xfId="0" applyNumberFormat="1" applyFont="1" applyBorder="1" applyAlignment="1">
      <alignment horizontal="right"/>
    </xf>
    <xf numFmtId="0" fontId="8" fillId="0" borderId="8" xfId="0" applyFont="1" applyBorder="1" applyAlignment="1">
      <alignment wrapText="1"/>
    </xf>
    <xf numFmtId="166" fontId="10" fillId="0" borderId="11" xfId="0" applyNumberFormat="1" applyFont="1" applyBorder="1" applyAlignment="1">
      <alignment horizontal="right"/>
    </xf>
    <xf numFmtId="0" fontId="8" fillId="0" borderId="11" xfId="0" applyFont="1" applyBorder="1" applyAlignment="1">
      <alignment wrapText="1"/>
    </xf>
    <xf numFmtId="166" fontId="9" fillId="0" borderId="11" xfId="0" applyNumberFormat="1" applyFont="1" applyBorder="1" applyAlignment="1">
      <alignment horizontal="right" wrapText="1"/>
    </xf>
    <xf numFmtId="3" fontId="8" fillId="0" borderId="0" xfId="0" applyNumberFormat="1" applyFont="1" applyAlignment="1">
      <alignment wrapText="1"/>
    </xf>
    <xf numFmtId="166" fontId="9" fillId="0" borderId="11" xfId="0" applyNumberFormat="1" applyFont="1" applyBorder="1" applyAlignment="1">
      <alignment horizontal="right"/>
    </xf>
    <xf numFmtId="166" fontId="8" fillId="0" borderId="0" xfId="0" applyNumberFormat="1" applyFont="1" applyAlignment="1">
      <alignment horizontal="right" wrapText="1"/>
    </xf>
    <xf numFmtId="0" fontId="9" fillId="0" borderId="0" xfId="0" applyFont="1" applyAlignment="1">
      <alignment vertical="top" wrapText="1"/>
    </xf>
    <xf numFmtId="166" fontId="3" fillId="0" borderId="0" xfId="0" applyNumberFormat="1" applyFont="1" applyAlignment="1">
      <alignment horizontal="center" wrapText="1"/>
    </xf>
    <xf numFmtId="166" fontId="9" fillId="0" borderId="3" xfId="0" applyNumberFormat="1" applyFont="1" applyBorder="1" applyAlignment="1">
      <alignment vertical="center"/>
    </xf>
    <xf numFmtId="0" fontId="10" fillId="0" borderId="2" xfId="0" applyFont="1" applyBorder="1" applyAlignment="1">
      <alignment horizontal="right" vertical="center"/>
    </xf>
    <xf numFmtId="0" fontId="10" fillId="0" borderId="26" xfId="0" applyFont="1" applyBorder="1" applyAlignment="1">
      <alignment horizontal="center" vertical="center" wrapText="1"/>
    </xf>
    <xf numFmtId="3" fontId="9" fillId="0" borderId="25" xfId="0" applyNumberFormat="1" applyFont="1" applyBorder="1" applyAlignment="1">
      <alignment horizontal="left" vertical="center" wrapText="1"/>
    </xf>
    <xf numFmtId="166" fontId="9" fillId="0" borderId="54" xfId="0" applyNumberFormat="1" applyFont="1" applyBorder="1" applyAlignment="1">
      <alignment horizontal="right" vertical="center" wrapText="1"/>
    </xf>
    <xf numFmtId="0" fontId="10" fillId="0" borderId="55"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2" xfId="0" applyFont="1" applyBorder="1" applyAlignment="1">
      <alignment horizontal="right" wrapText="1"/>
    </xf>
    <xf numFmtId="0" fontId="10" fillId="0" borderId="12" xfId="0" applyFont="1" applyBorder="1" applyAlignment="1">
      <alignment horizontal="right" vertical="center" wrapText="1"/>
    </xf>
    <xf numFmtId="0" fontId="26" fillId="0" borderId="0" xfId="0" applyFont="1"/>
    <xf numFmtId="0" fontId="0" fillId="0" borderId="0" xfId="0" applyAlignment="1">
      <alignment horizontal="center"/>
    </xf>
    <xf numFmtId="3" fontId="9" fillId="0" borderId="13" xfId="0" applyNumberFormat="1" applyFont="1" applyBorder="1" applyAlignment="1">
      <alignment horizontal="left" vertical="center" wrapText="1"/>
    </xf>
    <xf numFmtId="166" fontId="9" fillId="0" borderId="11" xfId="0" applyNumberFormat="1" applyFont="1" applyBorder="1" applyAlignment="1">
      <alignment horizontal="left" vertical="center" wrapText="1"/>
    </xf>
    <xf numFmtId="166" fontId="9" fillId="0" borderId="7" xfId="0" applyNumberFormat="1" applyFont="1" applyBorder="1" applyAlignment="1">
      <alignment horizontal="right"/>
    </xf>
    <xf numFmtId="166" fontId="9" fillId="0" borderId="0" xfId="0" applyNumberFormat="1" applyFont="1" applyAlignment="1">
      <alignment vertical="top" wrapText="1"/>
    </xf>
    <xf numFmtId="0" fontId="5" fillId="0" borderId="59" xfId="0" applyFont="1" applyBorder="1" applyAlignment="1">
      <alignment horizontal="justify"/>
    </xf>
    <xf numFmtId="0" fontId="5" fillId="0" borderId="13" xfId="0" applyFont="1" applyBorder="1" applyAlignment="1">
      <alignment horizontal="justify" wrapText="1"/>
    </xf>
    <xf numFmtId="0" fontId="5" fillId="0" borderId="29" xfId="0" applyFont="1" applyBorder="1" applyAlignment="1">
      <alignment horizontal="justify" wrapText="1"/>
    </xf>
    <xf numFmtId="166" fontId="13" fillId="4" borderId="8" xfId="0" applyNumberFormat="1" applyFont="1" applyFill="1" applyBorder="1" applyAlignment="1">
      <alignment horizontal="center" wrapText="1"/>
    </xf>
    <xf numFmtId="0" fontId="5" fillId="0" borderId="16" xfId="0" applyFont="1" applyBorder="1" applyAlignment="1">
      <alignment horizontal="left" wrapText="1"/>
    </xf>
    <xf numFmtId="0" fontId="5" fillId="0" borderId="9" xfId="0" applyFont="1" applyBorder="1" applyAlignment="1">
      <alignment horizontal="left" wrapText="1"/>
    </xf>
    <xf numFmtId="0" fontId="5" fillId="0" borderId="1" xfId="0" applyFont="1" applyBorder="1" applyAlignment="1">
      <alignment horizontal="left" wrapText="1"/>
    </xf>
    <xf numFmtId="0" fontId="13" fillId="3" borderId="17" xfId="0" applyFont="1" applyFill="1" applyBorder="1" applyAlignment="1">
      <alignment horizontal="center" wrapText="1"/>
    </xf>
    <xf numFmtId="0" fontId="13" fillId="3" borderId="18" xfId="0" applyFont="1" applyFill="1" applyBorder="1" applyAlignment="1">
      <alignment horizontal="center" wrapText="1"/>
    </xf>
    <xf numFmtId="0" fontId="13" fillId="3" borderId="1" xfId="0" applyFont="1" applyFill="1" applyBorder="1" applyAlignment="1">
      <alignment horizontal="center" wrapText="1"/>
    </xf>
    <xf numFmtId="0" fontId="13" fillId="3" borderId="19" xfId="0" applyFont="1" applyFill="1" applyBorder="1" applyAlignment="1">
      <alignment horizontal="center" wrapText="1"/>
    </xf>
    <xf numFmtId="0" fontId="13" fillId="3" borderId="0" xfId="0" applyFont="1" applyFill="1" applyAlignment="1">
      <alignment horizontal="center" wrapText="1"/>
    </xf>
    <xf numFmtId="166" fontId="10" fillId="0" borderId="16" xfId="0" applyNumberFormat="1" applyFont="1" applyBorder="1" applyAlignment="1">
      <alignment horizontal="center" wrapText="1"/>
    </xf>
    <xf numFmtId="166" fontId="10" fillId="0" borderId="9" xfId="0" applyNumberFormat="1" applyFont="1" applyBorder="1" applyAlignment="1">
      <alignment horizontal="center" wrapText="1"/>
    </xf>
    <xf numFmtId="0" fontId="9" fillId="0" borderId="1" xfId="0" applyFont="1" applyBorder="1" applyAlignment="1">
      <alignment horizontal="left" vertical="top" wrapText="1"/>
    </xf>
    <xf numFmtId="0" fontId="10" fillId="0" borderId="0" xfId="0" applyFont="1" applyAlignment="1">
      <alignment horizontal="center" wrapText="1"/>
    </xf>
    <xf numFmtId="0" fontId="13" fillId="4" borderId="16" xfId="0" applyFont="1" applyFill="1" applyBorder="1" applyAlignment="1">
      <alignment horizontal="center" wrapText="1"/>
    </xf>
    <xf numFmtId="0" fontId="13" fillId="4" borderId="20" xfId="0" applyFont="1" applyFill="1" applyBorder="1" applyAlignment="1">
      <alignment horizontal="center" wrapText="1"/>
    </xf>
    <xf numFmtId="0" fontId="13" fillId="4" borderId="9" xfId="0" applyFont="1" applyFill="1" applyBorder="1" applyAlignment="1">
      <alignment horizontal="center" wrapText="1"/>
    </xf>
    <xf numFmtId="166" fontId="2" fillId="0" borderId="17" xfId="0" applyNumberFormat="1" applyFont="1" applyBorder="1" applyAlignment="1">
      <alignment horizontal="center" wrapText="1"/>
    </xf>
    <xf numFmtId="166" fontId="2" fillId="0" borderId="18" xfId="0" applyNumberFormat="1" applyFont="1" applyBorder="1" applyAlignment="1">
      <alignment horizontal="center" wrapText="1"/>
    </xf>
    <xf numFmtId="166" fontId="2" fillId="0" borderId="21" xfId="0" applyNumberFormat="1" applyFont="1" applyBorder="1" applyAlignment="1">
      <alignment horizontal="center" wrapText="1"/>
    </xf>
    <xf numFmtId="0" fontId="1" fillId="0" borderId="41"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42" xfId="0" applyFont="1" applyBorder="1" applyAlignment="1">
      <alignment horizontal="justify" vertical="center" wrapText="1"/>
    </xf>
    <xf numFmtId="0" fontId="1" fillId="5" borderId="45" xfId="0" applyFont="1" applyFill="1" applyBorder="1" applyAlignment="1">
      <alignment horizontal="justify" vertical="center" wrapText="1"/>
    </xf>
    <xf numFmtId="0" fontId="1" fillId="5" borderId="11" xfId="0" applyFont="1" applyFill="1" applyBorder="1" applyAlignment="1">
      <alignment horizontal="justify" vertical="center" wrapText="1"/>
    </xf>
    <xf numFmtId="0" fontId="1" fillId="5" borderId="46" xfId="0" applyFont="1" applyFill="1" applyBorder="1" applyAlignment="1">
      <alignment horizontal="justify" vertical="center" wrapText="1"/>
    </xf>
    <xf numFmtId="0" fontId="1" fillId="5" borderId="41" xfId="0" applyFont="1" applyFill="1" applyBorder="1" applyAlignment="1">
      <alignment horizontal="justify" vertical="center" wrapText="1"/>
    </xf>
    <xf numFmtId="0" fontId="18" fillId="5" borderId="7" xfId="0" applyFont="1" applyFill="1" applyBorder="1" applyAlignment="1">
      <alignment horizontal="justify" vertical="center" wrapText="1"/>
    </xf>
    <xf numFmtId="0" fontId="18" fillId="6" borderId="42" xfId="0" applyFont="1" applyFill="1" applyBorder="1" applyAlignment="1">
      <alignment horizontal="justify" vertical="center" wrapText="1"/>
    </xf>
    <xf numFmtId="0" fontId="1" fillId="5" borderId="34" xfId="0" applyFont="1" applyFill="1" applyBorder="1" applyAlignment="1">
      <alignment horizontal="justify" vertical="center" wrapText="1"/>
    </xf>
    <xf numFmtId="0" fontId="1" fillId="5" borderId="35" xfId="0" applyFont="1" applyFill="1" applyBorder="1" applyAlignment="1">
      <alignment horizontal="justify" vertical="center" wrapText="1"/>
    </xf>
    <xf numFmtId="0" fontId="1" fillId="5" borderId="36" xfId="0" applyFont="1" applyFill="1" applyBorder="1" applyAlignment="1">
      <alignment horizontal="justify" vertical="center" wrapText="1"/>
    </xf>
    <xf numFmtId="0" fontId="1" fillId="0" borderId="19" xfId="0" applyFont="1" applyBorder="1" applyAlignment="1">
      <alignment horizontal="justify" vertical="center" wrapText="1"/>
    </xf>
    <xf numFmtId="0" fontId="1" fillId="0" borderId="0" xfId="0" applyFont="1" applyAlignment="1">
      <alignment horizontal="justify" vertical="center" wrapText="1"/>
    </xf>
    <xf numFmtId="0" fontId="1" fillId="0" borderId="33" xfId="0" applyFont="1" applyBorder="1" applyAlignment="1">
      <alignment horizontal="justify" vertical="center" wrapText="1"/>
    </xf>
    <xf numFmtId="0" fontId="1" fillId="0" borderId="34" xfId="0" applyFont="1" applyBorder="1" applyAlignment="1">
      <alignment horizontal="justify" vertical="center" wrapText="1"/>
    </xf>
    <xf numFmtId="0" fontId="1" fillId="0" borderId="35" xfId="0" applyFont="1" applyBorder="1" applyAlignment="1">
      <alignment horizontal="justify" vertical="center" wrapText="1"/>
    </xf>
    <xf numFmtId="0" fontId="1" fillId="0" borderId="36" xfId="0" applyFont="1" applyBorder="1" applyAlignment="1">
      <alignment horizontal="justify" vertical="center" wrapText="1"/>
    </xf>
    <xf numFmtId="0" fontId="1" fillId="5" borderId="7" xfId="0" applyFont="1" applyFill="1" applyBorder="1" applyAlignment="1">
      <alignment horizontal="justify" vertical="center" wrapText="1"/>
    </xf>
    <xf numFmtId="0" fontId="1" fillId="5" borderId="42" xfId="0" applyFont="1" applyFill="1" applyBorder="1" applyAlignment="1">
      <alignment horizontal="justify" vertical="center" wrapText="1"/>
    </xf>
    <xf numFmtId="0" fontId="24" fillId="5" borderId="35" xfId="0" applyFont="1" applyFill="1" applyBorder="1" applyAlignment="1">
      <alignment horizontal="justify" vertical="center" wrapText="1"/>
    </xf>
    <xf numFmtId="0" fontId="24" fillId="5" borderId="32" xfId="0" applyFont="1" applyFill="1" applyBorder="1" applyAlignment="1">
      <alignment horizontal="justify" vertical="center" wrapText="1"/>
    </xf>
    <xf numFmtId="0" fontId="22" fillId="5" borderId="48" xfId="0" applyFont="1" applyFill="1" applyBorder="1" applyAlignment="1">
      <alignment horizontal="justify" vertical="center" wrapText="1"/>
    </xf>
    <xf numFmtId="0" fontId="22" fillId="5" borderId="49" xfId="0" applyFont="1" applyFill="1" applyBorder="1" applyAlignment="1">
      <alignment horizontal="justify" vertical="center" wrapText="1"/>
    </xf>
    <xf numFmtId="0" fontId="22" fillId="5" borderId="47" xfId="0" applyFont="1" applyFill="1" applyBorder="1" applyAlignment="1">
      <alignment horizontal="justify" vertical="center" wrapText="1"/>
    </xf>
    <xf numFmtId="0" fontId="22" fillId="5" borderId="19" xfId="0" applyFont="1" applyFill="1" applyBorder="1" applyAlignment="1">
      <alignment horizontal="justify" vertical="center" wrapText="1"/>
    </xf>
    <xf numFmtId="0" fontId="22" fillId="5" borderId="0" xfId="0" applyFont="1" applyFill="1" applyAlignment="1">
      <alignment horizontal="justify" vertical="center" wrapText="1"/>
    </xf>
    <xf numFmtId="0" fontId="22" fillId="5" borderId="33" xfId="0" applyFont="1" applyFill="1" applyBorder="1" applyAlignment="1">
      <alignment horizontal="justify" vertical="center" wrapText="1"/>
    </xf>
    <xf numFmtId="0" fontId="22" fillId="5" borderId="1" xfId="0" applyFont="1" applyFill="1" applyBorder="1" applyAlignment="1">
      <alignment horizontal="justify" vertical="center" wrapText="1"/>
    </xf>
    <xf numFmtId="0" fontId="17" fillId="5" borderId="1" xfId="0" applyFont="1" applyFill="1" applyBorder="1" applyAlignment="1">
      <alignment horizontal="justify" vertical="center" wrapText="1"/>
    </xf>
    <xf numFmtId="0" fontId="17" fillId="5" borderId="49" xfId="0" applyFont="1" applyFill="1" applyBorder="1" applyAlignment="1">
      <alignment horizontal="justify" vertical="center" wrapText="1"/>
    </xf>
    <xf numFmtId="0" fontId="1" fillId="5" borderId="47" xfId="0" applyFont="1" applyFill="1" applyBorder="1" applyAlignment="1">
      <alignment horizontal="justify" vertical="center" wrapText="1"/>
    </xf>
    <xf numFmtId="0" fontId="1" fillId="5" borderId="1" xfId="0" applyFont="1" applyFill="1" applyBorder="1" applyAlignment="1">
      <alignment horizontal="justify" vertical="center" wrapText="1"/>
    </xf>
    <xf numFmtId="0" fontId="1" fillId="6" borderId="48" xfId="0" applyFont="1" applyFill="1" applyBorder="1" applyAlignment="1">
      <alignment horizontal="justify" vertical="center" wrapText="1"/>
    </xf>
    <xf numFmtId="0" fontId="18" fillId="5" borderId="43" xfId="0" applyFont="1" applyFill="1" applyBorder="1" applyAlignment="1">
      <alignment horizontal="justify" vertical="center" wrapText="1"/>
    </xf>
    <xf numFmtId="0" fontId="18" fillId="5" borderId="8" xfId="0" applyFont="1" applyFill="1" applyBorder="1" applyAlignment="1">
      <alignment horizontal="justify" vertical="center" wrapText="1"/>
    </xf>
    <xf numFmtId="0" fontId="18" fillId="5" borderId="44" xfId="0" applyFont="1" applyFill="1" applyBorder="1" applyAlignment="1">
      <alignment horizontal="justify" vertical="center" wrapText="1"/>
    </xf>
    <xf numFmtId="0" fontId="1" fillId="5" borderId="19" xfId="0" applyFont="1" applyFill="1" applyBorder="1" applyAlignment="1">
      <alignment horizontal="justify" vertical="center" wrapText="1"/>
    </xf>
    <xf numFmtId="0" fontId="1" fillId="5" borderId="0" xfId="0" applyFont="1" applyFill="1" applyAlignment="1">
      <alignment horizontal="justify" vertical="center" wrapText="1"/>
    </xf>
    <xf numFmtId="0" fontId="1" fillId="5" borderId="33" xfId="0" applyFont="1" applyFill="1" applyBorder="1" applyAlignment="1">
      <alignment horizontal="justify" vertical="center" wrapText="1"/>
    </xf>
    <xf numFmtId="0" fontId="1" fillId="0" borderId="1" xfId="0" applyFont="1" applyBorder="1" applyAlignment="1">
      <alignment horizontal="justify" vertical="center" wrapText="1"/>
    </xf>
    <xf numFmtId="0" fontId="1" fillId="0" borderId="39" xfId="0" applyFont="1" applyBorder="1" applyAlignment="1">
      <alignment horizontal="left" vertical="center" wrapText="1"/>
    </xf>
    <xf numFmtId="0" fontId="1" fillId="0" borderId="20" xfId="0" applyFont="1" applyBorder="1" applyAlignment="1">
      <alignment horizontal="left" vertical="center" wrapText="1"/>
    </xf>
    <xf numFmtId="0" fontId="1" fillId="0" borderId="40" xfId="0" applyFont="1" applyBorder="1" applyAlignment="1">
      <alignment horizontal="left" vertical="center" wrapText="1"/>
    </xf>
    <xf numFmtId="0" fontId="1" fillId="5" borderId="37" xfId="0" applyFont="1" applyFill="1" applyBorder="1" applyAlignment="1">
      <alignment horizontal="left" vertical="center" wrapText="1"/>
    </xf>
    <xf numFmtId="0" fontId="1" fillId="5" borderId="38" xfId="0" applyFont="1" applyFill="1" applyBorder="1" applyAlignment="1">
      <alignment horizontal="left" vertical="center" wrapText="1"/>
    </xf>
    <xf numFmtId="0" fontId="19" fillId="5" borderId="34" xfId="0" applyFont="1" applyFill="1" applyBorder="1" applyAlignment="1">
      <alignment horizontal="justify" vertical="center" wrapText="1"/>
    </xf>
    <xf numFmtId="0" fontId="19" fillId="5" borderId="35" xfId="0" applyFont="1" applyFill="1" applyBorder="1" applyAlignment="1">
      <alignment horizontal="justify" vertical="center" wrapText="1"/>
    </xf>
    <xf numFmtId="0" fontId="19" fillId="5" borderId="36" xfId="0" applyFont="1" applyFill="1" applyBorder="1" applyAlignment="1">
      <alignment horizontal="justify" vertical="center" wrapText="1"/>
    </xf>
    <xf numFmtId="0" fontId="19" fillId="5" borderId="19" xfId="0" applyFont="1" applyFill="1" applyBorder="1" applyAlignment="1">
      <alignment horizontal="justify" vertical="center" wrapText="1"/>
    </xf>
    <xf numFmtId="0" fontId="19" fillId="5" borderId="0" xfId="0" applyFont="1" applyFill="1" applyAlignment="1">
      <alignment horizontal="justify" vertical="center" wrapText="1"/>
    </xf>
    <xf numFmtId="0" fontId="19" fillId="5" borderId="33" xfId="0" applyFont="1" applyFill="1" applyBorder="1" applyAlignment="1">
      <alignment horizontal="justify" vertical="center" wrapText="1"/>
    </xf>
    <xf numFmtId="0" fontId="1" fillId="5" borderId="16" xfId="0" applyFont="1" applyFill="1" applyBorder="1" applyAlignment="1">
      <alignment horizontal="justify" vertical="center" wrapText="1"/>
    </xf>
    <xf numFmtId="0" fontId="1" fillId="5" borderId="20" xfId="0" applyFont="1" applyFill="1" applyBorder="1" applyAlignment="1">
      <alignment horizontal="justify" vertical="center" wrapText="1"/>
    </xf>
    <xf numFmtId="0" fontId="1" fillId="5" borderId="9" xfId="0" applyFont="1" applyFill="1" applyBorder="1" applyAlignment="1">
      <alignment horizontal="justify" vertical="center" wrapText="1"/>
    </xf>
    <xf numFmtId="0" fontId="1" fillId="5" borderId="39" xfId="0" applyFont="1" applyFill="1" applyBorder="1" applyAlignment="1">
      <alignment horizontal="justify" vertical="center" wrapText="1"/>
    </xf>
    <xf numFmtId="0" fontId="1" fillId="5" borderId="40" xfId="0" applyFont="1" applyFill="1" applyBorder="1" applyAlignment="1">
      <alignment horizontal="justify" vertical="center" wrapText="1"/>
    </xf>
    <xf numFmtId="0" fontId="19" fillId="6" borderId="1" xfId="0" applyFont="1" applyFill="1" applyBorder="1" applyAlignment="1">
      <alignment horizontal="justify" vertical="center" wrapText="1"/>
    </xf>
    <xf numFmtId="0" fontId="19" fillId="0" borderId="1" xfId="0" applyFont="1" applyBorder="1" applyAlignment="1">
      <alignment horizontal="justify" vertical="center" wrapText="1"/>
    </xf>
    <xf numFmtId="0" fontId="18" fillId="0" borderId="50" xfId="0" applyFont="1" applyBorder="1" applyAlignment="1">
      <alignment horizontal="center" vertical="center" wrapText="1"/>
    </xf>
    <xf numFmtId="0" fontId="18" fillId="0" borderId="51" xfId="0" applyFont="1" applyBorder="1" applyAlignment="1">
      <alignment horizontal="center" vertical="center" wrapText="1"/>
    </xf>
    <xf numFmtId="0" fontId="18" fillId="0" borderId="52" xfId="0" applyFont="1" applyBorder="1" applyAlignment="1">
      <alignment horizontal="center" vertical="center" wrapText="1"/>
    </xf>
    <xf numFmtId="0" fontId="18" fillId="0" borderId="34" xfId="0" applyFont="1" applyBorder="1" applyAlignment="1">
      <alignment horizontal="center" vertical="center" wrapText="1"/>
    </xf>
    <xf numFmtId="0" fontId="18" fillId="0" borderId="35" xfId="0" applyFont="1" applyBorder="1" applyAlignment="1">
      <alignment horizontal="center" vertical="center" wrapText="1"/>
    </xf>
    <xf numFmtId="0" fontId="18" fillId="0" borderId="36" xfId="0" applyFont="1" applyBorder="1" applyAlignment="1">
      <alignment horizontal="center" vertical="center" wrapText="1"/>
    </xf>
    <xf numFmtId="0" fontId="18" fillId="5" borderId="1" xfId="0" applyFont="1" applyFill="1" applyBorder="1" applyAlignment="1">
      <alignment horizontal="justify" vertical="center" wrapText="1"/>
    </xf>
    <xf numFmtId="0" fontId="19" fillId="5" borderId="1" xfId="0" applyFont="1" applyFill="1" applyBorder="1" applyAlignment="1">
      <alignment horizontal="justify" vertical="center" wrapText="1"/>
    </xf>
  </cellXfs>
  <cellStyles count="6">
    <cellStyle name="Millares [0]" xfId="1" builtinId="6"/>
    <cellStyle name="Millares 2" xfId="2" xr:uid="{00000000-0005-0000-0000-000001000000}"/>
    <cellStyle name="Moneda" xfId="3" builtinId="4"/>
    <cellStyle name="Normal" xfId="0" builtinId="0"/>
    <cellStyle name="Normal 13" xfId="5" xr:uid="{00000000-0005-0000-0000-000004000000}"/>
    <cellStyle name="Normal_Invama Autos" xfId="4" xr:uid="{00000000-0005-0000-0000-000005000000}"/>
  </cellStyles>
  <dxfs count="1">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E3E3E3"/>
      <rgbColor rgb="00FFFF99"/>
      <rgbColor rgb="0099CCFF"/>
      <rgbColor rgb="00FF99CC"/>
      <rgbColor rgb="00CC99FF"/>
      <rgbColor rgb="00FFCC99"/>
      <rgbColor rgb="003366FF"/>
      <rgbColor rgb="0033CCCC"/>
      <rgbColor rgb="0099CC00"/>
      <rgbColor rgb="00FFCC00"/>
      <rgbColor rgb="00FF9900"/>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eetMetadata" Target="metadata.xml"/></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2</xdr:row>
      <xdr:rowOff>0</xdr:rowOff>
    </xdr:from>
    <xdr:to>
      <xdr:col>3</xdr:col>
      <xdr:colOff>85725</xdr:colOff>
      <xdr:row>2</xdr:row>
      <xdr:rowOff>152400</xdr:rowOff>
    </xdr:to>
    <xdr:sp macro="" textlink="">
      <xdr:nvSpPr>
        <xdr:cNvPr id="2" name="Text Box 1">
          <a:extLst>
            <a:ext uri="{FF2B5EF4-FFF2-40B4-BE49-F238E27FC236}">
              <a16:creationId xmlns:a16="http://schemas.microsoft.com/office/drawing/2014/main" id="{BFF90C02-7A6A-8A47-8B89-06B5F26A2C6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 name="Text Box 2">
          <a:extLst>
            <a:ext uri="{FF2B5EF4-FFF2-40B4-BE49-F238E27FC236}">
              <a16:creationId xmlns:a16="http://schemas.microsoft.com/office/drawing/2014/main" id="{37380D24-D0AA-E345-8AC1-C96A69F6BD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 name="Text Box 3">
          <a:extLst>
            <a:ext uri="{FF2B5EF4-FFF2-40B4-BE49-F238E27FC236}">
              <a16:creationId xmlns:a16="http://schemas.microsoft.com/office/drawing/2014/main" id="{4FC1E153-7345-B04F-B316-68BE9A0252D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 name="Text Box 4">
          <a:extLst>
            <a:ext uri="{FF2B5EF4-FFF2-40B4-BE49-F238E27FC236}">
              <a16:creationId xmlns:a16="http://schemas.microsoft.com/office/drawing/2014/main" id="{E142E36E-9D62-9741-84F6-BDDEBE07AF1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 name="Text Box 5">
          <a:extLst>
            <a:ext uri="{FF2B5EF4-FFF2-40B4-BE49-F238E27FC236}">
              <a16:creationId xmlns:a16="http://schemas.microsoft.com/office/drawing/2014/main" id="{97D50224-9DAC-6C4E-9C46-818B0AE34B5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 name="Text Box 6">
          <a:extLst>
            <a:ext uri="{FF2B5EF4-FFF2-40B4-BE49-F238E27FC236}">
              <a16:creationId xmlns:a16="http://schemas.microsoft.com/office/drawing/2014/main" id="{0915DC04-8E8A-1046-95EE-487E5D6A62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 name="Text Box 7">
          <a:extLst>
            <a:ext uri="{FF2B5EF4-FFF2-40B4-BE49-F238E27FC236}">
              <a16:creationId xmlns:a16="http://schemas.microsoft.com/office/drawing/2014/main" id="{1995A643-4AEC-2B4A-8AF1-19AA4E716F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 name="Text Box 8">
          <a:extLst>
            <a:ext uri="{FF2B5EF4-FFF2-40B4-BE49-F238E27FC236}">
              <a16:creationId xmlns:a16="http://schemas.microsoft.com/office/drawing/2014/main" id="{E75D7F0D-1AC6-0047-8116-B7055C4BB2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 name="Text Box 25">
          <a:extLst>
            <a:ext uri="{FF2B5EF4-FFF2-40B4-BE49-F238E27FC236}">
              <a16:creationId xmlns:a16="http://schemas.microsoft.com/office/drawing/2014/main" id="{65002AEF-1F52-E940-B552-C082F7D6D4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 name="Text Box 26">
          <a:extLst>
            <a:ext uri="{FF2B5EF4-FFF2-40B4-BE49-F238E27FC236}">
              <a16:creationId xmlns:a16="http://schemas.microsoft.com/office/drawing/2014/main" id="{97748BAF-9496-AD4E-896D-778DB20CD3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 name="Text Box 27">
          <a:extLst>
            <a:ext uri="{FF2B5EF4-FFF2-40B4-BE49-F238E27FC236}">
              <a16:creationId xmlns:a16="http://schemas.microsoft.com/office/drawing/2014/main" id="{458B9E82-1EBC-6C45-A989-F8600D5E3E5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 name="Text Box 28">
          <a:extLst>
            <a:ext uri="{FF2B5EF4-FFF2-40B4-BE49-F238E27FC236}">
              <a16:creationId xmlns:a16="http://schemas.microsoft.com/office/drawing/2014/main" id="{E13E0C90-1600-CF41-8081-7515C00E684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 name="Text Box 29">
          <a:extLst>
            <a:ext uri="{FF2B5EF4-FFF2-40B4-BE49-F238E27FC236}">
              <a16:creationId xmlns:a16="http://schemas.microsoft.com/office/drawing/2014/main" id="{E2214028-680C-E042-9A3C-EAF694320E2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 name="Text Box 30">
          <a:extLst>
            <a:ext uri="{FF2B5EF4-FFF2-40B4-BE49-F238E27FC236}">
              <a16:creationId xmlns:a16="http://schemas.microsoft.com/office/drawing/2014/main" id="{CCC76678-8B43-D64B-8393-676EF82F3E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 name="Text Box 31">
          <a:extLst>
            <a:ext uri="{FF2B5EF4-FFF2-40B4-BE49-F238E27FC236}">
              <a16:creationId xmlns:a16="http://schemas.microsoft.com/office/drawing/2014/main" id="{2CF0F906-84EB-7E4A-A781-E0638E5D8B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 name="Text Box 32">
          <a:extLst>
            <a:ext uri="{FF2B5EF4-FFF2-40B4-BE49-F238E27FC236}">
              <a16:creationId xmlns:a16="http://schemas.microsoft.com/office/drawing/2014/main" id="{3A390A27-DAF1-7942-BE36-19803B19675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 name="Text Box 209">
          <a:extLst>
            <a:ext uri="{FF2B5EF4-FFF2-40B4-BE49-F238E27FC236}">
              <a16:creationId xmlns:a16="http://schemas.microsoft.com/office/drawing/2014/main" id="{A36F10FF-9587-E64E-9499-EADAC1C5C31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 name="Text Box 210">
          <a:extLst>
            <a:ext uri="{FF2B5EF4-FFF2-40B4-BE49-F238E27FC236}">
              <a16:creationId xmlns:a16="http://schemas.microsoft.com/office/drawing/2014/main" id="{ECD84798-8328-8F42-8D98-A7FFB4FD751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 name="Text Box 211">
          <a:extLst>
            <a:ext uri="{FF2B5EF4-FFF2-40B4-BE49-F238E27FC236}">
              <a16:creationId xmlns:a16="http://schemas.microsoft.com/office/drawing/2014/main" id="{BCE1B4F7-E117-5C44-900B-5B34EA8F838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 name="Text Box 212">
          <a:extLst>
            <a:ext uri="{FF2B5EF4-FFF2-40B4-BE49-F238E27FC236}">
              <a16:creationId xmlns:a16="http://schemas.microsoft.com/office/drawing/2014/main" id="{E98B44A4-11F6-8A4D-A5FC-129128CBD4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 name="Text Box 213">
          <a:extLst>
            <a:ext uri="{FF2B5EF4-FFF2-40B4-BE49-F238E27FC236}">
              <a16:creationId xmlns:a16="http://schemas.microsoft.com/office/drawing/2014/main" id="{E890A0C1-8621-AF4D-92C3-A94A584770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 name="Text Box 214">
          <a:extLst>
            <a:ext uri="{FF2B5EF4-FFF2-40B4-BE49-F238E27FC236}">
              <a16:creationId xmlns:a16="http://schemas.microsoft.com/office/drawing/2014/main" id="{1CBE9BD0-1473-F940-826E-4C2E983D25F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 name="Text Box 215">
          <a:extLst>
            <a:ext uri="{FF2B5EF4-FFF2-40B4-BE49-F238E27FC236}">
              <a16:creationId xmlns:a16="http://schemas.microsoft.com/office/drawing/2014/main" id="{E869DFAF-4C79-EC47-85D7-A7D40983A7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 name="Text Box 216">
          <a:extLst>
            <a:ext uri="{FF2B5EF4-FFF2-40B4-BE49-F238E27FC236}">
              <a16:creationId xmlns:a16="http://schemas.microsoft.com/office/drawing/2014/main" id="{CD430C27-8A47-D54B-90C8-B3BB905C892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 name="Text Box 217">
          <a:extLst>
            <a:ext uri="{FF2B5EF4-FFF2-40B4-BE49-F238E27FC236}">
              <a16:creationId xmlns:a16="http://schemas.microsoft.com/office/drawing/2014/main" id="{D27E3BA7-DC8F-D24C-97B1-E281F5DB776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 name="Text Box 218">
          <a:extLst>
            <a:ext uri="{FF2B5EF4-FFF2-40B4-BE49-F238E27FC236}">
              <a16:creationId xmlns:a16="http://schemas.microsoft.com/office/drawing/2014/main" id="{7BA10F4C-DBEC-1645-87A0-372C560C10F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 name="Text Box 219">
          <a:extLst>
            <a:ext uri="{FF2B5EF4-FFF2-40B4-BE49-F238E27FC236}">
              <a16:creationId xmlns:a16="http://schemas.microsoft.com/office/drawing/2014/main" id="{1F1BF4CA-21FC-1141-B9A0-8CB2107736C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 name="Text Box 220">
          <a:extLst>
            <a:ext uri="{FF2B5EF4-FFF2-40B4-BE49-F238E27FC236}">
              <a16:creationId xmlns:a16="http://schemas.microsoft.com/office/drawing/2014/main" id="{AA25666D-6E16-BB4B-A458-CEDFE596B77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 name="Text Box 221">
          <a:extLst>
            <a:ext uri="{FF2B5EF4-FFF2-40B4-BE49-F238E27FC236}">
              <a16:creationId xmlns:a16="http://schemas.microsoft.com/office/drawing/2014/main" id="{F2CA5F1B-54C4-5B45-93B6-C2B6478861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 name="Text Box 222">
          <a:extLst>
            <a:ext uri="{FF2B5EF4-FFF2-40B4-BE49-F238E27FC236}">
              <a16:creationId xmlns:a16="http://schemas.microsoft.com/office/drawing/2014/main" id="{24963F9B-D3A0-A84A-A435-4ACBFF9B9D4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 name="Text Box 223">
          <a:extLst>
            <a:ext uri="{FF2B5EF4-FFF2-40B4-BE49-F238E27FC236}">
              <a16:creationId xmlns:a16="http://schemas.microsoft.com/office/drawing/2014/main" id="{1E8C558F-0E26-D84A-AF76-A6C52640A27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 name="Text Box 224">
          <a:extLst>
            <a:ext uri="{FF2B5EF4-FFF2-40B4-BE49-F238E27FC236}">
              <a16:creationId xmlns:a16="http://schemas.microsoft.com/office/drawing/2014/main" id="{486E3C6F-594B-7349-8D0B-DF41B11DD85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 name="Text Box 225">
          <a:extLst>
            <a:ext uri="{FF2B5EF4-FFF2-40B4-BE49-F238E27FC236}">
              <a16:creationId xmlns:a16="http://schemas.microsoft.com/office/drawing/2014/main" id="{A6DC314F-DF62-804C-B6C9-AC58BEEB924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 name="Text Box 226">
          <a:extLst>
            <a:ext uri="{FF2B5EF4-FFF2-40B4-BE49-F238E27FC236}">
              <a16:creationId xmlns:a16="http://schemas.microsoft.com/office/drawing/2014/main" id="{A947F614-5205-FC49-9DCE-1B5C445865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 name="Text Box 227">
          <a:extLst>
            <a:ext uri="{FF2B5EF4-FFF2-40B4-BE49-F238E27FC236}">
              <a16:creationId xmlns:a16="http://schemas.microsoft.com/office/drawing/2014/main" id="{85C41367-1471-A34C-8344-2F6BF3DFD25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 name="Text Box 228">
          <a:extLst>
            <a:ext uri="{FF2B5EF4-FFF2-40B4-BE49-F238E27FC236}">
              <a16:creationId xmlns:a16="http://schemas.microsoft.com/office/drawing/2014/main" id="{D6F9C8BC-B614-AE42-A664-1C0EAA180F7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 name="Text Box 229">
          <a:extLst>
            <a:ext uri="{FF2B5EF4-FFF2-40B4-BE49-F238E27FC236}">
              <a16:creationId xmlns:a16="http://schemas.microsoft.com/office/drawing/2014/main" id="{B69A4662-372E-7748-9591-6E9FE993639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 name="Text Box 230">
          <a:extLst>
            <a:ext uri="{FF2B5EF4-FFF2-40B4-BE49-F238E27FC236}">
              <a16:creationId xmlns:a16="http://schemas.microsoft.com/office/drawing/2014/main" id="{85EEC393-0955-7A40-AB98-D675FBE28BB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 name="Text Box 231">
          <a:extLst>
            <a:ext uri="{FF2B5EF4-FFF2-40B4-BE49-F238E27FC236}">
              <a16:creationId xmlns:a16="http://schemas.microsoft.com/office/drawing/2014/main" id="{DB1BB0CC-A239-B04C-BC1B-59C2EA19BB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 name="Text Box 232">
          <a:extLst>
            <a:ext uri="{FF2B5EF4-FFF2-40B4-BE49-F238E27FC236}">
              <a16:creationId xmlns:a16="http://schemas.microsoft.com/office/drawing/2014/main" id="{CD3B0390-A335-AA48-8B08-E898FC6D0CF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 name="Text Box 233">
          <a:extLst>
            <a:ext uri="{FF2B5EF4-FFF2-40B4-BE49-F238E27FC236}">
              <a16:creationId xmlns:a16="http://schemas.microsoft.com/office/drawing/2014/main" id="{78D04BB4-A845-DC4D-81E9-A6E8B424440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 name="Text Box 234">
          <a:extLst>
            <a:ext uri="{FF2B5EF4-FFF2-40B4-BE49-F238E27FC236}">
              <a16:creationId xmlns:a16="http://schemas.microsoft.com/office/drawing/2014/main" id="{71A1ABD7-A0D9-534B-B36D-DC7CA36E1C2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 name="Text Box 235">
          <a:extLst>
            <a:ext uri="{FF2B5EF4-FFF2-40B4-BE49-F238E27FC236}">
              <a16:creationId xmlns:a16="http://schemas.microsoft.com/office/drawing/2014/main" id="{5ED47A8C-3351-DC4F-B306-2490814BE20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 name="Text Box 236">
          <a:extLst>
            <a:ext uri="{FF2B5EF4-FFF2-40B4-BE49-F238E27FC236}">
              <a16:creationId xmlns:a16="http://schemas.microsoft.com/office/drawing/2014/main" id="{C612ED1B-A725-E34F-81AA-111EE63EBF0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 name="Text Box 237">
          <a:extLst>
            <a:ext uri="{FF2B5EF4-FFF2-40B4-BE49-F238E27FC236}">
              <a16:creationId xmlns:a16="http://schemas.microsoft.com/office/drawing/2014/main" id="{F64A7641-3BD9-0C41-922C-0738A1593DE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 name="Text Box 238">
          <a:extLst>
            <a:ext uri="{FF2B5EF4-FFF2-40B4-BE49-F238E27FC236}">
              <a16:creationId xmlns:a16="http://schemas.microsoft.com/office/drawing/2014/main" id="{1757F569-F7D2-6348-BC55-6A15BE06FC4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 name="Text Box 239">
          <a:extLst>
            <a:ext uri="{FF2B5EF4-FFF2-40B4-BE49-F238E27FC236}">
              <a16:creationId xmlns:a16="http://schemas.microsoft.com/office/drawing/2014/main" id="{972AC411-2341-AA47-82A4-BDACD153525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 name="Text Box 240">
          <a:extLst>
            <a:ext uri="{FF2B5EF4-FFF2-40B4-BE49-F238E27FC236}">
              <a16:creationId xmlns:a16="http://schemas.microsoft.com/office/drawing/2014/main" id="{4B581BD5-DE54-5B4B-9264-EB515396E30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 name="Text Box 241">
          <a:extLst>
            <a:ext uri="{FF2B5EF4-FFF2-40B4-BE49-F238E27FC236}">
              <a16:creationId xmlns:a16="http://schemas.microsoft.com/office/drawing/2014/main" id="{294528C0-CC7F-2B49-BA57-EE5898DB51F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 name="Text Box 242">
          <a:extLst>
            <a:ext uri="{FF2B5EF4-FFF2-40B4-BE49-F238E27FC236}">
              <a16:creationId xmlns:a16="http://schemas.microsoft.com/office/drawing/2014/main" id="{EDDA2200-5532-134A-8C82-F70023AE0BB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2" name="Text Box 243">
          <a:extLst>
            <a:ext uri="{FF2B5EF4-FFF2-40B4-BE49-F238E27FC236}">
              <a16:creationId xmlns:a16="http://schemas.microsoft.com/office/drawing/2014/main" id="{E0DE27DC-6B82-184B-BD89-1551FD63970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3" name="Text Box 244">
          <a:extLst>
            <a:ext uri="{FF2B5EF4-FFF2-40B4-BE49-F238E27FC236}">
              <a16:creationId xmlns:a16="http://schemas.microsoft.com/office/drawing/2014/main" id="{913C2E8B-65F6-C643-872C-6D66ECDD0D9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4" name="Text Box 245">
          <a:extLst>
            <a:ext uri="{FF2B5EF4-FFF2-40B4-BE49-F238E27FC236}">
              <a16:creationId xmlns:a16="http://schemas.microsoft.com/office/drawing/2014/main" id="{3FE4A9DA-30BC-C44A-935C-67E01B6E576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5" name="Text Box 246">
          <a:extLst>
            <a:ext uri="{FF2B5EF4-FFF2-40B4-BE49-F238E27FC236}">
              <a16:creationId xmlns:a16="http://schemas.microsoft.com/office/drawing/2014/main" id="{E5E39D8D-9E15-3245-8673-8CA477BBAAF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6" name="Text Box 247">
          <a:extLst>
            <a:ext uri="{FF2B5EF4-FFF2-40B4-BE49-F238E27FC236}">
              <a16:creationId xmlns:a16="http://schemas.microsoft.com/office/drawing/2014/main" id="{48532A83-70A3-7D4B-83FE-B172DA92AF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7" name="Text Box 248">
          <a:extLst>
            <a:ext uri="{FF2B5EF4-FFF2-40B4-BE49-F238E27FC236}">
              <a16:creationId xmlns:a16="http://schemas.microsoft.com/office/drawing/2014/main" id="{46894405-B597-5741-8CE6-5FA747FC25E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8" name="Text Box 249">
          <a:extLst>
            <a:ext uri="{FF2B5EF4-FFF2-40B4-BE49-F238E27FC236}">
              <a16:creationId xmlns:a16="http://schemas.microsoft.com/office/drawing/2014/main" id="{67D66242-5E24-2C4E-9180-417A9ADEA81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9" name="Text Box 250">
          <a:extLst>
            <a:ext uri="{FF2B5EF4-FFF2-40B4-BE49-F238E27FC236}">
              <a16:creationId xmlns:a16="http://schemas.microsoft.com/office/drawing/2014/main" id="{F020AA0A-65D0-814E-BE03-C34B72871A2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0" name="Text Box 251">
          <a:extLst>
            <a:ext uri="{FF2B5EF4-FFF2-40B4-BE49-F238E27FC236}">
              <a16:creationId xmlns:a16="http://schemas.microsoft.com/office/drawing/2014/main" id="{DD000B3F-9A9B-C546-8E78-0790BE72A61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1" name="Text Box 252">
          <a:extLst>
            <a:ext uri="{FF2B5EF4-FFF2-40B4-BE49-F238E27FC236}">
              <a16:creationId xmlns:a16="http://schemas.microsoft.com/office/drawing/2014/main" id="{D89CEA27-9984-3A4F-9CCA-B6C9FE66501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2" name="Text Box 253">
          <a:extLst>
            <a:ext uri="{FF2B5EF4-FFF2-40B4-BE49-F238E27FC236}">
              <a16:creationId xmlns:a16="http://schemas.microsoft.com/office/drawing/2014/main" id="{EAFAF746-57B1-FD49-B317-8449A9D51C1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3" name="Text Box 254">
          <a:extLst>
            <a:ext uri="{FF2B5EF4-FFF2-40B4-BE49-F238E27FC236}">
              <a16:creationId xmlns:a16="http://schemas.microsoft.com/office/drawing/2014/main" id="{61BC4656-2C06-AD44-95FB-3BB39E8A60A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4" name="Text Box 255">
          <a:extLst>
            <a:ext uri="{FF2B5EF4-FFF2-40B4-BE49-F238E27FC236}">
              <a16:creationId xmlns:a16="http://schemas.microsoft.com/office/drawing/2014/main" id="{2863A848-0976-0741-8087-A45B04CF17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5" name="Text Box 256">
          <a:extLst>
            <a:ext uri="{FF2B5EF4-FFF2-40B4-BE49-F238E27FC236}">
              <a16:creationId xmlns:a16="http://schemas.microsoft.com/office/drawing/2014/main" id="{E7D1860E-97A1-0442-A73F-3C56CD440A4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6" name="Text Box 1">
          <a:extLst>
            <a:ext uri="{FF2B5EF4-FFF2-40B4-BE49-F238E27FC236}">
              <a16:creationId xmlns:a16="http://schemas.microsoft.com/office/drawing/2014/main" id="{6136F47B-4833-1F4E-8812-14FC30DBB7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7" name="Text Box 2">
          <a:extLst>
            <a:ext uri="{FF2B5EF4-FFF2-40B4-BE49-F238E27FC236}">
              <a16:creationId xmlns:a16="http://schemas.microsoft.com/office/drawing/2014/main" id="{CC3A1E5F-BEE9-1A40-93D1-487EB71467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8" name="Text Box 3">
          <a:extLst>
            <a:ext uri="{FF2B5EF4-FFF2-40B4-BE49-F238E27FC236}">
              <a16:creationId xmlns:a16="http://schemas.microsoft.com/office/drawing/2014/main" id="{57B03904-DE86-2141-9C6B-9A4680EB77D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69" name="Text Box 4">
          <a:extLst>
            <a:ext uri="{FF2B5EF4-FFF2-40B4-BE49-F238E27FC236}">
              <a16:creationId xmlns:a16="http://schemas.microsoft.com/office/drawing/2014/main" id="{A67AC264-3C3C-9544-8806-1E6FDBF765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0" name="Text Box 5">
          <a:extLst>
            <a:ext uri="{FF2B5EF4-FFF2-40B4-BE49-F238E27FC236}">
              <a16:creationId xmlns:a16="http://schemas.microsoft.com/office/drawing/2014/main" id="{D2C35E3C-B12C-9241-BD93-E344A527F1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1" name="Text Box 6">
          <a:extLst>
            <a:ext uri="{FF2B5EF4-FFF2-40B4-BE49-F238E27FC236}">
              <a16:creationId xmlns:a16="http://schemas.microsoft.com/office/drawing/2014/main" id="{6AB17586-F2E5-E24C-A551-62544958D1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2" name="Text Box 7">
          <a:extLst>
            <a:ext uri="{FF2B5EF4-FFF2-40B4-BE49-F238E27FC236}">
              <a16:creationId xmlns:a16="http://schemas.microsoft.com/office/drawing/2014/main" id="{3E4A1630-50C7-AC49-A6AD-A08634105B0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3" name="Text Box 8">
          <a:extLst>
            <a:ext uri="{FF2B5EF4-FFF2-40B4-BE49-F238E27FC236}">
              <a16:creationId xmlns:a16="http://schemas.microsoft.com/office/drawing/2014/main" id="{463A01E1-2238-5843-A74C-D41A5CE8158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4" name="Text Box 25">
          <a:extLst>
            <a:ext uri="{FF2B5EF4-FFF2-40B4-BE49-F238E27FC236}">
              <a16:creationId xmlns:a16="http://schemas.microsoft.com/office/drawing/2014/main" id="{507DCE26-4393-3148-B236-1910D06314A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5" name="Text Box 26">
          <a:extLst>
            <a:ext uri="{FF2B5EF4-FFF2-40B4-BE49-F238E27FC236}">
              <a16:creationId xmlns:a16="http://schemas.microsoft.com/office/drawing/2014/main" id="{BA8E2973-409E-C841-A8B2-96D01A975AB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6" name="Text Box 27">
          <a:extLst>
            <a:ext uri="{FF2B5EF4-FFF2-40B4-BE49-F238E27FC236}">
              <a16:creationId xmlns:a16="http://schemas.microsoft.com/office/drawing/2014/main" id="{379E85F1-2950-114F-B335-84F265BD6D0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7" name="Text Box 28">
          <a:extLst>
            <a:ext uri="{FF2B5EF4-FFF2-40B4-BE49-F238E27FC236}">
              <a16:creationId xmlns:a16="http://schemas.microsoft.com/office/drawing/2014/main" id="{2AF5DA76-556D-1C4C-91E9-BD4DD0141FC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8" name="Text Box 29">
          <a:extLst>
            <a:ext uri="{FF2B5EF4-FFF2-40B4-BE49-F238E27FC236}">
              <a16:creationId xmlns:a16="http://schemas.microsoft.com/office/drawing/2014/main" id="{5A33C7FF-208C-6D45-BA25-9119D0080D1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79" name="Text Box 30">
          <a:extLst>
            <a:ext uri="{FF2B5EF4-FFF2-40B4-BE49-F238E27FC236}">
              <a16:creationId xmlns:a16="http://schemas.microsoft.com/office/drawing/2014/main" id="{0F4A8F4E-FFA6-6547-B21C-C8517C47996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0" name="Text Box 31">
          <a:extLst>
            <a:ext uri="{FF2B5EF4-FFF2-40B4-BE49-F238E27FC236}">
              <a16:creationId xmlns:a16="http://schemas.microsoft.com/office/drawing/2014/main" id="{1F2AD8B5-5A61-FC45-92C1-DF205C5CA0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1" name="Text Box 32">
          <a:extLst>
            <a:ext uri="{FF2B5EF4-FFF2-40B4-BE49-F238E27FC236}">
              <a16:creationId xmlns:a16="http://schemas.microsoft.com/office/drawing/2014/main" id="{A8B893F8-7AE2-1E4D-BD94-7A7EC6CB100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2" name="Text Box 209">
          <a:extLst>
            <a:ext uri="{FF2B5EF4-FFF2-40B4-BE49-F238E27FC236}">
              <a16:creationId xmlns:a16="http://schemas.microsoft.com/office/drawing/2014/main" id="{801BDBA1-0F92-EF44-BB4D-71B073278BF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3" name="Text Box 210">
          <a:extLst>
            <a:ext uri="{FF2B5EF4-FFF2-40B4-BE49-F238E27FC236}">
              <a16:creationId xmlns:a16="http://schemas.microsoft.com/office/drawing/2014/main" id="{71756627-A471-C34B-A99E-5CC77391AC8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4" name="Text Box 211">
          <a:extLst>
            <a:ext uri="{FF2B5EF4-FFF2-40B4-BE49-F238E27FC236}">
              <a16:creationId xmlns:a16="http://schemas.microsoft.com/office/drawing/2014/main" id="{C9B00422-EFF0-4446-ABAD-7FA4035459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5" name="Text Box 212">
          <a:extLst>
            <a:ext uri="{FF2B5EF4-FFF2-40B4-BE49-F238E27FC236}">
              <a16:creationId xmlns:a16="http://schemas.microsoft.com/office/drawing/2014/main" id="{694AEE83-DB0D-E544-B913-051F0B495B4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6" name="Text Box 213">
          <a:extLst>
            <a:ext uri="{FF2B5EF4-FFF2-40B4-BE49-F238E27FC236}">
              <a16:creationId xmlns:a16="http://schemas.microsoft.com/office/drawing/2014/main" id="{CE794B64-51FC-8A46-8F07-B654E6D6BE1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7" name="Text Box 214">
          <a:extLst>
            <a:ext uri="{FF2B5EF4-FFF2-40B4-BE49-F238E27FC236}">
              <a16:creationId xmlns:a16="http://schemas.microsoft.com/office/drawing/2014/main" id="{7473249B-9CA4-9744-963F-CD0E5C8C2D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8" name="Text Box 215">
          <a:extLst>
            <a:ext uri="{FF2B5EF4-FFF2-40B4-BE49-F238E27FC236}">
              <a16:creationId xmlns:a16="http://schemas.microsoft.com/office/drawing/2014/main" id="{8B7B3C03-1EA0-4C41-B29D-7D1E1EA66B4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89" name="Text Box 216">
          <a:extLst>
            <a:ext uri="{FF2B5EF4-FFF2-40B4-BE49-F238E27FC236}">
              <a16:creationId xmlns:a16="http://schemas.microsoft.com/office/drawing/2014/main" id="{549C868A-EF98-9D44-9A12-4B1EB24E5E2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0" name="Text Box 217">
          <a:extLst>
            <a:ext uri="{FF2B5EF4-FFF2-40B4-BE49-F238E27FC236}">
              <a16:creationId xmlns:a16="http://schemas.microsoft.com/office/drawing/2014/main" id="{6B0107F8-BBD0-C741-ACC4-7F0BC23C66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1" name="Text Box 218">
          <a:extLst>
            <a:ext uri="{FF2B5EF4-FFF2-40B4-BE49-F238E27FC236}">
              <a16:creationId xmlns:a16="http://schemas.microsoft.com/office/drawing/2014/main" id="{BB1AC382-963C-D648-8492-A50F9C6BA4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2" name="Text Box 219">
          <a:extLst>
            <a:ext uri="{FF2B5EF4-FFF2-40B4-BE49-F238E27FC236}">
              <a16:creationId xmlns:a16="http://schemas.microsoft.com/office/drawing/2014/main" id="{D7CB3637-A4AD-CE4F-9EDF-F57E72A33F0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3" name="Text Box 220">
          <a:extLst>
            <a:ext uri="{FF2B5EF4-FFF2-40B4-BE49-F238E27FC236}">
              <a16:creationId xmlns:a16="http://schemas.microsoft.com/office/drawing/2014/main" id="{A4488D93-0E29-1241-9BAD-0EB703202C8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4" name="Text Box 221">
          <a:extLst>
            <a:ext uri="{FF2B5EF4-FFF2-40B4-BE49-F238E27FC236}">
              <a16:creationId xmlns:a16="http://schemas.microsoft.com/office/drawing/2014/main" id="{8E6F9A3C-EA11-D94F-8DBB-C800B5F274E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5" name="Text Box 222">
          <a:extLst>
            <a:ext uri="{FF2B5EF4-FFF2-40B4-BE49-F238E27FC236}">
              <a16:creationId xmlns:a16="http://schemas.microsoft.com/office/drawing/2014/main" id="{ABB62F93-E5BA-1F46-8AA7-AAF7BCF241B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6" name="Text Box 223">
          <a:extLst>
            <a:ext uri="{FF2B5EF4-FFF2-40B4-BE49-F238E27FC236}">
              <a16:creationId xmlns:a16="http://schemas.microsoft.com/office/drawing/2014/main" id="{F41DDC97-9834-F544-8684-E2224D3DB3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7" name="Text Box 224">
          <a:extLst>
            <a:ext uri="{FF2B5EF4-FFF2-40B4-BE49-F238E27FC236}">
              <a16:creationId xmlns:a16="http://schemas.microsoft.com/office/drawing/2014/main" id="{82A35C14-0321-6642-AA51-BEF0BBC5D7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8" name="Text Box 225">
          <a:extLst>
            <a:ext uri="{FF2B5EF4-FFF2-40B4-BE49-F238E27FC236}">
              <a16:creationId xmlns:a16="http://schemas.microsoft.com/office/drawing/2014/main" id="{3FCF96AF-7CD1-714D-8BCE-9C549EEC0B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99" name="Text Box 226">
          <a:extLst>
            <a:ext uri="{FF2B5EF4-FFF2-40B4-BE49-F238E27FC236}">
              <a16:creationId xmlns:a16="http://schemas.microsoft.com/office/drawing/2014/main" id="{666D54F2-2D92-224C-903A-0DC2430C785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0" name="Text Box 227">
          <a:extLst>
            <a:ext uri="{FF2B5EF4-FFF2-40B4-BE49-F238E27FC236}">
              <a16:creationId xmlns:a16="http://schemas.microsoft.com/office/drawing/2014/main" id="{9597B6D9-E61C-C34A-8CA3-36C8BA424CE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1" name="Text Box 228">
          <a:extLst>
            <a:ext uri="{FF2B5EF4-FFF2-40B4-BE49-F238E27FC236}">
              <a16:creationId xmlns:a16="http://schemas.microsoft.com/office/drawing/2014/main" id="{3D7105F9-4CF6-A24C-81A5-F4D97972C3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2" name="Text Box 229">
          <a:extLst>
            <a:ext uri="{FF2B5EF4-FFF2-40B4-BE49-F238E27FC236}">
              <a16:creationId xmlns:a16="http://schemas.microsoft.com/office/drawing/2014/main" id="{882928B7-974F-C241-BFDC-0C8EE5999B8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3" name="Text Box 230">
          <a:extLst>
            <a:ext uri="{FF2B5EF4-FFF2-40B4-BE49-F238E27FC236}">
              <a16:creationId xmlns:a16="http://schemas.microsoft.com/office/drawing/2014/main" id="{CD6CC090-9B72-1F41-AA19-677191720C5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4" name="Text Box 231">
          <a:extLst>
            <a:ext uri="{FF2B5EF4-FFF2-40B4-BE49-F238E27FC236}">
              <a16:creationId xmlns:a16="http://schemas.microsoft.com/office/drawing/2014/main" id="{E402825B-7AEA-F643-ADB3-C7D6E4A13B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5" name="Text Box 232">
          <a:extLst>
            <a:ext uri="{FF2B5EF4-FFF2-40B4-BE49-F238E27FC236}">
              <a16:creationId xmlns:a16="http://schemas.microsoft.com/office/drawing/2014/main" id="{49AEA867-3C76-984C-9E0A-CB45629D519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6" name="Text Box 233">
          <a:extLst>
            <a:ext uri="{FF2B5EF4-FFF2-40B4-BE49-F238E27FC236}">
              <a16:creationId xmlns:a16="http://schemas.microsoft.com/office/drawing/2014/main" id="{393E1D2D-8E2B-7D4F-B97C-D62E2ED4DB0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7" name="Text Box 234">
          <a:extLst>
            <a:ext uri="{FF2B5EF4-FFF2-40B4-BE49-F238E27FC236}">
              <a16:creationId xmlns:a16="http://schemas.microsoft.com/office/drawing/2014/main" id="{BAE8C603-C7A7-0D4B-88A8-28A0215029D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8" name="Text Box 235">
          <a:extLst>
            <a:ext uri="{FF2B5EF4-FFF2-40B4-BE49-F238E27FC236}">
              <a16:creationId xmlns:a16="http://schemas.microsoft.com/office/drawing/2014/main" id="{C84B13E3-311B-A54A-BA98-22AA1721950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09" name="Text Box 236">
          <a:extLst>
            <a:ext uri="{FF2B5EF4-FFF2-40B4-BE49-F238E27FC236}">
              <a16:creationId xmlns:a16="http://schemas.microsoft.com/office/drawing/2014/main" id="{FBB06347-85C5-2447-AF0E-30F5F1CD6B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0" name="Text Box 237">
          <a:extLst>
            <a:ext uri="{FF2B5EF4-FFF2-40B4-BE49-F238E27FC236}">
              <a16:creationId xmlns:a16="http://schemas.microsoft.com/office/drawing/2014/main" id="{E95CEECB-46A2-1649-A755-8D383D781FB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1" name="Text Box 238">
          <a:extLst>
            <a:ext uri="{FF2B5EF4-FFF2-40B4-BE49-F238E27FC236}">
              <a16:creationId xmlns:a16="http://schemas.microsoft.com/office/drawing/2014/main" id="{FD87263C-5C02-344F-856E-B5A7BD2258D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2" name="Text Box 239">
          <a:extLst>
            <a:ext uri="{FF2B5EF4-FFF2-40B4-BE49-F238E27FC236}">
              <a16:creationId xmlns:a16="http://schemas.microsoft.com/office/drawing/2014/main" id="{42F95743-3941-204E-80A8-2EA100586CF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3" name="Text Box 240">
          <a:extLst>
            <a:ext uri="{FF2B5EF4-FFF2-40B4-BE49-F238E27FC236}">
              <a16:creationId xmlns:a16="http://schemas.microsoft.com/office/drawing/2014/main" id="{73D7945A-8642-0244-8A16-E68DEE769AA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4" name="Text Box 241">
          <a:extLst>
            <a:ext uri="{FF2B5EF4-FFF2-40B4-BE49-F238E27FC236}">
              <a16:creationId xmlns:a16="http://schemas.microsoft.com/office/drawing/2014/main" id="{51D707D5-B22E-BE48-A81F-8B52CD4F384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5" name="Text Box 242">
          <a:extLst>
            <a:ext uri="{FF2B5EF4-FFF2-40B4-BE49-F238E27FC236}">
              <a16:creationId xmlns:a16="http://schemas.microsoft.com/office/drawing/2014/main" id="{6E59E071-1896-4941-8C4E-A7F1CD12394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6" name="Text Box 243">
          <a:extLst>
            <a:ext uri="{FF2B5EF4-FFF2-40B4-BE49-F238E27FC236}">
              <a16:creationId xmlns:a16="http://schemas.microsoft.com/office/drawing/2014/main" id="{5B689541-B048-8547-980C-62BBA3BDB20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7" name="Text Box 244">
          <a:extLst>
            <a:ext uri="{FF2B5EF4-FFF2-40B4-BE49-F238E27FC236}">
              <a16:creationId xmlns:a16="http://schemas.microsoft.com/office/drawing/2014/main" id="{9A05A821-4B67-C14C-9825-633AC123BD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8" name="Text Box 245">
          <a:extLst>
            <a:ext uri="{FF2B5EF4-FFF2-40B4-BE49-F238E27FC236}">
              <a16:creationId xmlns:a16="http://schemas.microsoft.com/office/drawing/2014/main" id="{0483DA61-4E93-1041-8E4B-0E9C59F587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19" name="Text Box 246">
          <a:extLst>
            <a:ext uri="{FF2B5EF4-FFF2-40B4-BE49-F238E27FC236}">
              <a16:creationId xmlns:a16="http://schemas.microsoft.com/office/drawing/2014/main" id="{0A5350C2-B7A2-C241-9A2A-B7CB22308CC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0" name="Text Box 247">
          <a:extLst>
            <a:ext uri="{FF2B5EF4-FFF2-40B4-BE49-F238E27FC236}">
              <a16:creationId xmlns:a16="http://schemas.microsoft.com/office/drawing/2014/main" id="{42DF9AC3-8FB2-A44D-9F7E-1FA7B88B0F0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1" name="Text Box 248">
          <a:extLst>
            <a:ext uri="{FF2B5EF4-FFF2-40B4-BE49-F238E27FC236}">
              <a16:creationId xmlns:a16="http://schemas.microsoft.com/office/drawing/2014/main" id="{9A20668D-CF2F-9B4B-9215-ACF89F290BB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2" name="Text Box 249">
          <a:extLst>
            <a:ext uri="{FF2B5EF4-FFF2-40B4-BE49-F238E27FC236}">
              <a16:creationId xmlns:a16="http://schemas.microsoft.com/office/drawing/2014/main" id="{AB5D7037-3725-C947-9314-9CCA1F90364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3" name="Text Box 250">
          <a:extLst>
            <a:ext uri="{FF2B5EF4-FFF2-40B4-BE49-F238E27FC236}">
              <a16:creationId xmlns:a16="http://schemas.microsoft.com/office/drawing/2014/main" id="{6B795993-0D49-5B44-BD22-F5FD3EAABCE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4" name="Text Box 251">
          <a:extLst>
            <a:ext uri="{FF2B5EF4-FFF2-40B4-BE49-F238E27FC236}">
              <a16:creationId xmlns:a16="http://schemas.microsoft.com/office/drawing/2014/main" id="{AEFDBE3C-B002-0F4D-A71A-D9167FD10C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5" name="Text Box 252">
          <a:extLst>
            <a:ext uri="{FF2B5EF4-FFF2-40B4-BE49-F238E27FC236}">
              <a16:creationId xmlns:a16="http://schemas.microsoft.com/office/drawing/2014/main" id="{9BE1C651-6DF3-334D-98B7-3C7235090D0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6" name="Text Box 253">
          <a:extLst>
            <a:ext uri="{FF2B5EF4-FFF2-40B4-BE49-F238E27FC236}">
              <a16:creationId xmlns:a16="http://schemas.microsoft.com/office/drawing/2014/main" id="{87814445-CA64-2249-8A5C-BC9CF51B42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7" name="Text Box 254">
          <a:extLst>
            <a:ext uri="{FF2B5EF4-FFF2-40B4-BE49-F238E27FC236}">
              <a16:creationId xmlns:a16="http://schemas.microsoft.com/office/drawing/2014/main" id="{12FF116D-AFF7-8442-96DC-8A5B7F08BE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8" name="Text Box 255">
          <a:extLst>
            <a:ext uri="{FF2B5EF4-FFF2-40B4-BE49-F238E27FC236}">
              <a16:creationId xmlns:a16="http://schemas.microsoft.com/office/drawing/2014/main" id="{F68F4EAE-10DE-8F4A-8926-48A98CF895A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29" name="Text Box 256">
          <a:extLst>
            <a:ext uri="{FF2B5EF4-FFF2-40B4-BE49-F238E27FC236}">
              <a16:creationId xmlns:a16="http://schemas.microsoft.com/office/drawing/2014/main" id="{87A01E7A-C45A-674A-91EA-C22FFFEB35F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0" name="Text Box 1">
          <a:extLst>
            <a:ext uri="{FF2B5EF4-FFF2-40B4-BE49-F238E27FC236}">
              <a16:creationId xmlns:a16="http://schemas.microsoft.com/office/drawing/2014/main" id="{EE196102-2208-C94D-ADAF-B8C06636F7E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1" name="Text Box 2">
          <a:extLst>
            <a:ext uri="{FF2B5EF4-FFF2-40B4-BE49-F238E27FC236}">
              <a16:creationId xmlns:a16="http://schemas.microsoft.com/office/drawing/2014/main" id="{C863C5C9-8EAD-F442-BC4A-B1C89378C88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2" name="Text Box 3">
          <a:extLst>
            <a:ext uri="{FF2B5EF4-FFF2-40B4-BE49-F238E27FC236}">
              <a16:creationId xmlns:a16="http://schemas.microsoft.com/office/drawing/2014/main" id="{18AFFAD0-DBA4-0141-BF25-23DCA50CCB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3" name="Text Box 4">
          <a:extLst>
            <a:ext uri="{FF2B5EF4-FFF2-40B4-BE49-F238E27FC236}">
              <a16:creationId xmlns:a16="http://schemas.microsoft.com/office/drawing/2014/main" id="{E24D2329-6825-E249-974E-D0C417C5EF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4" name="Text Box 5">
          <a:extLst>
            <a:ext uri="{FF2B5EF4-FFF2-40B4-BE49-F238E27FC236}">
              <a16:creationId xmlns:a16="http://schemas.microsoft.com/office/drawing/2014/main" id="{C1D5C846-612F-A349-A302-E4C08C2F147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5" name="Text Box 6">
          <a:extLst>
            <a:ext uri="{FF2B5EF4-FFF2-40B4-BE49-F238E27FC236}">
              <a16:creationId xmlns:a16="http://schemas.microsoft.com/office/drawing/2014/main" id="{02A175FC-BF24-9143-A0C3-AE5FFAEBD4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6" name="Text Box 7">
          <a:extLst>
            <a:ext uri="{FF2B5EF4-FFF2-40B4-BE49-F238E27FC236}">
              <a16:creationId xmlns:a16="http://schemas.microsoft.com/office/drawing/2014/main" id="{7C1835E6-42F7-6D4C-B4E8-18BD32D313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7" name="Text Box 8">
          <a:extLst>
            <a:ext uri="{FF2B5EF4-FFF2-40B4-BE49-F238E27FC236}">
              <a16:creationId xmlns:a16="http://schemas.microsoft.com/office/drawing/2014/main" id="{58F7B3E7-1756-1A45-874D-39F70C9BC3B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8" name="Text Box 25">
          <a:extLst>
            <a:ext uri="{FF2B5EF4-FFF2-40B4-BE49-F238E27FC236}">
              <a16:creationId xmlns:a16="http://schemas.microsoft.com/office/drawing/2014/main" id="{4EE67D54-8958-EC46-9E81-6A3B397A05C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39" name="Text Box 26">
          <a:extLst>
            <a:ext uri="{FF2B5EF4-FFF2-40B4-BE49-F238E27FC236}">
              <a16:creationId xmlns:a16="http://schemas.microsoft.com/office/drawing/2014/main" id="{8C9A0CFC-BAC6-3944-8816-A8633AB09A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0" name="Text Box 27">
          <a:extLst>
            <a:ext uri="{FF2B5EF4-FFF2-40B4-BE49-F238E27FC236}">
              <a16:creationId xmlns:a16="http://schemas.microsoft.com/office/drawing/2014/main" id="{C5E21C18-F04D-334D-A138-633A8F38029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1" name="Text Box 28">
          <a:extLst>
            <a:ext uri="{FF2B5EF4-FFF2-40B4-BE49-F238E27FC236}">
              <a16:creationId xmlns:a16="http://schemas.microsoft.com/office/drawing/2014/main" id="{7F8FB0E2-8F72-FB42-BC12-353AE3D4F39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2" name="Text Box 29">
          <a:extLst>
            <a:ext uri="{FF2B5EF4-FFF2-40B4-BE49-F238E27FC236}">
              <a16:creationId xmlns:a16="http://schemas.microsoft.com/office/drawing/2014/main" id="{52C01C0E-0D15-484D-BB39-B2EDB5C9F8A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3" name="Text Box 30">
          <a:extLst>
            <a:ext uri="{FF2B5EF4-FFF2-40B4-BE49-F238E27FC236}">
              <a16:creationId xmlns:a16="http://schemas.microsoft.com/office/drawing/2014/main" id="{87D81FED-5D49-7841-BB86-4F451BECE9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4" name="Text Box 31">
          <a:extLst>
            <a:ext uri="{FF2B5EF4-FFF2-40B4-BE49-F238E27FC236}">
              <a16:creationId xmlns:a16="http://schemas.microsoft.com/office/drawing/2014/main" id="{5B2C1D44-F330-4140-94CF-56DFF15D7D7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5" name="Text Box 32">
          <a:extLst>
            <a:ext uri="{FF2B5EF4-FFF2-40B4-BE49-F238E27FC236}">
              <a16:creationId xmlns:a16="http://schemas.microsoft.com/office/drawing/2014/main" id="{D44C7A62-C7CE-C644-AF91-2C5D84541C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6" name="Text Box 209">
          <a:extLst>
            <a:ext uri="{FF2B5EF4-FFF2-40B4-BE49-F238E27FC236}">
              <a16:creationId xmlns:a16="http://schemas.microsoft.com/office/drawing/2014/main" id="{ECADEC56-CE81-9F4A-AC39-5B219412406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7" name="Text Box 210">
          <a:extLst>
            <a:ext uri="{FF2B5EF4-FFF2-40B4-BE49-F238E27FC236}">
              <a16:creationId xmlns:a16="http://schemas.microsoft.com/office/drawing/2014/main" id="{1013F592-FF83-C547-A7DB-1D5D4FCF9F8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8" name="Text Box 211">
          <a:extLst>
            <a:ext uri="{FF2B5EF4-FFF2-40B4-BE49-F238E27FC236}">
              <a16:creationId xmlns:a16="http://schemas.microsoft.com/office/drawing/2014/main" id="{DC8128FB-E2F7-8740-953A-25E5396A627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49" name="Text Box 212">
          <a:extLst>
            <a:ext uri="{FF2B5EF4-FFF2-40B4-BE49-F238E27FC236}">
              <a16:creationId xmlns:a16="http://schemas.microsoft.com/office/drawing/2014/main" id="{59431593-6FB4-8746-B875-6EF913BFFF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0" name="Text Box 213">
          <a:extLst>
            <a:ext uri="{FF2B5EF4-FFF2-40B4-BE49-F238E27FC236}">
              <a16:creationId xmlns:a16="http://schemas.microsoft.com/office/drawing/2014/main" id="{8D8C822D-8D30-734B-B6B3-03196C92696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1" name="Text Box 214">
          <a:extLst>
            <a:ext uri="{FF2B5EF4-FFF2-40B4-BE49-F238E27FC236}">
              <a16:creationId xmlns:a16="http://schemas.microsoft.com/office/drawing/2014/main" id="{A33850E7-20CD-734C-A8AF-E09873037B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2" name="Text Box 215">
          <a:extLst>
            <a:ext uri="{FF2B5EF4-FFF2-40B4-BE49-F238E27FC236}">
              <a16:creationId xmlns:a16="http://schemas.microsoft.com/office/drawing/2014/main" id="{45EA206A-0E20-4743-A64D-FE406D8721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3" name="Text Box 216">
          <a:extLst>
            <a:ext uri="{FF2B5EF4-FFF2-40B4-BE49-F238E27FC236}">
              <a16:creationId xmlns:a16="http://schemas.microsoft.com/office/drawing/2014/main" id="{DBE87954-58E2-2A4D-95DB-3517F373528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4" name="Text Box 217">
          <a:extLst>
            <a:ext uri="{FF2B5EF4-FFF2-40B4-BE49-F238E27FC236}">
              <a16:creationId xmlns:a16="http://schemas.microsoft.com/office/drawing/2014/main" id="{190948DE-403B-A949-802E-BD5682B3DD6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5" name="Text Box 218">
          <a:extLst>
            <a:ext uri="{FF2B5EF4-FFF2-40B4-BE49-F238E27FC236}">
              <a16:creationId xmlns:a16="http://schemas.microsoft.com/office/drawing/2014/main" id="{2AD292A2-AB02-F24E-9CBB-190AC274B2B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6" name="Text Box 219">
          <a:extLst>
            <a:ext uri="{FF2B5EF4-FFF2-40B4-BE49-F238E27FC236}">
              <a16:creationId xmlns:a16="http://schemas.microsoft.com/office/drawing/2014/main" id="{D401061E-F10D-4640-969E-F2DB8593004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7" name="Text Box 220">
          <a:extLst>
            <a:ext uri="{FF2B5EF4-FFF2-40B4-BE49-F238E27FC236}">
              <a16:creationId xmlns:a16="http://schemas.microsoft.com/office/drawing/2014/main" id="{3533CD3B-3DAC-AB43-A78E-CDAD79486AA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8" name="Text Box 221">
          <a:extLst>
            <a:ext uri="{FF2B5EF4-FFF2-40B4-BE49-F238E27FC236}">
              <a16:creationId xmlns:a16="http://schemas.microsoft.com/office/drawing/2014/main" id="{C87A81E7-04B0-2046-BC5E-B2E8E2D7CAD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59" name="Text Box 222">
          <a:extLst>
            <a:ext uri="{FF2B5EF4-FFF2-40B4-BE49-F238E27FC236}">
              <a16:creationId xmlns:a16="http://schemas.microsoft.com/office/drawing/2014/main" id="{603B0A1D-BB54-884D-84C5-EA4208A5EF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0" name="Text Box 223">
          <a:extLst>
            <a:ext uri="{FF2B5EF4-FFF2-40B4-BE49-F238E27FC236}">
              <a16:creationId xmlns:a16="http://schemas.microsoft.com/office/drawing/2014/main" id="{3000BC27-CBF3-2D4C-8C8A-C57E6F809D3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1" name="Text Box 224">
          <a:extLst>
            <a:ext uri="{FF2B5EF4-FFF2-40B4-BE49-F238E27FC236}">
              <a16:creationId xmlns:a16="http://schemas.microsoft.com/office/drawing/2014/main" id="{50F5A1E8-FD3B-DB4D-B404-66C83CBE96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2" name="Text Box 225">
          <a:extLst>
            <a:ext uri="{FF2B5EF4-FFF2-40B4-BE49-F238E27FC236}">
              <a16:creationId xmlns:a16="http://schemas.microsoft.com/office/drawing/2014/main" id="{D6422CD0-673D-0045-A69B-DBBA30462A9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3" name="Text Box 226">
          <a:extLst>
            <a:ext uri="{FF2B5EF4-FFF2-40B4-BE49-F238E27FC236}">
              <a16:creationId xmlns:a16="http://schemas.microsoft.com/office/drawing/2014/main" id="{A2916095-625A-6C46-AB76-12171CB7744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4" name="Text Box 227">
          <a:extLst>
            <a:ext uri="{FF2B5EF4-FFF2-40B4-BE49-F238E27FC236}">
              <a16:creationId xmlns:a16="http://schemas.microsoft.com/office/drawing/2014/main" id="{11A667C4-2E80-1648-8A1F-70EB45D006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5" name="Text Box 228">
          <a:extLst>
            <a:ext uri="{FF2B5EF4-FFF2-40B4-BE49-F238E27FC236}">
              <a16:creationId xmlns:a16="http://schemas.microsoft.com/office/drawing/2014/main" id="{5D4A2222-EFE3-F049-8797-266B3FD89A6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6" name="Text Box 229">
          <a:extLst>
            <a:ext uri="{FF2B5EF4-FFF2-40B4-BE49-F238E27FC236}">
              <a16:creationId xmlns:a16="http://schemas.microsoft.com/office/drawing/2014/main" id="{34231696-709A-594A-B081-6CEE0C4885A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7" name="Text Box 230">
          <a:extLst>
            <a:ext uri="{FF2B5EF4-FFF2-40B4-BE49-F238E27FC236}">
              <a16:creationId xmlns:a16="http://schemas.microsoft.com/office/drawing/2014/main" id="{2A87CFBE-EC04-1A4A-B391-5C208D69904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8" name="Text Box 231">
          <a:extLst>
            <a:ext uri="{FF2B5EF4-FFF2-40B4-BE49-F238E27FC236}">
              <a16:creationId xmlns:a16="http://schemas.microsoft.com/office/drawing/2014/main" id="{B884FA24-E4BB-E94C-8636-D97CA341EF7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69" name="Text Box 232">
          <a:extLst>
            <a:ext uri="{FF2B5EF4-FFF2-40B4-BE49-F238E27FC236}">
              <a16:creationId xmlns:a16="http://schemas.microsoft.com/office/drawing/2014/main" id="{E4374620-25B5-5A40-BED2-02E366ED930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0" name="Text Box 233">
          <a:extLst>
            <a:ext uri="{FF2B5EF4-FFF2-40B4-BE49-F238E27FC236}">
              <a16:creationId xmlns:a16="http://schemas.microsoft.com/office/drawing/2014/main" id="{1801FA1B-57E7-8D42-B23C-ED7559A947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1" name="Text Box 234">
          <a:extLst>
            <a:ext uri="{FF2B5EF4-FFF2-40B4-BE49-F238E27FC236}">
              <a16:creationId xmlns:a16="http://schemas.microsoft.com/office/drawing/2014/main" id="{B6E6D87D-4C4A-3748-ABCC-56CE7B64D2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2" name="Text Box 235">
          <a:extLst>
            <a:ext uri="{FF2B5EF4-FFF2-40B4-BE49-F238E27FC236}">
              <a16:creationId xmlns:a16="http://schemas.microsoft.com/office/drawing/2014/main" id="{239A23DA-EF31-8249-A8FB-539B5E4785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3" name="Text Box 236">
          <a:extLst>
            <a:ext uri="{FF2B5EF4-FFF2-40B4-BE49-F238E27FC236}">
              <a16:creationId xmlns:a16="http://schemas.microsoft.com/office/drawing/2014/main" id="{698266E7-36A0-7543-9950-ECEE4ABDDA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4" name="Text Box 237">
          <a:extLst>
            <a:ext uri="{FF2B5EF4-FFF2-40B4-BE49-F238E27FC236}">
              <a16:creationId xmlns:a16="http://schemas.microsoft.com/office/drawing/2014/main" id="{7FB89210-C333-1B42-A9FA-1DCF243C3C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5" name="Text Box 238">
          <a:extLst>
            <a:ext uri="{FF2B5EF4-FFF2-40B4-BE49-F238E27FC236}">
              <a16:creationId xmlns:a16="http://schemas.microsoft.com/office/drawing/2014/main" id="{519A6949-6627-F245-886F-B366347BBBC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6" name="Text Box 239">
          <a:extLst>
            <a:ext uri="{FF2B5EF4-FFF2-40B4-BE49-F238E27FC236}">
              <a16:creationId xmlns:a16="http://schemas.microsoft.com/office/drawing/2014/main" id="{53379CD4-C3A5-E443-BF98-FF45BD93081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7" name="Text Box 240">
          <a:extLst>
            <a:ext uri="{FF2B5EF4-FFF2-40B4-BE49-F238E27FC236}">
              <a16:creationId xmlns:a16="http://schemas.microsoft.com/office/drawing/2014/main" id="{DC229049-7505-B74C-8104-6ACF554F915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8" name="Text Box 241">
          <a:extLst>
            <a:ext uri="{FF2B5EF4-FFF2-40B4-BE49-F238E27FC236}">
              <a16:creationId xmlns:a16="http://schemas.microsoft.com/office/drawing/2014/main" id="{15EC41F5-19A7-8D42-803D-DFBC39169C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79" name="Text Box 242">
          <a:extLst>
            <a:ext uri="{FF2B5EF4-FFF2-40B4-BE49-F238E27FC236}">
              <a16:creationId xmlns:a16="http://schemas.microsoft.com/office/drawing/2014/main" id="{2A644ABB-A23E-CF4E-8B70-0C8686EA57E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0" name="Text Box 243">
          <a:extLst>
            <a:ext uri="{FF2B5EF4-FFF2-40B4-BE49-F238E27FC236}">
              <a16:creationId xmlns:a16="http://schemas.microsoft.com/office/drawing/2014/main" id="{C6FB5FA2-79CE-9C48-A8B4-3B0B457CA43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1" name="Text Box 244">
          <a:extLst>
            <a:ext uri="{FF2B5EF4-FFF2-40B4-BE49-F238E27FC236}">
              <a16:creationId xmlns:a16="http://schemas.microsoft.com/office/drawing/2014/main" id="{62FF4B48-8D4A-D446-865F-A2B75867F2A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2" name="Text Box 245">
          <a:extLst>
            <a:ext uri="{FF2B5EF4-FFF2-40B4-BE49-F238E27FC236}">
              <a16:creationId xmlns:a16="http://schemas.microsoft.com/office/drawing/2014/main" id="{F3F85492-854E-214A-B712-698EDC37BCD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3" name="Text Box 246">
          <a:extLst>
            <a:ext uri="{FF2B5EF4-FFF2-40B4-BE49-F238E27FC236}">
              <a16:creationId xmlns:a16="http://schemas.microsoft.com/office/drawing/2014/main" id="{894803B3-D1D2-7A4E-89F5-A4672CA07C4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4" name="Text Box 247">
          <a:extLst>
            <a:ext uri="{FF2B5EF4-FFF2-40B4-BE49-F238E27FC236}">
              <a16:creationId xmlns:a16="http://schemas.microsoft.com/office/drawing/2014/main" id="{42A7ABE7-7826-6842-B402-30A173B8DA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5" name="Text Box 248">
          <a:extLst>
            <a:ext uri="{FF2B5EF4-FFF2-40B4-BE49-F238E27FC236}">
              <a16:creationId xmlns:a16="http://schemas.microsoft.com/office/drawing/2014/main" id="{7814DF11-6A99-4042-AA26-091A258505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6" name="Text Box 249">
          <a:extLst>
            <a:ext uri="{FF2B5EF4-FFF2-40B4-BE49-F238E27FC236}">
              <a16:creationId xmlns:a16="http://schemas.microsoft.com/office/drawing/2014/main" id="{903947C7-7249-864E-8588-9BF50368C2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7" name="Text Box 250">
          <a:extLst>
            <a:ext uri="{FF2B5EF4-FFF2-40B4-BE49-F238E27FC236}">
              <a16:creationId xmlns:a16="http://schemas.microsoft.com/office/drawing/2014/main" id="{8E4812CB-889C-1846-95E3-5B3C87064D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8" name="Text Box 251">
          <a:extLst>
            <a:ext uri="{FF2B5EF4-FFF2-40B4-BE49-F238E27FC236}">
              <a16:creationId xmlns:a16="http://schemas.microsoft.com/office/drawing/2014/main" id="{D3058CF0-2C64-5045-BE31-419C0E60AB2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89" name="Text Box 252">
          <a:extLst>
            <a:ext uri="{FF2B5EF4-FFF2-40B4-BE49-F238E27FC236}">
              <a16:creationId xmlns:a16="http://schemas.microsoft.com/office/drawing/2014/main" id="{97BEDEA5-5A0C-C04D-9B6F-2C0557DF4A3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0" name="Text Box 253">
          <a:extLst>
            <a:ext uri="{FF2B5EF4-FFF2-40B4-BE49-F238E27FC236}">
              <a16:creationId xmlns:a16="http://schemas.microsoft.com/office/drawing/2014/main" id="{F2247009-0E52-7E41-97B2-6622B2F48A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1" name="Text Box 254">
          <a:extLst>
            <a:ext uri="{FF2B5EF4-FFF2-40B4-BE49-F238E27FC236}">
              <a16:creationId xmlns:a16="http://schemas.microsoft.com/office/drawing/2014/main" id="{235EDCD0-8275-7F41-81CB-654FCC84B0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2" name="Text Box 255">
          <a:extLst>
            <a:ext uri="{FF2B5EF4-FFF2-40B4-BE49-F238E27FC236}">
              <a16:creationId xmlns:a16="http://schemas.microsoft.com/office/drawing/2014/main" id="{FEBE34DB-9F6A-F444-BAE9-5F5FF9D0154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3" name="Text Box 256">
          <a:extLst>
            <a:ext uri="{FF2B5EF4-FFF2-40B4-BE49-F238E27FC236}">
              <a16:creationId xmlns:a16="http://schemas.microsoft.com/office/drawing/2014/main" id="{39B8CCBB-0E61-6542-9528-812E5A188D9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4" name="Text Box 1">
          <a:extLst>
            <a:ext uri="{FF2B5EF4-FFF2-40B4-BE49-F238E27FC236}">
              <a16:creationId xmlns:a16="http://schemas.microsoft.com/office/drawing/2014/main" id="{5008D289-9E74-984C-9E65-072B5C4D905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5" name="Text Box 2">
          <a:extLst>
            <a:ext uri="{FF2B5EF4-FFF2-40B4-BE49-F238E27FC236}">
              <a16:creationId xmlns:a16="http://schemas.microsoft.com/office/drawing/2014/main" id="{66522A27-19A4-A745-AEDB-D07F6DE566F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6" name="Text Box 3">
          <a:extLst>
            <a:ext uri="{FF2B5EF4-FFF2-40B4-BE49-F238E27FC236}">
              <a16:creationId xmlns:a16="http://schemas.microsoft.com/office/drawing/2014/main" id="{C1512150-F8FC-6A44-A535-C211A95B58A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7" name="Text Box 4">
          <a:extLst>
            <a:ext uri="{FF2B5EF4-FFF2-40B4-BE49-F238E27FC236}">
              <a16:creationId xmlns:a16="http://schemas.microsoft.com/office/drawing/2014/main" id="{7B1A3701-D7D7-B944-AECD-E75C5325DF4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8" name="Text Box 5">
          <a:extLst>
            <a:ext uri="{FF2B5EF4-FFF2-40B4-BE49-F238E27FC236}">
              <a16:creationId xmlns:a16="http://schemas.microsoft.com/office/drawing/2014/main" id="{9A84E0A3-3E3E-9243-8DEB-5D9C44894C0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199" name="Text Box 6">
          <a:extLst>
            <a:ext uri="{FF2B5EF4-FFF2-40B4-BE49-F238E27FC236}">
              <a16:creationId xmlns:a16="http://schemas.microsoft.com/office/drawing/2014/main" id="{9339AA61-B2CC-774D-B91F-042C4AEBA3E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0" name="Text Box 7">
          <a:extLst>
            <a:ext uri="{FF2B5EF4-FFF2-40B4-BE49-F238E27FC236}">
              <a16:creationId xmlns:a16="http://schemas.microsoft.com/office/drawing/2014/main" id="{3DDB508D-23D1-534F-8079-02550BA4CB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1" name="Text Box 8">
          <a:extLst>
            <a:ext uri="{FF2B5EF4-FFF2-40B4-BE49-F238E27FC236}">
              <a16:creationId xmlns:a16="http://schemas.microsoft.com/office/drawing/2014/main" id="{1856105D-A8EB-2941-BDFD-8249F803113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2" name="Text Box 25">
          <a:extLst>
            <a:ext uri="{FF2B5EF4-FFF2-40B4-BE49-F238E27FC236}">
              <a16:creationId xmlns:a16="http://schemas.microsoft.com/office/drawing/2014/main" id="{991D44C5-62D0-194E-8C61-F90849A4E2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3" name="Text Box 26">
          <a:extLst>
            <a:ext uri="{FF2B5EF4-FFF2-40B4-BE49-F238E27FC236}">
              <a16:creationId xmlns:a16="http://schemas.microsoft.com/office/drawing/2014/main" id="{3A0BCEBF-0520-6D4A-81FE-05E7D891D96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4" name="Text Box 27">
          <a:extLst>
            <a:ext uri="{FF2B5EF4-FFF2-40B4-BE49-F238E27FC236}">
              <a16:creationId xmlns:a16="http://schemas.microsoft.com/office/drawing/2014/main" id="{91D0C39D-18B9-AA40-92A1-23D6A28440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5" name="Text Box 28">
          <a:extLst>
            <a:ext uri="{FF2B5EF4-FFF2-40B4-BE49-F238E27FC236}">
              <a16:creationId xmlns:a16="http://schemas.microsoft.com/office/drawing/2014/main" id="{F919292D-9CF3-F44D-B8B9-A93D61594C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6" name="Text Box 29">
          <a:extLst>
            <a:ext uri="{FF2B5EF4-FFF2-40B4-BE49-F238E27FC236}">
              <a16:creationId xmlns:a16="http://schemas.microsoft.com/office/drawing/2014/main" id="{DF83B7FB-8ED7-4E40-B00C-DAF58E0952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7" name="Text Box 30">
          <a:extLst>
            <a:ext uri="{FF2B5EF4-FFF2-40B4-BE49-F238E27FC236}">
              <a16:creationId xmlns:a16="http://schemas.microsoft.com/office/drawing/2014/main" id="{3534F2B9-7E58-F644-8FAB-A64986A10A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8" name="Text Box 31">
          <a:extLst>
            <a:ext uri="{FF2B5EF4-FFF2-40B4-BE49-F238E27FC236}">
              <a16:creationId xmlns:a16="http://schemas.microsoft.com/office/drawing/2014/main" id="{B0B9F916-928A-444E-ADC1-BCFAB03F1D6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09" name="Text Box 32">
          <a:extLst>
            <a:ext uri="{FF2B5EF4-FFF2-40B4-BE49-F238E27FC236}">
              <a16:creationId xmlns:a16="http://schemas.microsoft.com/office/drawing/2014/main" id="{238CC1A9-F88B-EB4B-9DC1-B035608B982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0" name="Text Box 209">
          <a:extLst>
            <a:ext uri="{FF2B5EF4-FFF2-40B4-BE49-F238E27FC236}">
              <a16:creationId xmlns:a16="http://schemas.microsoft.com/office/drawing/2014/main" id="{6D6AEE0B-1AEE-4F43-BC32-D4F6CBEA8E4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1" name="Text Box 210">
          <a:extLst>
            <a:ext uri="{FF2B5EF4-FFF2-40B4-BE49-F238E27FC236}">
              <a16:creationId xmlns:a16="http://schemas.microsoft.com/office/drawing/2014/main" id="{5A787383-36D9-674B-B83B-051132E6CF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2" name="Text Box 211">
          <a:extLst>
            <a:ext uri="{FF2B5EF4-FFF2-40B4-BE49-F238E27FC236}">
              <a16:creationId xmlns:a16="http://schemas.microsoft.com/office/drawing/2014/main" id="{D43E1C89-E406-944E-B402-5E442D10E9F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3" name="Text Box 212">
          <a:extLst>
            <a:ext uri="{FF2B5EF4-FFF2-40B4-BE49-F238E27FC236}">
              <a16:creationId xmlns:a16="http://schemas.microsoft.com/office/drawing/2014/main" id="{35618BDD-91D6-FF44-B559-193C52CD5E6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4" name="Text Box 213">
          <a:extLst>
            <a:ext uri="{FF2B5EF4-FFF2-40B4-BE49-F238E27FC236}">
              <a16:creationId xmlns:a16="http://schemas.microsoft.com/office/drawing/2014/main" id="{A901B1E2-9A52-134E-B932-75B02EDFF5E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5" name="Text Box 214">
          <a:extLst>
            <a:ext uri="{FF2B5EF4-FFF2-40B4-BE49-F238E27FC236}">
              <a16:creationId xmlns:a16="http://schemas.microsoft.com/office/drawing/2014/main" id="{674701F2-652B-2A40-BB19-3DF151F4CCC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6" name="Text Box 215">
          <a:extLst>
            <a:ext uri="{FF2B5EF4-FFF2-40B4-BE49-F238E27FC236}">
              <a16:creationId xmlns:a16="http://schemas.microsoft.com/office/drawing/2014/main" id="{AFBC0C6A-5043-CA41-98FD-453B30AB465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7" name="Text Box 216">
          <a:extLst>
            <a:ext uri="{FF2B5EF4-FFF2-40B4-BE49-F238E27FC236}">
              <a16:creationId xmlns:a16="http://schemas.microsoft.com/office/drawing/2014/main" id="{8DE453B3-2F8C-5D46-9910-6451C3F8A72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8" name="Text Box 217">
          <a:extLst>
            <a:ext uri="{FF2B5EF4-FFF2-40B4-BE49-F238E27FC236}">
              <a16:creationId xmlns:a16="http://schemas.microsoft.com/office/drawing/2014/main" id="{D504759F-8A24-9042-B212-15F0FEB1AF7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19" name="Text Box 218">
          <a:extLst>
            <a:ext uri="{FF2B5EF4-FFF2-40B4-BE49-F238E27FC236}">
              <a16:creationId xmlns:a16="http://schemas.microsoft.com/office/drawing/2014/main" id="{3E1504FB-A966-6F4C-B403-226D579399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0" name="Text Box 219">
          <a:extLst>
            <a:ext uri="{FF2B5EF4-FFF2-40B4-BE49-F238E27FC236}">
              <a16:creationId xmlns:a16="http://schemas.microsoft.com/office/drawing/2014/main" id="{2B220BB2-2771-EE41-AA30-BBBE8B5961A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1" name="Text Box 220">
          <a:extLst>
            <a:ext uri="{FF2B5EF4-FFF2-40B4-BE49-F238E27FC236}">
              <a16:creationId xmlns:a16="http://schemas.microsoft.com/office/drawing/2014/main" id="{4F0FB518-3828-CA48-A391-80E5BB017B2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2" name="Text Box 221">
          <a:extLst>
            <a:ext uri="{FF2B5EF4-FFF2-40B4-BE49-F238E27FC236}">
              <a16:creationId xmlns:a16="http://schemas.microsoft.com/office/drawing/2014/main" id="{D75D41F3-E7C9-DA45-BC7F-4FEB974B57F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3" name="Text Box 222">
          <a:extLst>
            <a:ext uri="{FF2B5EF4-FFF2-40B4-BE49-F238E27FC236}">
              <a16:creationId xmlns:a16="http://schemas.microsoft.com/office/drawing/2014/main" id="{810FD883-8DB7-5A45-B002-A3C4B08261E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4" name="Text Box 223">
          <a:extLst>
            <a:ext uri="{FF2B5EF4-FFF2-40B4-BE49-F238E27FC236}">
              <a16:creationId xmlns:a16="http://schemas.microsoft.com/office/drawing/2014/main" id="{69A85994-DA09-AC4E-B293-BD8EF94CDAB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5" name="Text Box 224">
          <a:extLst>
            <a:ext uri="{FF2B5EF4-FFF2-40B4-BE49-F238E27FC236}">
              <a16:creationId xmlns:a16="http://schemas.microsoft.com/office/drawing/2014/main" id="{E0112AA0-EBA3-BA47-A55E-1F062DEB09C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6" name="Text Box 225">
          <a:extLst>
            <a:ext uri="{FF2B5EF4-FFF2-40B4-BE49-F238E27FC236}">
              <a16:creationId xmlns:a16="http://schemas.microsoft.com/office/drawing/2014/main" id="{C8EB7422-1115-E648-8751-0D509D87516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7" name="Text Box 226">
          <a:extLst>
            <a:ext uri="{FF2B5EF4-FFF2-40B4-BE49-F238E27FC236}">
              <a16:creationId xmlns:a16="http://schemas.microsoft.com/office/drawing/2014/main" id="{2C570535-D681-2942-806A-0D906C96128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8" name="Text Box 227">
          <a:extLst>
            <a:ext uri="{FF2B5EF4-FFF2-40B4-BE49-F238E27FC236}">
              <a16:creationId xmlns:a16="http://schemas.microsoft.com/office/drawing/2014/main" id="{0DF5C7BC-6BE0-A049-B01C-E1D10C12786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29" name="Text Box 228">
          <a:extLst>
            <a:ext uri="{FF2B5EF4-FFF2-40B4-BE49-F238E27FC236}">
              <a16:creationId xmlns:a16="http://schemas.microsoft.com/office/drawing/2014/main" id="{229F8493-691A-964F-8DBF-5C2A1ACF104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0" name="Text Box 229">
          <a:extLst>
            <a:ext uri="{FF2B5EF4-FFF2-40B4-BE49-F238E27FC236}">
              <a16:creationId xmlns:a16="http://schemas.microsoft.com/office/drawing/2014/main" id="{0A1AA224-23AA-3E4F-9C42-720B3807205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1" name="Text Box 230">
          <a:extLst>
            <a:ext uri="{FF2B5EF4-FFF2-40B4-BE49-F238E27FC236}">
              <a16:creationId xmlns:a16="http://schemas.microsoft.com/office/drawing/2014/main" id="{ACCAEF0C-F8BE-D043-BCD6-AB01E142E7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2" name="Text Box 231">
          <a:extLst>
            <a:ext uri="{FF2B5EF4-FFF2-40B4-BE49-F238E27FC236}">
              <a16:creationId xmlns:a16="http://schemas.microsoft.com/office/drawing/2014/main" id="{5B4CE983-5819-9F4A-A2D2-F1C79043E6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3" name="Text Box 232">
          <a:extLst>
            <a:ext uri="{FF2B5EF4-FFF2-40B4-BE49-F238E27FC236}">
              <a16:creationId xmlns:a16="http://schemas.microsoft.com/office/drawing/2014/main" id="{0A0A36F1-871C-F643-BC88-66340527EC2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4" name="Text Box 233">
          <a:extLst>
            <a:ext uri="{FF2B5EF4-FFF2-40B4-BE49-F238E27FC236}">
              <a16:creationId xmlns:a16="http://schemas.microsoft.com/office/drawing/2014/main" id="{D1FE532B-6EC6-7D4C-8790-E8A3E3E53CF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5" name="Text Box 234">
          <a:extLst>
            <a:ext uri="{FF2B5EF4-FFF2-40B4-BE49-F238E27FC236}">
              <a16:creationId xmlns:a16="http://schemas.microsoft.com/office/drawing/2014/main" id="{BDA425B3-9B11-B94B-9B52-EF4819E5F0A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6" name="Text Box 235">
          <a:extLst>
            <a:ext uri="{FF2B5EF4-FFF2-40B4-BE49-F238E27FC236}">
              <a16:creationId xmlns:a16="http://schemas.microsoft.com/office/drawing/2014/main" id="{A6A6F84D-09DF-C346-BE1C-CAD251606FC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7" name="Text Box 236">
          <a:extLst>
            <a:ext uri="{FF2B5EF4-FFF2-40B4-BE49-F238E27FC236}">
              <a16:creationId xmlns:a16="http://schemas.microsoft.com/office/drawing/2014/main" id="{00746007-062B-AE46-8374-88CC4030CD5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8" name="Text Box 237">
          <a:extLst>
            <a:ext uri="{FF2B5EF4-FFF2-40B4-BE49-F238E27FC236}">
              <a16:creationId xmlns:a16="http://schemas.microsoft.com/office/drawing/2014/main" id="{BD8DAAF6-BCEB-9649-88C2-45A15CABEC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39" name="Text Box 238">
          <a:extLst>
            <a:ext uri="{FF2B5EF4-FFF2-40B4-BE49-F238E27FC236}">
              <a16:creationId xmlns:a16="http://schemas.microsoft.com/office/drawing/2014/main" id="{CCEDD483-C434-2348-B230-E28C84DDF9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0" name="Text Box 239">
          <a:extLst>
            <a:ext uri="{FF2B5EF4-FFF2-40B4-BE49-F238E27FC236}">
              <a16:creationId xmlns:a16="http://schemas.microsoft.com/office/drawing/2014/main" id="{FFF135F9-BFF0-AF4F-B9D5-4DEEDB05724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1" name="Text Box 240">
          <a:extLst>
            <a:ext uri="{FF2B5EF4-FFF2-40B4-BE49-F238E27FC236}">
              <a16:creationId xmlns:a16="http://schemas.microsoft.com/office/drawing/2014/main" id="{C2832747-BCE2-874D-A159-E00D5D5B16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2" name="Text Box 241">
          <a:extLst>
            <a:ext uri="{FF2B5EF4-FFF2-40B4-BE49-F238E27FC236}">
              <a16:creationId xmlns:a16="http://schemas.microsoft.com/office/drawing/2014/main" id="{FFD46286-F316-6343-A301-7C718A5A855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3" name="Text Box 242">
          <a:extLst>
            <a:ext uri="{FF2B5EF4-FFF2-40B4-BE49-F238E27FC236}">
              <a16:creationId xmlns:a16="http://schemas.microsoft.com/office/drawing/2014/main" id="{AB6CBB85-5C5D-7D4F-88C9-4FD35334DAE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4" name="Text Box 243">
          <a:extLst>
            <a:ext uri="{FF2B5EF4-FFF2-40B4-BE49-F238E27FC236}">
              <a16:creationId xmlns:a16="http://schemas.microsoft.com/office/drawing/2014/main" id="{54BEC70F-2C11-1A46-B133-918F13797B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5" name="Text Box 244">
          <a:extLst>
            <a:ext uri="{FF2B5EF4-FFF2-40B4-BE49-F238E27FC236}">
              <a16:creationId xmlns:a16="http://schemas.microsoft.com/office/drawing/2014/main" id="{DDFEBC01-531E-3B4E-962B-C4BC40B25B4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6" name="Text Box 245">
          <a:extLst>
            <a:ext uri="{FF2B5EF4-FFF2-40B4-BE49-F238E27FC236}">
              <a16:creationId xmlns:a16="http://schemas.microsoft.com/office/drawing/2014/main" id="{CB59A778-5519-A849-82D3-FCEB397DA0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7" name="Text Box 246">
          <a:extLst>
            <a:ext uri="{FF2B5EF4-FFF2-40B4-BE49-F238E27FC236}">
              <a16:creationId xmlns:a16="http://schemas.microsoft.com/office/drawing/2014/main" id="{28E498BD-402D-C449-A168-E9F5157F5D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8" name="Text Box 247">
          <a:extLst>
            <a:ext uri="{FF2B5EF4-FFF2-40B4-BE49-F238E27FC236}">
              <a16:creationId xmlns:a16="http://schemas.microsoft.com/office/drawing/2014/main" id="{328C3687-D0EC-6844-8133-FA32979B64F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49" name="Text Box 248">
          <a:extLst>
            <a:ext uri="{FF2B5EF4-FFF2-40B4-BE49-F238E27FC236}">
              <a16:creationId xmlns:a16="http://schemas.microsoft.com/office/drawing/2014/main" id="{2DBCB5C5-349D-874F-BA23-3240952E5BD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0" name="Text Box 249">
          <a:extLst>
            <a:ext uri="{FF2B5EF4-FFF2-40B4-BE49-F238E27FC236}">
              <a16:creationId xmlns:a16="http://schemas.microsoft.com/office/drawing/2014/main" id="{06C8519D-354D-2E4C-A6C4-99760BD80B5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1" name="Text Box 250">
          <a:extLst>
            <a:ext uri="{FF2B5EF4-FFF2-40B4-BE49-F238E27FC236}">
              <a16:creationId xmlns:a16="http://schemas.microsoft.com/office/drawing/2014/main" id="{D3A24962-3E92-BE49-B234-FBB29938258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2" name="Text Box 251">
          <a:extLst>
            <a:ext uri="{FF2B5EF4-FFF2-40B4-BE49-F238E27FC236}">
              <a16:creationId xmlns:a16="http://schemas.microsoft.com/office/drawing/2014/main" id="{827D95A7-FEAB-6D44-9621-93561EAC8B0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3" name="Text Box 252">
          <a:extLst>
            <a:ext uri="{FF2B5EF4-FFF2-40B4-BE49-F238E27FC236}">
              <a16:creationId xmlns:a16="http://schemas.microsoft.com/office/drawing/2014/main" id="{76C93690-E7F5-6448-ACA8-9E39DDB3C93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4" name="Text Box 253">
          <a:extLst>
            <a:ext uri="{FF2B5EF4-FFF2-40B4-BE49-F238E27FC236}">
              <a16:creationId xmlns:a16="http://schemas.microsoft.com/office/drawing/2014/main" id="{8991AD7C-CC18-154C-814B-4306CD604AB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5" name="Text Box 254">
          <a:extLst>
            <a:ext uri="{FF2B5EF4-FFF2-40B4-BE49-F238E27FC236}">
              <a16:creationId xmlns:a16="http://schemas.microsoft.com/office/drawing/2014/main" id="{7F007D37-E36B-8C47-A453-4B1415F08BE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6" name="Text Box 255">
          <a:extLst>
            <a:ext uri="{FF2B5EF4-FFF2-40B4-BE49-F238E27FC236}">
              <a16:creationId xmlns:a16="http://schemas.microsoft.com/office/drawing/2014/main" id="{71C08C61-9B2F-DE44-B1DD-0ACBC50FBD6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7" name="Text Box 256">
          <a:extLst>
            <a:ext uri="{FF2B5EF4-FFF2-40B4-BE49-F238E27FC236}">
              <a16:creationId xmlns:a16="http://schemas.microsoft.com/office/drawing/2014/main" id="{A708B786-6172-B847-AFAB-B9BF9B61BB0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8" name="Text Box 1">
          <a:extLst>
            <a:ext uri="{FF2B5EF4-FFF2-40B4-BE49-F238E27FC236}">
              <a16:creationId xmlns:a16="http://schemas.microsoft.com/office/drawing/2014/main" id="{70F8A538-9E16-8940-B6FA-FA526AD8BA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59" name="Text Box 2">
          <a:extLst>
            <a:ext uri="{FF2B5EF4-FFF2-40B4-BE49-F238E27FC236}">
              <a16:creationId xmlns:a16="http://schemas.microsoft.com/office/drawing/2014/main" id="{5C891F8D-753B-3546-88E6-A5A70B5CC4B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0" name="Text Box 3">
          <a:extLst>
            <a:ext uri="{FF2B5EF4-FFF2-40B4-BE49-F238E27FC236}">
              <a16:creationId xmlns:a16="http://schemas.microsoft.com/office/drawing/2014/main" id="{CE96D439-C61A-AA40-A0B4-522C4CFB53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1" name="Text Box 4">
          <a:extLst>
            <a:ext uri="{FF2B5EF4-FFF2-40B4-BE49-F238E27FC236}">
              <a16:creationId xmlns:a16="http://schemas.microsoft.com/office/drawing/2014/main" id="{3C1D28EB-D22A-934E-819D-736998A232B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2" name="Text Box 5">
          <a:extLst>
            <a:ext uri="{FF2B5EF4-FFF2-40B4-BE49-F238E27FC236}">
              <a16:creationId xmlns:a16="http://schemas.microsoft.com/office/drawing/2014/main" id="{AD001B76-32BB-9C45-A7B0-FDD8C4D4DE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3" name="Text Box 6">
          <a:extLst>
            <a:ext uri="{FF2B5EF4-FFF2-40B4-BE49-F238E27FC236}">
              <a16:creationId xmlns:a16="http://schemas.microsoft.com/office/drawing/2014/main" id="{DE70D501-9F69-E242-A899-B6529DF55ED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4" name="Text Box 7">
          <a:extLst>
            <a:ext uri="{FF2B5EF4-FFF2-40B4-BE49-F238E27FC236}">
              <a16:creationId xmlns:a16="http://schemas.microsoft.com/office/drawing/2014/main" id="{5A5AE580-CA59-534E-9486-993431C4D8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5" name="Text Box 8">
          <a:extLst>
            <a:ext uri="{FF2B5EF4-FFF2-40B4-BE49-F238E27FC236}">
              <a16:creationId xmlns:a16="http://schemas.microsoft.com/office/drawing/2014/main" id="{F03861F7-B5BD-BB42-9B17-0909FB9061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6" name="Text Box 25">
          <a:extLst>
            <a:ext uri="{FF2B5EF4-FFF2-40B4-BE49-F238E27FC236}">
              <a16:creationId xmlns:a16="http://schemas.microsoft.com/office/drawing/2014/main" id="{D0146328-5283-844A-A99B-317C27CEE3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7" name="Text Box 26">
          <a:extLst>
            <a:ext uri="{FF2B5EF4-FFF2-40B4-BE49-F238E27FC236}">
              <a16:creationId xmlns:a16="http://schemas.microsoft.com/office/drawing/2014/main" id="{229E877F-947A-6140-895A-C7446FFFE1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8" name="Text Box 27">
          <a:extLst>
            <a:ext uri="{FF2B5EF4-FFF2-40B4-BE49-F238E27FC236}">
              <a16:creationId xmlns:a16="http://schemas.microsoft.com/office/drawing/2014/main" id="{7E991DD7-4F16-6641-BF91-A61378A8052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69" name="Text Box 28">
          <a:extLst>
            <a:ext uri="{FF2B5EF4-FFF2-40B4-BE49-F238E27FC236}">
              <a16:creationId xmlns:a16="http://schemas.microsoft.com/office/drawing/2014/main" id="{2C9F96AC-A3AE-1447-B4E4-6C3F7CED798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0" name="Text Box 29">
          <a:extLst>
            <a:ext uri="{FF2B5EF4-FFF2-40B4-BE49-F238E27FC236}">
              <a16:creationId xmlns:a16="http://schemas.microsoft.com/office/drawing/2014/main" id="{97CC23B6-C986-D24B-A1C4-46836C1C16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1" name="Text Box 30">
          <a:extLst>
            <a:ext uri="{FF2B5EF4-FFF2-40B4-BE49-F238E27FC236}">
              <a16:creationId xmlns:a16="http://schemas.microsoft.com/office/drawing/2014/main" id="{95EBD135-BC00-B64E-ABA9-FA9BC92B7E0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2" name="Text Box 31">
          <a:extLst>
            <a:ext uri="{FF2B5EF4-FFF2-40B4-BE49-F238E27FC236}">
              <a16:creationId xmlns:a16="http://schemas.microsoft.com/office/drawing/2014/main" id="{417C47A4-BBB6-7941-B0A3-0102E364296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3" name="Text Box 32">
          <a:extLst>
            <a:ext uri="{FF2B5EF4-FFF2-40B4-BE49-F238E27FC236}">
              <a16:creationId xmlns:a16="http://schemas.microsoft.com/office/drawing/2014/main" id="{93445082-77F0-E840-B254-AF973955D1F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4" name="Text Box 209">
          <a:extLst>
            <a:ext uri="{FF2B5EF4-FFF2-40B4-BE49-F238E27FC236}">
              <a16:creationId xmlns:a16="http://schemas.microsoft.com/office/drawing/2014/main" id="{4F10A01A-B468-0940-B070-E76499B7A85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5" name="Text Box 210">
          <a:extLst>
            <a:ext uri="{FF2B5EF4-FFF2-40B4-BE49-F238E27FC236}">
              <a16:creationId xmlns:a16="http://schemas.microsoft.com/office/drawing/2014/main" id="{95166C24-F1E6-D444-A4A9-E9265FEEC4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6" name="Text Box 211">
          <a:extLst>
            <a:ext uri="{FF2B5EF4-FFF2-40B4-BE49-F238E27FC236}">
              <a16:creationId xmlns:a16="http://schemas.microsoft.com/office/drawing/2014/main" id="{3A492EAF-B99A-9841-96BB-7F5E1879430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7" name="Text Box 212">
          <a:extLst>
            <a:ext uri="{FF2B5EF4-FFF2-40B4-BE49-F238E27FC236}">
              <a16:creationId xmlns:a16="http://schemas.microsoft.com/office/drawing/2014/main" id="{FA359DD5-4113-1C46-B219-8D7AE47761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8" name="Text Box 213">
          <a:extLst>
            <a:ext uri="{FF2B5EF4-FFF2-40B4-BE49-F238E27FC236}">
              <a16:creationId xmlns:a16="http://schemas.microsoft.com/office/drawing/2014/main" id="{FC7ECD47-DDA8-F74C-BDEF-10903A6861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79" name="Text Box 214">
          <a:extLst>
            <a:ext uri="{FF2B5EF4-FFF2-40B4-BE49-F238E27FC236}">
              <a16:creationId xmlns:a16="http://schemas.microsoft.com/office/drawing/2014/main" id="{F81C929F-A993-2B42-8C2B-5B161C45034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0" name="Text Box 215">
          <a:extLst>
            <a:ext uri="{FF2B5EF4-FFF2-40B4-BE49-F238E27FC236}">
              <a16:creationId xmlns:a16="http://schemas.microsoft.com/office/drawing/2014/main" id="{FE5A9805-1718-B149-AFFE-8FF57ACE881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1" name="Text Box 216">
          <a:extLst>
            <a:ext uri="{FF2B5EF4-FFF2-40B4-BE49-F238E27FC236}">
              <a16:creationId xmlns:a16="http://schemas.microsoft.com/office/drawing/2014/main" id="{EB6E6B35-AAC0-1B4E-AF1B-C95F5C1EBC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2" name="Text Box 217">
          <a:extLst>
            <a:ext uri="{FF2B5EF4-FFF2-40B4-BE49-F238E27FC236}">
              <a16:creationId xmlns:a16="http://schemas.microsoft.com/office/drawing/2014/main" id="{FF94186D-F7C6-B04E-B030-5EF4ECFE28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3" name="Text Box 218">
          <a:extLst>
            <a:ext uri="{FF2B5EF4-FFF2-40B4-BE49-F238E27FC236}">
              <a16:creationId xmlns:a16="http://schemas.microsoft.com/office/drawing/2014/main" id="{FA770316-7136-DF4F-90E8-1CE434EA2B8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4" name="Text Box 219">
          <a:extLst>
            <a:ext uri="{FF2B5EF4-FFF2-40B4-BE49-F238E27FC236}">
              <a16:creationId xmlns:a16="http://schemas.microsoft.com/office/drawing/2014/main" id="{6212E450-7823-7543-9EE0-692F23913C0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5" name="Text Box 220">
          <a:extLst>
            <a:ext uri="{FF2B5EF4-FFF2-40B4-BE49-F238E27FC236}">
              <a16:creationId xmlns:a16="http://schemas.microsoft.com/office/drawing/2014/main" id="{810E9F3F-9A19-7843-B506-2CBFD099489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6" name="Text Box 221">
          <a:extLst>
            <a:ext uri="{FF2B5EF4-FFF2-40B4-BE49-F238E27FC236}">
              <a16:creationId xmlns:a16="http://schemas.microsoft.com/office/drawing/2014/main" id="{ECCB843A-02F6-8E43-88F4-40B8FA0332F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7" name="Text Box 222">
          <a:extLst>
            <a:ext uri="{FF2B5EF4-FFF2-40B4-BE49-F238E27FC236}">
              <a16:creationId xmlns:a16="http://schemas.microsoft.com/office/drawing/2014/main" id="{3003E26E-6149-9147-90C1-85A8AE4F181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8" name="Text Box 223">
          <a:extLst>
            <a:ext uri="{FF2B5EF4-FFF2-40B4-BE49-F238E27FC236}">
              <a16:creationId xmlns:a16="http://schemas.microsoft.com/office/drawing/2014/main" id="{48DC4AD0-A970-054B-808E-7CA7D054AD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89" name="Text Box 224">
          <a:extLst>
            <a:ext uri="{FF2B5EF4-FFF2-40B4-BE49-F238E27FC236}">
              <a16:creationId xmlns:a16="http://schemas.microsoft.com/office/drawing/2014/main" id="{69EB5240-64FB-9748-834F-11C556223D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0" name="Text Box 225">
          <a:extLst>
            <a:ext uri="{FF2B5EF4-FFF2-40B4-BE49-F238E27FC236}">
              <a16:creationId xmlns:a16="http://schemas.microsoft.com/office/drawing/2014/main" id="{E115F783-CD01-F147-8D64-2451AFB0937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1" name="Text Box 226">
          <a:extLst>
            <a:ext uri="{FF2B5EF4-FFF2-40B4-BE49-F238E27FC236}">
              <a16:creationId xmlns:a16="http://schemas.microsoft.com/office/drawing/2014/main" id="{0E2AFF7B-C716-C140-90BB-8B0261C0BC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2" name="Text Box 227">
          <a:extLst>
            <a:ext uri="{FF2B5EF4-FFF2-40B4-BE49-F238E27FC236}">
              <a16:creationId xmlns:a16="http://schemas.microsoft.com/office/drawing/2014/main" id="{9B4D56D9-D751-9540-8FC6-9D7FC4866AB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3" name="Text Box 228">
          <a:extLst>
            <a:ext uri="{FF2B5EF4-FFF2-40B4-BE49-F238E27FC236}">
              <a16:creationId xmlns:a16="http://schemas.microsoft.com/office/drawing/2014/main" id="{FE6E328A-CD62-6F4B-B811-4BD2124C6D0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4" name="Text Box 229">
          <a:extLst>
            <a:ext uri="{FF2B5EF4-FFF2-40B4-BE49-F238E27FC236}">
              <a16:creationId xmlns:a16="http://schemas.microsoft.com/office/drawing/2014/main" id="{BBF1535A-68D4-9B47-8FD8-0003FAF6BAD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5" name="Text Box 230">
          <a:extLst>
            <a:ext uri="{FF2B5EF4-FFF2-40B4-BE49-F238E27FC236}">
              <a16:creationId xmlns:a16="http://schemas.microsoft.com/office/drawing/2014/main" id="{68D4B099-7265-BC48-9DFA-36F4C8E2A1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6" name="Text Box 231">
          <a:extLst>
            <a:ext uri="{FF2B5EF4-FFF2-40B4-BE49-F238E27FC236}">
              <a16:creationId xmlns:a16="http://schemas.microsoft.com/office/drawing/2014/main" id="{D752F52D-301F-734A-A55F-5D0922F4FA9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7" name="Text Box 232">
          <a:extLst>
            <a:ext uri="{FF2B5EF4-FFF2-40B4-BE49-F238E27FC236}">
              <a16:creationId xmlns:a16="http://schemas.microsoft.com/office/drawing/2014/main" id="{AFB54260-B379-8E4A-9D11-8871BF1D7B9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8" name="Text Box 233">
          <a:extLst>
            <a:ext uri="{FF2B5EF4-FFF2-40B4-BE49-F238E27FC236}">
              <a16:creationId xmlns:a16="http://schemas.microsoft.com/office/drawing/2014/main" id="{9C4712AD-2DA5-7A40-AFCA-19A6B4A3EAD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299" name="Text Box 234">
          <a:extLst>
            <a:ext uri="{FF2B5EF4-FFF2-40B4-BE49-F238E27FC236}">
              <a16:creationId xmlns:a16="http://schemas.microsoft.com/office/drawing/2014/main" id="{E7CD5943-6AC3-0845-AD49-412C4DECAB7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0" name="Text Box 235">
          <a:extLst>
            <a:ext uri="{FF2B5EF4-FFF2-40B4-BE49-F238E27FC236}">
              <a16:creationId xmlns:a16="http://schemas.microsoft.com/office/drawing/2014/main" id="{F8B68AC9-5B0F-C342-8B3B-98A94967047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1" name="Text Box 236">
          <a:extLst>
            <a:ext uri="{FF2B5EF4-FFF2-40B4-BE49-F238E27FC236}">
              <a16:creationId xmlns:a16="http://schemas.microsoft.com/office/drawing/2014/main" id="{AAC0193D-32B9-C44B-AB88-0F7901A0DD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2" name="Text Box 237">
          <a:extLst>
            <a:ext uri="{FF2B5EF4-FFF2-40B4-BE49-F238E27FC236}">
              <a16:creationId xmlns:a16="http://schemas.microsoft.com/office/drawing/2014/main" id="{9701368E-F3B9-494C-85BA-4581360D97D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3" name="Text Box 238">
          <a:extLst>
            <a:ext uri="{FF2B5EF4-FFF2-40B4-BE49-F238E27FC236}">
              <a16:creationId xmlns:a16="http://schemas.microsoft.com/office/drawing/2014/main" id="{79175948-C0D1-3D4F-9184-92504677778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4" name="Text Box 239">
          <a:extLst>
            <a:ext uri="{FF2B5EF4-FFF2-40B4-BE49-F238E27FC236}">
              <a16:creationId xmlns:a16="http://schemas.microsoft.com/office/drawing/2014/main" id="{7E1421B7-864D-A44D-9ED6-D44AEB62EA7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5" name="Text Box 240">
          <a:extLst>
            <a:ext uri="{FF2B5EF4-FFF2-40B4-BE49-F238E27FC236}">
              <a16:creationId xmlns:a16="http://schemas.microsoft.com/office/drawing/2014/main" id="{EB91FBBA-1377-E844-A951-D1EACF5209C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6" name="Text Box 241">
          <a:extLst>
            <a:ext uri="{FF2B5EF4-FFF2-40B4-BE49-F238E27FC236}">
              <a16:creationId xmlns:a16="http://schemas.microsoft.com/office/drawing/2014/main" id="{2CE27CB6-8A33-7346-B22C-B4C0C89A3E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7" name="Text Box 242">
          <a:extLst>
            <a:ext uri="{FF2B5EF4-FFF2-40B4-BE49-F238E27FC236}">
              <a16:creationId xmlns:a16="http://schemas.microsoft.com/office/drawing/2014/main" id="{04EB77A9-F6B9-934A-99AF-30CD487DA8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8" name="Text Box 243">
          <a:extLst>
            <a:ext uri="{FF2B5EF4-FFF2-40B4-BE49-F238E27FC236}">
              <a16:creationId xmlns:a16="http://schemas.microsoft.com/office/drawing/2014/main" id="{204E46D5-B66B-8C47-8129-A385C44192F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09" name="Text Box 244">
          <a:extLst>
            <a:ext uri="{FF2B5EF4-FFF2-40B4-BE49-F238E27FC236}">
              <a16:creationId xmlns:a16="http://schemas.microsoft.com/office/drawing/2014/main" id="{63B6C8F1-5C25-D348-A13C-183156EDEC8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0" name="Text Box 245">
          <a:extLst>
            <a:ext uri="{FF2B5EF4-FFF2-40B4-BE49-F238E27FC236}">
              <a16:creationId xmlns:a16="http://schemas.microsoft.com/office/drawing/2014/main" id="{5A65430D-9A5C-FA42-A726-00E00B5A664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1" name="Text Box 246">
          <a:extLst>
            <a:ext uri="{FF2B5EF4-FFF2-40B4-BE49-F238E27FC236}">
              <a16:creationId xmlns:a16="http://schemas.microsoft.com/office/drawing/2014/main" id="{A7C1FC1C-4BD7-924A-9676-15EEB7DFC0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2" name="Text Box 247">
          <a:extLst>
            <a:ext uri="{FF2B5EF4-FFF2-40B4-BE49-F238E27FC236}">
              <a16:creationId xmlns:a16="http://schemas.microsoft.com/office/drawing/2014/main" id="{DDE7FE05-DFB5-C84D-87CC-AC1F447899A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3" name="Text Box 248">
          <a:extLst>
            <a:ext uri="{FF2B5EF4-FFF2-40B4-BE49-F238E27FC236}">
              <a16:creationId xmlns:a16="http://schemas.microsoft.com/office/drawing/2014/main" id="{8EE106C5-A642-EE4C-AE6E-082461496B4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4" name="Text Box 249">
          <a:extLst>
            <a:ext uri="{FF2B5EF4-FFF2-40B4-BE49-F238E27FC236}">
              <a16:creationId xmlns:a16="http://schemas.microsoft.com/office/drawing/2014/main" id="{B58FEFB3-DEC4-EA45-B743-2327063F3E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5" name="Text Box 250">
          <a:extLst>
            <a:ext uri="{FF2B5EF4-FFF2-40B4-BE49-F238E27FC236}">
              <a16:creationId xmlns:a16="http://schemas.microsoft.com/office/drawing/2014/main" id="{3A863F60-B013-4E40-99E1-D44F68CA9F7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6" name="Text Box 251">
          <a:extLst>
            <a:ext uri="{FF2B5EF4-FFF2-40B4-BE49-F238E27FC236}">
              <a16:creationId xmlns:a16="http://schemas.microsoft.com/office/drawing/2014/main" id="{4020580A-79DA-D341-8401-D5D49277E5D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7" name="Text Box 252">
          <a:extLst>
            <a:ext uri="{FF2B5EF4-FFF2-40B4-BE49-F238E27FC236}">
              <a16:creationId xmlns:a16="http://schemas.microsoft.com/office/drawing/2014/main" id="{D9443F05-670F-0F4C-A683-949CFFB6459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8" name="Text Box 253">
          <a:extLst>
            <a:ext uri="{FF2B5EF4-FFF2-40B4-BE49-F238E27FC236}">
              <a16:creationId xmlns:a16="http://schemas.microsoft.com/office/drawing/2014/main" id="{76FC5299-55D5-ED4C-BB7D-1E2222AF33A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19" name="Text Box 254">
          <a:extLst>
            <a:ext uri="{FF2B5EF4-FFF2-40B4-BE49-F238E27FC236}">
              <a16:creationId xmlns:a16="http://schemas.microsoft.com/office/drawing/2014/main" id="{A72DCE50-6FB3-4C4A-96DC-E49B4AD9FA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0" name="Text Box 255">
          <a:extLst>
            <a:ext uri="{FF2B5EF4-FFF2-40B4-BE49-F238E27FC236}">
              <a16:creationId xmlns:a16="http://schemas.microsoft.com/office/drawing/2014/main" id="{9785BFA0-8214-2C45-B1C8-6D5736E9DE1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1" name="Text Box 256">
          <a:extLst>
            <a:ext uri="{FF2B5EF4-FFF2-40B4-BE49-F238E27FC236}">
              <a16:creationId xmlns:a16="http://schemas.microsoft.com/office/drawing/2014/main" id="{CD31A701-02EC-7245-B297-76B05AAAD5F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2" name="Text Box 1">
          <a:extLst>
            <a:ext uri="{FF2B5EF4-FFF2-40B4-BE49-F238E27FC236}">
              <a16:creationId xmlns:a16="http://schemas.microsoft.com/office/drawing/2014/main" id="{0A516E16-B05A-1B4C-B230-054EE2600C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3" name="Text Box 2">
          <a:extLst>
            <a:ext uri="{FF2B5EF4-FFF2-40B4-BE49-F238E27FC236}">
              <a16:creationId xmlns:a16="http://schemas.microsoft.com/office/drawing/2014/main" id="{0A6BFAD6-8953-4944-B13E-EA8D9F921AC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4" name="Text Box 3">
          <a:extLst>
            <a:ext uri="{FF2B5EF4-FFF2-40B4-BE49-F238E27FC236}">
              <a16:creationId xmlns:a16="http://schemas.microsoft.com/office/drawing/2014/main" id="{1B746594-BA81-5241-98BF-D360AF74B2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5" name="Text Box 4">
          <a:extLst>
            <a:ext uri="{FF2B5EF4-FFF2-40B4-BE49-F238E27FC236}">
              <a16:creationId xmlns:a16="http://schemas.microsoft.com/office/drawing/2014/main" id="{A14FC764-370D-A040-BA7A-CA269F6306C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6" name="Text Box 5">
          <a:extLst>
            <a:ext uri="{FF2B5EF4-FFF2-40B4-BE49-F238E27FC236}">
              <a16:creationId xmlns:a16="http://schemas.microsoft.com/office/drawing/2014/main" id="{0DC5B9C2-ADB8-9844-9AE6-8C3496AFC16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7" name="Text Box 6">
          <a:extLst>
            <a:ext uri="{FF2B5EF4-FFF2-40B4-BE49-F238E27FC236}">
              <a16:creationId xmlns:a16="http://schemas.microsoft.com/office/drawing/2014/main" id="{CD4482BE-6017-5140-838A-225BA707DC3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8" name="Text Box 7">
          <a:extLst>
            <a:ext uri="{FF2B5EF4-FFF2-40B4-BE49-F238E27FC236}">
              <a16:creationId xmlns:a16="http://schemas.microsoft.com/office/drawing/2014/main" id="{C994996D-0793-4246-B5D8-D9DE8D388B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29" name="Text Box 8">
          <a:extLst>
            <a:ext uri="{FF2B5EF4-FFF2-40B4-BE49-F238E27FC236}">
              <a16:creationId xmlns:a16="http://schemas.microsoft.com/office/drawing/2014/main" id="{003F263A-17C4-DE42-A517-7950E6AA4B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0" name="Text Box 25">
          <a:extLst>
            <a:ext uri="{FF2B5EF4-FFF2-40B4-BE49-F238E27FC236}">
              <a16:creationId xmlns:a16="http://schemas.microsoft.com/office/drawing/2014/main" id="{2233ABB8-B1D9-C443-9C93-2E766C1C9C3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1" name="Text Box 26">
          <a:extLst>
            <a:ext uri="{FF2B5EF4-FFF2-40B4-BE49-F238E27FC236}">
              <a16:creationId xmlns:a16="http://schemas.microsoft.com/office/drawing/2014/main" id="{D4B0DD2F-D0E0-424F-83D4-70433CDCF2C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2" name="Text Box 27">
          <a:extLst>
            <a:ext uri="{FF2B5EF4-FFF2-40B4-BE49-F238E27FC236}">
              <a16:creationId xmlns:a16="http://schemas.microsoft.com/office/drawing/2014/main" id="{811028FA-B62B-2547-AEF5-84E4EE21E50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3" name="Text Box 28">
          <a:extLst>
            <a:ext uri="{FF2B5EF4-FFF2-40B4-BE49-F238E27FC236}">
              <a16:creationId xmlns:a16="http://schemas.microsoft.com/office/drawing/2014/main" id="{5285AEC9-918E-F546-9425-413D2E5A558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4" name="Text Box 29">
          <a:extLst>
            <a:ext uri="{FF2B5EF4-FFF2-40B4-BE49-F238E27FC236}">
              <a16:creationId xmlns:a16="http://schemas.microsoft.com/office/drawing/2014/main" id="{EB3E72C8-1F6E-7B44-9FEA-2636E07C22F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5" name="Text Box 30">
          <a:extLst>
            <a:ext uri="{FF2B5EF4-FFF2-40B4-BE49-F238E27FC236}">
              <a16:creationId xmlns:a16="http://schemas.microsoft.com/office/drawing/2014/main" id="{5FFD445F-353D-BE47-90BC-AA7A9E226D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6" name="Text Box 31">
          <a:extLst>
            <a:ext uri="{FF2B5EF4-FFF2-40B4-BE49-F238E27FC236}">
              <a16:creationId xmlns:a16="http://schemas.microsoft.com/office/drawing/2014/main" id="{4709A4B7-55C3-4548-8359-42C7FE3EE93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7" name="Text Box 32">
          <a:extLst>
            <a:ext uri="{FF2B5EF4-FFF2-40B4-BE49-F238E27FC236}">
              <a16:creationId xmlns:a16="http://schemas.microsoft.com/office/drawing/2014/main" id="{6D2704B7-D28A-2E44-BCFC-2311292BD0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8" name="Text Box 209">
          <a:extLst>
            <a:ext uri="{FF2B5EF4-FFF2-40B4-BE49-F238E27FC236}">
              <a16:creationId xmlns:a16="http://schemas.microsoft.com/office/drawing/2014/main" id="{9BAC58A1-8F08-A449-AC12-4C319786678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39" name="Text Box 210">
          <a:extLst>
            <a:ext uri="{FF2B5EF4-FFF2-40B4-BE49-F238E27FC236}">
              <a16:creationId xmlns:a16="http://schemas.microsoft.com/office/drawing/2014/main" id="{4ECF2AEF-DE46-A744-AE18-A81C05BB8A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0" name="Text Box 211">
          <a:extLst>
            <a:ext uri="{FF2B5EF4-FFF2-40B4-BE49-F238E27FC236}">
              <a16:creationId xmlns:a16="http://schemas.microsoft.com/office/drawing/2014/main" id="{502BE431-C71C-7945-95A2-27D04FB32CC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1" name="Text Box 212">
          <a:extLst>
            <a:ext uri="{FF2B5EF4-FFF2-40B4-BE49-F238E27FC236}">
              <a16:creationId xmlns:a16="http://schemas.microsoft.com/office/drawing/2014/main" id="{6C85367F-1639-9E49-8EFE-8097504D43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2" name="Text Box 213">
          <a:extLst>
            <a:ext uri="{FF2B5EF4-FFF2-40B4-BE49-F238E27FC236}">
              <a16:creationId xmlns:a16="http://schemas.microsoft.com/office/drawing/2014/main" id="{033FBAB5-C093-3C43-B810-D0B7D0B9EA7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3" name="Text Box 214">
          <a:extLst>
            <a:ext uri="{FF2B5EF4-FFF2-40B4-BE49-F238E27FC236}">
              <a16:creationId xmlns:a16="http://schemas.microsoft.com/office/drawing/2014/main" id="{B979CE22-157D-9D40-9E5E-A031314C96E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4" name="Text Box 215">
          <a:extLst>
            <a:ext uri="{FF2B5EF4-FFF2-40B4-BE49-F238E27FC236}">
              <a16:creationId xmlns:a16="http://schemas.microsoft.com/office/drawing/2014/main" id="{20CAF795-6D75-6D4D-AF2F-4EA1FA444B6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5" name="Text Box 216">
          <a:extLst>
            <a:ext uri="{FF2B5EF4-FFF2-40B4-BE49-F238E27FC236}">
              <a16:creationId xmlns:a16="http://schemas.microsoft.com/office/drawing/2014/main" id="{4024ECDC-F8EB-0543-98CB-8F807E8F4A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6" name="Text Box 217">
          <a:extLst>
            <a:ext uri="{FF2B5EF4-FFF2-40B4-BE49-F238E27FC236}">
              <a16:creationId xmlns:a16="http://schemas.microsoft.com/office/drawing/2014/main" id="{CC462803-8FBF-FB46-9298-D225F17549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7" name="Text Box 218">
          <a:extLst>
            <a:ext uri="{FF2B5EF4-FFF2-40B4-BE49-F238E27FC236}">
              <a16:creationId xmlns:a16="http://schemas.microsoft.com/office/drawing/2014/main" id="{06AA1FEA-D2D7-1E4A-B007-C125A0B8D5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8" name="Text Box 219">
          <a:extLst>
            <a:ext uri="{FF2B5EF4-FFF2-40B4-BE49-F238E27FC236}">
              <a16:creationId xmlns:a16="http://schemas.microsoft.com/office/drawing/2014/main" id="{CFAE44D1-150D-BB48-879B-073E36FC548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49" name="Text Box 220">
          <a:extLst>
            <a:ext uri="{FF2B5EF4-FFF2-40B4-BE49-F238E27FC236}">
              <a16:creationId xmlns:a16="http://schemas.microsoft.com/office/drawing/2014/main" id="{F2A69C7D-E254-7243-B336-712D950F13C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0" name="Text Box 221">
          <a:extLst>
            <a:ext uri="{FF2B5EF4-FFF2-40B4-BE49-F238E27FC236}">
              <a16:creationId xmlns:a16="http://schemas.microsoft.com/office/drawing/2014/main" id="{82A9526A-85D7-9646-A83B-4C0C50EB35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1" name="Text Box 222">
          <a:extLst>
            <a:ext uri="{FF2B5EF4-FFF2-40B4-BE49-F238E27FC236}">
              <a16:creationId xmlns:a16="http://schemas.microsoft.com/office/drawing/2014/main" id="{46D9262C-6A70-A049-96F0-0A264B1589D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2" name="Text Box 223">
          <a:extLst>
            <a:ext uri="{FF2B5EF4-FFF2-40B4-BE49-F238E27FC236}">
              <a16:creationId xmlns:a16="http://schemas.microsoft.com/office/drawing/2014/main" id="{598FBF36-766C-FE47-82A4-937DDE3D81A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3" name="Text Box 224">
          <a:extLst>
            <a:ext uri="{FF2B5EF4-FFF2-40B4-BE49-F238E27FC236}">
              <a16:creationId xmlns:a16="http://schemas.microsoft.com/office/drawing/2014/main" id="{6323EDE4-F5A3-AA47-A88F-766122CD71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4" name="Text Box 225">
          <a:extLst>
            <a:ext uri="{FF2B5EF4-FFF2-40B4-BE49-F238E27FC236}">
              <a16:creationId xmlns:a16="http://schemas.microsoft.com/office/drawing/2014/main" id="{825B943C-EEE9-474D-84E1-BAF21ABE03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5" name="Text Box 226">
          <a:extLst>
            <a:ext uri="{FF2B5EF4-FFF2-40B4-BE49-F238E27FC236}">
              <a16:creationId xmlns:a16="http://schemas.microsoft.com/office/drawing/2014/main" id="{CF80ADF3-3C6F-DF4B-A474-663D25ACAE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6" name="Text Box 227">
          <a:extLst>
            <a:ext uri="{FF2B5EF4-FFF2-40B4-BE49-F238E27FC236}">
              <a16:creationId xmlns:a16="http://schemas.microsoft.com/office/drawing/2014/main" id="{DDEF51CF-E019-5C42-AD57-E06D463A332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7" name="Text Box 228">
          <a:extLst>
            <a:ext uri="{FF2B5EF4-FFF2-40B4-BE49-F238E27FC236}">
              <a16:creationId xmlns:a16="http://schemas.microsoft.com/office/drawing/2014/main" id="{E009BD24-D510-574E-80B0-A19EF265CEB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8" name="Text Box 229">
          <a:extLst>
            <a:ext uri="{FF2B5EF4-FFF2-40B4-BE49-F238E27FC236}">
              <a16:creationId xmlns:a16="http://schemas.microsoft.com/office/drawing/2014/main" id="{350E1DEE-DCD6-B44C-95B2-4D65B876E08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59" name="Text Box 230">
          <a:extLst>
            <a:ext uri="{FF2B5EF4-FFF2-40B4-BE49-F238E27FC236}">
              <a16:creationId xmlns:a16="http://schemas.microsoft.com/office/drawing/2014/main" id="{D1DADCFD-E899-5242-9064-81C58C21BE5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0" name="Text Box 231">
          <a:extLst>
            <a:ext uri="{FF2B5EF4-FFF2-40B4-BE49-F238E27FC236}">
              <a16:creationId xmlns:a16="http://schemas.microsoft.com/office/drawing/2014/main" id="{F8143D89-2CC2-2949-B600-562E9B26A92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1" name="Text Box 232">
          <a:extLst>
            <a:ext uri="{FF2B5EF4-FFF2-40B4-BE49-F238E27FC236}">
              <a16:creationId xmlns:a16="http://schemas.microsoft.com/office/drawing/2014/main" id="{ABE5C992-AE16-1442-A2C2-024C35A0EE5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2" name="Text Box 233">
          <a:extLst>
            <a:ext uri="{FF2B5EF4-FFF2-40B4-BE49-F238E27FC236}">
              <a16:creationId xmlns:a16="http://schemas.microsoft.com/office/drawing/2014/main" id="{A65BBF0B-0E61-2646-A833-021BAEB4C1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3" name="Text Box 234">
          <a:extLst>
            <a:ext uri="{FF2B5EF4-FFF2-40B4-BE49-F238E27FC236}">
              <a16:creationId xmlns:a16="http://schemas.microsoft.com/office/drawing/2014/main" id="{5D8C438A-6238-8F48-8AC1-15BF7C711D7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4" name="Text Box 235">
          <a:extLst>
            <a:ext uri="{FF2B5EF4-FFF2-40B4-BE49-F238E27FC236}">
              <a16:creationId xmlns:a16="http://schemas.microsoft.com/office/drawing/2014/main" id="{05046DA4-3AC1-FA45-A9C2-A6B5D0615B9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5" name="Text Box 236">
          <a:extLst>
            <a:ext uri="{FF2B5EF4-FFF2-40B4-BE49-F238E27FC236}">
              <a16:creationId xmlns:a16="http://schemas.microsoft.com/office/drawing/2014/main" id="{9D0794CD-43D3-A243-8426-CC4FAD9556B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6" name="Text Box 237">
          <a:extLst>
            <a:ext uri="{FF2B5EF4-FFF2-40B4-BE49-F238E27FC236}">
              <a16:creationId xmlns:a16="http://schemas.microsoft.com/office/drawing/2014/main" id="{19060026-E37B-3D4C-B1A5-4CE208591AE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7" name="Text Box 238">
          <a:extLst>
            <a:ext uri="{FF2B5EF4-FFF2-40B4-BE49-F238E27FC236}">
              <a16:creationId xmlns:a16="http://schemas.microsoft.com/office/drawing/2014/main" id="{BDE0B685-6826-F84C-B2F4-7EB866ECEA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8" name="Text Box 239">
          <a:extLst>
            <a:ext uri="{FF2B5EF4-FFF2-40B4-BE49-F238E27FC236}">
              <a16:creationId xmlns:a16="http://schemas.microsoft.com/office/drawing/2014/main" id="{E8ADA14F-F15E-8344-BBCC-A0246EB7173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69" name="Text Box 240">
          <a:extLst>
            <a:ext uri="{FF2B5EF4-FFF2-40B4-BE49-F238E27FC236}">
              <a16:creationId xmlns:a16="http://schemas.microsoft.com/office/drawing/2014/main" id="{A6968D20-38A6-564D-882F-809D44FDB98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0" name="Text Box 241">
          <a:extLst>
            <a:ext uri="{FF2B5EF4-FFF2-40B4-BE49-F238E27FC236}">
              <a16:creationId xmlns:a16="http://schemas.microsoft.com/office/drawing/2014/main" id="{DB9DAD6C-68BE-5648-9681-4E6D7066EFE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1" name="Text Box 242">
          <a:extLst>
            <a:ext uri="{FF2B5EF4-FFF2-40B4-BE49-F238E27FC236}">
              <a16:creationId xmlns:a16="http://schemas.microsoft.com/office/drawing/2014/main" id="{F2EF0A30-DF42-CB43-9DB9-5CAE48F8F23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2" name="Text Box 243">
          <a:extLst>
            <a:ext uri="{FF2B5EF4-FFF2-40B4-BE49-F238E27FC236}">
              <a16:creationId xmlns:a16="http://schemas.microsoft.com/office/drawing/2014/main" id="{AFB57EC7-3E8F-6F4D-8BD5-C6BCEA1B2AC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3" name="Text Box 244">
          <a:extLst>
            <a:ext uri="{FF2B5EF4-FFF2-40B4-BE49-F238E27FC236}">
              <a16:creationId xmlns:a16="http://schemas.microsoft.com/office/drawing/2014/main" id="{30DE8D59-AE03-3F40-BAFC-1F106948A44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4" name="Text Box 245">
          <a:extLst>
            <a:ext uri="{FF2B5EF4-FFF2-40B4-BE49-F238E27FC236}">
              <a16:creationId xmlns:a16="http://schemas.microsoft.com/office/drawing/2014/main" id="{1CF65F83-4EEA-3046-A17F-478D2156394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5" name="Text Box 246">
          <a:extLst>
            <a:ext uri="{FF2B5EF4-FFF2-40B4-BE49-F238E27FC236}">
              <a16:creationId xmlns:a16="http://schemas.microsoft.com/office/drawing/2014/main" id="{5B5ABCBB-265D-2C47-B00C-13BFD45409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6" name="Text Box 247">
          <a:extLst>
            <a:ext uri="{FF2B5EF4-FFF2-40B4-BE49-F238E27FC236}">
              <a16:creationId xmlns:a16="http://schemas.microsoft.com/office/drawing/2014/main" id="{3FF3067B-243F-184F-8CFA-0EE254FBB51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7" name="Text Box 248">
          <a:extLst>
            <a:ext uri="{FF2B5EF4-FFF2-40B4-BE49-F238E27FC236}">
              <a16:creationId xmlns:a16="http://schemas.microsoft.com/office/drawing/2014/main" id="{9C0EB8A0-10C1-144F-868A-417BD0026DC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8" name="Text Box 249">
          <a:extLst>
            <a:ext uri="{FF2B5EF4-FFF2-40B4-BE49-F238E27FC236}">
              <a16:creationId xmlns:a16="http://schemas.microsoft.com/office/drawing/2014/main" id="{B7BA21AA-AAB3-3E43-9F40-C9A8A2CEB2E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79" name="Text Box 250">
          <a:extLst>
            <a:ext uri="{FF2B5EF4-FFF2-40B4-BE49-F238E27FC236}">
              <a16:creationId xmlns:a16="http://schemas.microsoft.com/office/drawing/2014/main" id="{693F4650-86CE-C24F-BE07-5B0181F7D10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0" name="Text Box 251">
          <a:extLst>
            <a:ext uri="{FF2B5EF4-FFF2-40B4-BE49-F238E27FC236}">
              <a16:creationId xmlns:a16="http://schemas.microsoft.com/office/drawing/2014/main" id="{B015D8A3-7628-F140-8E04-84337E255F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1" name="Text Box 252">
          <a:extLst>
            <a:ext uri="{FF2B5EF4-FFF2-40B4-BE49-F238E27FC236}">
              <a16:creationId xmlns:a16="http://schemas.microsoft.com/office/drawing/2014/main" id="{06FCC3B7-2A03-6247-93EF-52BEBE93A12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2" name="Text Box 253">
          <a:extLst>
            <a:ext uri="{FF2B5EF4-FFF2-40B4-BE49-F238E27FC236}">
              <a16:creationId xmlns:a16="http://schemas.microsoft.com/office/drawing/2014/main" id="{CE67801B-FF0F-534E-8049-7E8C817944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3" name="Text Box 254">
          <a:extLst>
            <a:ext uri="{FF2B5EF4-FFF2-40B4-BE49-F238E27FC236}">
              <a16:creationId xmlns:a16="http://schemas.microsoft.com/office/drawing/2014/main" id="{7F72C989-E7CE-A04C-8D13-6AE63C08078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4" name="Text Box 255">
          <a:extLst>
            <a:ext uri="{FF2B5EF4-FFF2-40B4-BE49-F238E27FC236}">
              <a16:creationId xmlns:a16="http://schemas.microsoft.com/office/drawing/2014/main" id="{14A5267B-370D-C845-B7AB-2744F70D89E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5" name="Text Box 256">
          <a:extLst>
            <a:ext uri="{FF2B5EF4-FFF2-40B4-BE49-F238E27FC236}">
              <a16:creationId xmlns:a16="http://schemas.microsoft.com/office/drawing/2014/main" id="{E3973A8A-CD55-4F44-89BA-8E7F0686FDC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6" name="Text Box 1">
          <a:extLst>
            <a:ext uri="{FF2B5EF4-FFF2-40B4-BE49-F238E27FC236}">
              <a16:creationId xmlns:a16="http://schemas.microsoft.com/office/drawing/2014/main" id="{55596A77-0722-5F4F-9B1B-5153FF839EA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7" name="Text Box 2">
          <a:extLst>
            <a:ext uri="{FF2B5EF4-FFF2-40B4-BE49-F238E27FC236}">
              <a16:creationId xmlns:a16="http://schemas.microsoft.com/office/drawing/2014/main" id="{E6B00802-13AE-AF4B-B32B-1FBDBF60F3B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8" name="Text Box 3">
          <a:extLst>
            <a:ext uri="{FF2B5EF4-FFF2-40B4-BE49-F238E27FC236}">
              <a16:creationId xmlns:a16="http://schemas.microsoft.com/office/drawing/2014/main" id="{0F294DD3-A9E1-614D-B29A-2A57F7657FF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89" name="Text Box 4">
          <a:extLst>
            <a:ext uri="{FF2B5EF4-FFF2-40B4-BE49-F238E27FC236}">
              <a16:creationId xmlns:a16="http://schemas.microsoft.com/office/drawing/2014/main" id="{C2567389-E4D2-4543-A6B3-5CFB59333BC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0" name="Text Box 5">
          <a:extLst>
            <a:ext uri="{FF2B5EF4-FFF2-40B4-BE49-F238E27FC236}">
              <a16:creationId xmlns:a16="http://schemas.microsoft.com/office/drawing/2014/main" id="{759EC828-3F98-394F-9E95-98595EC325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1" name="Text Box 6">
          <a:extLst>
            <a:ext uri="{FF2B5EF4-FFF2-40B4-BE49-F238E27FC236}">
              <a16:creationId xmlns:a16="http://schemas.microsoft.com/office/drawing/2014/main" id="{B01D5FE5-817C-6544-A92B-AE2FB08724C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2" name="Text Box 7">
          <a:extLst>
            <a:ext uri="{FF2B5EF4-FFF2-40B4-BE49-F238E27FC236}">
              <a16:creationId xmlns:a16="http://schemas.microsoft.com/office/drawing/2014/main" id="{C2ED44EA-2802-B341-BB03-0A9E6D2EF60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3" name="Text Box 8">
          <a:extLst>
            <a:ext uri="{FF2B5EF4-FFF2-40B4-BE49-F238E27FC236}">
              <a16:creationId xmlns:a16="http://schemas.microsoft.com/office/drawing/2014/main" id="{C562343A-259A-B947-8A6E-918B87AFA50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4" name="Text Box 25">
          <a:extLst>
            <a:ext uri="{FF2B5EF4-FFF2-40B4-BE49-F238E27FC236}">
              <a16:creationId xmlns:a16="http://schemas.microsoft.com/office/drawing/2014/main" id="{B47D8D62-80C7-5246-BF9C-6DC40BB142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5" name="Text Box 26">
          <a:extLst>
            <a:ext uri="{FF2B5EF4-FFF2-40B4-BE49-F238E27FC236}">
              <a16:creationId xmlns:a16="http://schemas.microsoft.com/office/drawing/2014/main" id="{E801C014-469D-224A-88F4-F9226A437CC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6" name="Text Box 27">
          <a:extLst>
            <a:ext uri="{FF2B5EF4-FFF2-40B4-BE49-F238E27FC236}">
              <a16:creationId xmlns:a16="http://schemas.microsoft.com/office/drawing/2014/main" id="{33A3A42A-D027-B54F-8D79-67FAD2C5FE6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7" name="Text Box 28">
          <a:extLst>
            <a:ext uri="{FF2B5EF4-FFF2-40B4-BE49-F238E27FC236}">
              <a16:creationId xmlns:a16="http://schemas.microsoft.com/office/drawing/2014/main" id="{657C6810-AA6E-8A4F-AA06-FBD63F0EFE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8" name="Text Box 29">
          <a:extLst>
            <a:ext uri="{FF2B5EF4-FFF2-40B4-BE49-F238E27FC236}">
              <a16:creationId xmlns:a16="http://schemas.microsoft.com/office/drawing/2014/main" id="{7619E119-6007-3A4E-A6C7-E042F11FB9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399" name="Text Box 30">
          <a:extLst>
            <a:ext uri="{FF2B5EF4-FFF2-40B4-BE49-F238E27FC236}">
              <a16:creationId xmlns:a16="http://schemas.microsoft.com/office/drawing/2014/main" id="{ADE81F5A-7708-D84E-B131-EC63BE15FB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0" name="Text Box 31">
          <a:extLst>
            <a:ext uri="{FF2B5EF4-FFF2-40B4-BE49-F238E27FC236}">
              <a16:creationId xmlns:a16="http://schemas.microsoft.com/office/drawing/2014/main" id="{BBA731E9-C4DD-9540-BB78-80D539E8992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1" name="Text Box 32">
          <a:extLst>
            <a:ext uri="{FF2B5EF4-FFF2-40B4-BE49-F238E27FC236}">
              <a16:creationId xmlns:a16="http://schemas.microsoft.com/office/drawing/2014/main" id="{CBACA583-BC04-B448-8A9F-508EA95BBD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2" name="Text Box 209">
          <a:extLst>
            <a:ext uri="{FF2B5EF4-FFF2-40B4-BE49-F238E27FC236}">
              <a16:creationId xmlns:a16="http://schemas.microsoft.com/office/drawing/2014/main" id="{5287BD6A-584D-7B4C-84C7-D9552C84E16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3" name="Text Box 210">
          <a:extLst>
            <a:ext uri="{FF2B5EF4-FFF2-40B4-BE49-F238E27FC236}">
              <a16:creationId xmlns:a16="http://schemas.microsoft.com/office/drawing/2014/main" id="{0F44A825-C763-484B-9DE7-A36BDC4671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4" name="Text Box 211">
          <a:extLst>
            <a:ext uri="{FF2B5EF4-FFF2-40B4-BE49-F238E27FC236}">
              <a16:creationId xmlns:a16="http://schemas.microsoft.com/office/drawing/2014/main" id="{BB3F8FE8-44C8-874E-8C83-0B9EB1850E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5" name="Text Box 212">
          <a:extLst>
            <a:ext uri="{FF2B5EF4-FFF2-40B4-BE49-F238E27FC236}">
              <a16:creationId xmlns:a16="http://schemas.microsoft.com/office/drawing/2014/main" id="{E6346EE1-C7C2-8F46-B9FF-7BB73C83A4B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6" name="Text Box 213">
          <a:extLst>
            <a:ext uri="{FF2B5EF4-FFF2-40B4-BE49-F238E27FC236}">
              <a16:creationId xmlns:a16="http://schemas.microsoft.com/office/drawing/2014/main" id="{CF48B0C1-D7B6-F049-8D73-CC1674B7BAA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7" name="Text Box 214">
          <a:extLst>
            <a:ext uri="{FF2B5EF4-FFF2-40B4-BE49-F238E27FC236}">
              <a16:creationId xmlns:a16="http://schemas.microsoft.com/office/drawing/2014/main" id="{51F28EC6-B1E6-EF43-A690-9FE144D0867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8" name="Text Box 215">
          <a:extLst>
            <a:ext uri="{FF2B5EF4-FFF2-40B4-BE49-F238E27FC236}">
              <a16:creationId xmlns:a16="http://schemas.microsoft.com/office/drawing/2014/main" id="{01612EAC-1E66-324F-8982-ABAA81337D4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09" name="Text Box 216">
          <a:extLst>
            <a:ext uri="{FF2B5EF4-FFF2-40B4-BE49-F238E27FC236}">
              <a16:creationId xmlns:a16="http://schemas.microsoft.com/office/drawing/2014/main" id="{EDCD35E2-FCDC-364F-887F-F108001F86D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0" name="Text Box 217">
          <a:extLst>
            <a:ext uri="{FF2B5EF4-FFF2-40B4-BE49-F238E27FC236}">
              <a16:creationId xmlns:a16="http://schemas.microsoft.com/office/drawing/2014/main" id="{5DFB131C-2029-BD41-ADE2-82B9BE673D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1" name="Text Box 218">
          <a:extLst>
            <a:ext uri="{FF2B5EF4-FFF2-40B4-BE49-F238E27FC236}">
              <a16:creationId xmlns:a16="http://schemas.microsoft.com/office/drawing/2014/main" id="{3BF21193-5DE8-5249-9FD0-86FCF8B384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2" name="Text Box 219">
          <a:extLst>
            <a:ext uri="{FF2B5EF4-FFF2-40B4-BE49-F238E27FC236}">
              <a16:creationId xmlns:a16="http://schemas.microsoft.com/office/drawing/2014/main" id="{20BEDB80-A11F-5746-9D6C-8020BE18AD7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3" name="Text Box 220">
          <a:extLst>
            <a:ext uri="{FF2B5EF4-FFF2-40B4-BE49-F238E27FC236}">
              <a16:creationId xmlns:a16="http://schemas.microsoft.com/office/drawing/2014/main" id="{A5727425-C3E3-1A4A-82F7-16AA4891AE1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4" name="Text Box 221">
          <a:extLst>
            <a:ext uri="{FF2B5EF4-FFF2-40B4-BE49-F238E27FC236}">
              <a16:creationId xmlns:a16="http://schemas.microsoft.com/office/drawing/2014/main" id="{B33FC646-379B-EF49-A997-9BCA470EF1D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5" name="Text Box 222">
          <a:extLst>
            <a:ext uri="{FF2B5EF4-FFF2-40B4-BE49-F238E27FC236}">
              <a16:creationId xmlns:a16="http://schemas.microsoft.com/office/drawing/2014/main" id="{00F0375B-041B-FE45-B8AD-9DCE73287F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6" name="Text Box 223">
          <a:extLst>
            <a:ext uri="{FF2B5EF4-FFF2-40B4-BE49-F238E27FC236}">
              <a16:creationId xmlns:a16="http://schemas.microsoft.com/office/drawing/2014/main" id="{BB65706A-B5E2-2B4F-AFBC-D17BCBDE44C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7" name="Text Box 224">
          <a:extLst>
            <a:ext uri="{FF2B5EF4-FFF2-40B4-BE49-F238E27FC236}">
              <a16:creationId xmlns:a16="http://schemas.microsoft.com/office/drawing/2014/main" id="{14762738-44CD-2248-935C-4CA9F350F83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8" name="Text Box 225">
          <a:extLst>
            <a:ext uri="{FF2B5EF4-FFF2-40B4-BE49-F238E27FC236}">
              <a16:creationId xmlns:a16="http://schemas.microsoft.com/office/drawing/2014/main" id="{02F576BD-E4F1-7B40-A8BD-9EC72B2997F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19" name="Text Box 226">
          <a:extLst>
            <a:ext uri="{FF2B5EF4-FFF2-40B4-BE49-F238E27FC236}">
              <a16:creationId xmlns:a16="http://schemas.microsoft.com/office/drawing/2014/main" id="{6D9A4731-18FB-184C-9702-FB326686558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0" name="Text Box 227">
          <a:extLst>
            <a:ext uri="{FF2B5EF4-FFF2-40B4-BE49-F238E27FC236}">
              <a16:creationId xmlns:a16="http://schemas.microsoft.com/office/drawing/2014/main" id="{7995F7A7-2F18-7447-ACE7-204BD882407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1" name="Text Box 228">
          <a:extLst>
            <a:ext uri="{FF2B5EF4-FFF2-40B4-BE49-F238E27FC236}">
              <a16:creationId xmlns:a16="http://schemas.microsoft.com/office/drawing/2014/main" id="{A28D1171-1CF2-9643-982F-0BE1455EF81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2" name="Text Box 229">
          <a:extLst>
            <a:ext uri="{FF2B5EF4-FFF2-40B4-BE49-F238E27FC236}">
              <a16:creationId xmlns:a16="http://schemas.microsoft.com/office/drawing/2014/main" id="{1EF45B4C-9063-5949-9A50-8DD99FE9D4B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3" name="Text Box 230">
          <a:extLst>
            <a:ext uri="{FF2B5EF4-FFF2-40B4-BE49-F238E27FC236}">
              <a16:creationId xmlns:a16="http://schemas.microsoft.com/office/drawing/2014/main" id="{316B27CE-90AD-E040-8CAE-BF026CD6153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4" name="Text Box 231">
          <a:extLst>
            <a:ext uri="{FF2B5EF4-FFF2-40B4-BE49-F238E27FC236}">
              <a16:creationId xmlns:a16="http://schemas.microsoft.com/office/drawing/2014/main" id="{6F26C1C6-FD26-E043-B975-3BDC1BA5EFF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5" name="Text Box 232">
          <a:extLst>
            <a:ext uri="{FF2B5EF4-FFF2-40B4-BE49-F238E27FC236}">
              <a16:creationId xmlns:a16="http://schemas.microsoft.com/office/drawing/2014/main" id="{00B3FF83-E0AE-EE4E-AE77-2B9BE010DD1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6" name="Text Box 233">
          <a:extLst>
            <a:ext uri="{FF2B5EF4-FFF2-40B4-BE49-F238E27FC236}">
              <a16:creationId xmlns:a16="http://schemas.microsoft.com/office/drawing/2014/main" id="{6B80446D-10D2-274F-B431-74D9DF65ECA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7" name="Text Box 234">
          <a:extLst>
            <a:ext uri="{FF2B5EF4-FFF2-40B4-BE49-F238E27FC236}">
              <a16:creationId xmlns:a16="http://schemas.microsoft.com/office/drawing/2014/main" id="{DCCB0689-F1F2-8241-8E3F-2BD2A98F87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8" name="Text Box 235">
          <a:extLst>
            <a:ext uri="{FF2B5EF4-FFF2-40B4-BE49-F238E27FC236}">
              <a16:creationId xmlns:a16="http://schemas.microsoft.com/office/drawing/2014/main" id="{3EA3A030-EA02-444A-99B9-2867A564B7D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29" name="Text Box 236">
          <a:extLst>
            <a:ext uri="{FF2B5EF4-FFF2-40B4-BE49-F238E27FC236}">
              <a16:creationId xmlns:a16="http://schemas.microsoft.com/office/drawing/2014/main" id="{C14D8D57-B32F-2944-8DF8-7BB8CF2BDC2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0" name="Text Box 237">
          <a:extLst>
            <a:ext uri="{FF2B5EF4-FFF2-40B4-BE49-F238E27FC236}">
              <a16:creationId xmlns:a16="http://schemas.microsoft.com/office/drawing/2014/main" id="{05CDBB71-871E-584F-BAD5-7D777CCF369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1" name="Text Box 238">
          <a:extLst>
            <a:ext uri="{FF2B5EF4-FFF2-40B4-BE49-F238E27FC236}">
              <a16:creationId xmlns:a16="http://schemas.microsoft.com/office/drawing/2014/main" id="{B6F3184A-5008-BE46-A4D9-34F98AED1DF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2" name="Text Box 239">
          <a:extLst>
            <a:ext uri="{FF2B5EF4-FFF2-40B4-BE49-F238E27FC236}">
              <a16:creationId xmlns:a16="http://schemas.microsoft.com/office/drawing/2014/main" id="{41E16F42-65F6-0E44-9232-18821C690E4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3" name="Text Box 240">
          <a:extLst>
            <a:ext uri="{FF2B5EF4-FFF2-40B4-BE49-F238E27FC236}">
              <a16:creationId xmlns:a16="http://schemas.microsoft.com/office/drawing/2014/main" id="{CC530B76-D719-B64A-991B-E0788FF6024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4" name="Text Box 241">
          <a:extLst>
            <a:ext uri="{FF2B5EF4-FFF2-40B4-BE49-F238E27FC236}">
              <a16:creationId xmlns:a16="http://schemas.microsoft.com/office/drawing/2014/main" id="{FC404963-BFDC-DD4A-BEEA-3FE2089F321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5" name="Text Box 242">
          <a:extLst>
            <a:ext uri="{FF2B5EF4-FFF2-40B4-BE49-F238E27FC236}">
              <a16:creationId xmlns:a16="http://schemas.microsoft.com/office/drawing/2014/main" id="{04DEE681-A2F3-4E4E-91C1-1C33112D51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6" name="Text Box 243">
          <a:extLst>
            <a:ext uri="{FF2B5EF4-FFF2-40B4-BE49-F238E27FC236}">
              <a16:creationId xmlns:a16="http://schemas.microsoft.com/office/drawing/2014/main" id="{2498B502-EA1B-0D46-965A-F30CFC55DA4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7" name="Text Box 244">
          <a:extLst>
            <a:ext uri="{FF2B5EF4-FFF2-40B4-BE49-F238E27FC236}">
              <a16:creationId xmlns:a16="http://schemas.microsoft.com/office/drawing/2014/main" id="{F4EE2C3C-A81B-4F40-94B5-039E6519C58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8" name="Text Box 245">
          <a:extLst>
            <a:ext uri="{FF2B5EF4-FFF2-40B4-BE49-F238E27FC236}">
              <a16:creationId xmlns:a16="http://schemas.microsoft.com/office/drawing/2014/main" id="{C2D68276-1A14-5447-940F-EA0F597198C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39" name="Text Box 246">
          <a:extLst>
            <a:ext uri="{FF2B5EF4-FFF2-40B4-BE49-F238E27FC236}">
              <a16:creationId xmlns:a16="http://schemas.microsoft.com/office/drawing/2014/main" id="{91DEA962-29D9-CE40-9E84-7B541DA4F4F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0" name="Text Box 247">
          <a:extLst>
            <a:ext uri="{FF2B5EF4-FFF2-40B4-BE49-F238E27FC236}">
              <a16:creationId xmlns:a16="http://schemas.microsoft.com/office/drawing/2014/main" id="{18F58C1E-0CF9-EF42-9DD5-F56EB9DBB4A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1" name="Text Box 248">
          <a:extLst>
            <a:ext uri="{FF2B5EF4-FFF2-40B4-BE49-F238E27FC236}">
              <a16:creationId xmlns:a16="http://schemas.microsoft.com/office/drawing/2014/main" id="{39DAE1DA-9D6C-A445-957A-BBF4DD909E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2" name="Text Box 249">
          <a:extLst>
            <a:ext uri="{FF2B5EF4-FFF2-40B4-BE49-F238E27FC236}">
              <a16:creationId xmlns:a16="http://schemas.microsoft.com/office/drawing/2014/main" id="{F9B4672F-65D5-624B-8CEB-260E2DA8D8A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3" name="Text Box 250">
          <a:extLst>
            <a:ext uri="{FF2B5EF4-FFF2-40B4-BE49-F238E27FC236}">
              <a16:creationId xmlns:a16="http://schemas.microsoft.com/office/drawing/2014/main" id="{68E20084-59E7-8E43-9892-11D69177CD1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4" name="Text Box 251">
          <a:extLst>
            <a:ext uri="{FF2B5EF4-FFF2-40B4-BE49-F238E27FC236}">
              <a16:creationId xmlns:a16="http://schemas.microsoft.com/office/drawing/2014/main" id="{4458703E-57F3-B946-ACCD-93D7F79E7F1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5" name="Text Box 252">
          <a:extLst>
            <a:ext uri="{FF2B5EF4-FFF2-40B4-BE49-F238E27FC236}">
              <a16:creationId xmlns:a16="http://schemas.microsoft.com/office/drawing/2014/main" id="{F158259C-8891-2345-A309-B25758D30E1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6" name="Text Box 253">
          <a:extLst>
            <a:ext uri="{FF2B5EF4-FFF2-40B4-BE49-F238E27FC236}">
              <a16:creationId xmlns:a16="http://schemas.microsoft.com/office/drawing/2014/main" id="{8ACDFD53-71FF-FE41-A88C-B786D84640A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7" name="Text Box 254">
          <a:extLst>
            <a:ext uri="{FF2B5EF4-FFF2-40B4-BE49-F238E27FC236}">
              <a16:creationId xmlns:a16="http://schemas.microsoft.com/office/drawing/2014/main" id="{5F2E5CD9-96C8-9C44-BAD8-69FEF23DB08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8" name="Text Box 255">
          <a:extLst>
            <a:ext uri="{FF2B5EF4-FFF2-40B4-BE49-F238E27FC236}">
              <a16:creationId xmlns:a16="http://schemas.microsoft.com/office/drawing/2014/main" id="{27655529-DABD-584F-AB0B-1E1B5227E24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49" name="Text Box 256">
          <a:extLst>
            <a:ext uri="{FF2B5EF4-FFF2-40B4-BE49-F238E27FC236}">
              <a16:creationId xmlns:a16="http://schemas.microsoft.com/office/drawing/2014/main" id="{EC691A72-ADFD-2345-9C45-CE58CB3F2C6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0" name="Text Box 1">
          <a:extLst>
            <a:ext uri="{FF2B5EF4-FFF2-40B4-BE49-F238E27FC236}">
              <a16:creationId xmlns:a16="http://schemas.microsoft.com/office/drawing/2014/main" id="{64556AE9-73F2-5D44-B4AE-FC1C1E9BAB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1" name="Text Box 2">
          <a:extLst>
            <a:ext uri="{FF2B5EF4-FFF2-40B4-BE49-F238E27FC236}">
              <a16:creationId xmlns:a16="http://schemas.microsoft.com/office/drawing/2014/main" id="{997ADF83-CA32-D044-BFC8-1A87A1F0404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2" name="Text Box 3">
          <a:extLst>
            <a:ext uri="{FF2B5EF4-FFF2-40B4-BE49-F238E27FC236}">
              <a16:creationId xmlns:a16="http://schemas.microsoft.com/office/drawing/2014/main" id="{EDC44A17-9E91-364C-97E5-6042368ECA8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3" name="Text Box 4">
          <a:extLst>
            <a:ext uri="{FF2B5EF4-FFF2-40B4-BE49-F238E27FC236}">
              <a16:creationId xmlns:a16="http://schemas.microsoft.com/office/drawing/2014/main" id="{071B914A-4D49-2040-A59C-7CA6E98AE94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4" name="Text Box 5">
          <a:extLst>
            <a:ext uri="{FF2B5EF4-FFF2-40B4-BE49-F238E27FC236}">
              <a16:creationId xmlns:a16="http://schemas.microsoft.com/office/drawing/2014/main" id="{8A60E963-5396-7A42-BBC5-B27F827AEEB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5" name="Text Box 6">
          <a:extLst>
            <a:ext uri="{FF2B5EF4-FFF2-40B4-BE49-F238E27FC236}">
              <a16:creationId xmlns:a16="http://schemas.microsoft.com/office/drawing/2014/main" id="{2ECDC437-1267-7043-B833-ADB60B8BC45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6" name="Text Box 7">
          <a:extLst>
            <a:ext uri="{FF2B5EF4-FFF2-40B4-BE49-F238E27FC236}">
              <a16:creationId xmlns:a16="http://schemas.microsoft.com/office/drawing/2014/main" id="{1F605385-75C8-7243-B2F3-91011E2851B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7" name="Text Box 8">
          <a:extLst>
            <a:ext uri="{FF2B5EF4-FFF2-40B4-BE49-F238E27FC236}">
              <a16:creationId xmlns:a16="http://schemas.microsoft.com/office/drawing/2014/main" id="{BBA30A13-0B17-F143-A196-9B90ED158AE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8" name="Text Box 25">
          <a:extLst>
            <a:ext uri="{FF2B5EF4-FFF2-40B4-BE49-F238E27FC236}">
              <a16:creationId xmlns:a16="http://schemas.microsoft.com/office/drawing/2014/main" id="{3077FA66-1556-694B-BCA8-BA628B35E3E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59" name="Text Box 26">
          <a:extLst>
            <a:ext uri="{FF2B5EF4-FFF2-40B4-BE49-F238E27FC236}">
              <a16:creationId xmlns:a16="http://schemas.microsoft.com/office/drawing/2014/main" id="{E870D88D-091C-644E-A79E-27C1579473F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0" name="Text Box 27">
          <a:extLst>
            <a:ext uri="{FF2B5EF4-FFF2-40B4-BE49-F238E27FC236}">
              <a16:creationId xmlns:a16="http://schemas.microsoft.com/office/drawing/2014/main" id="{78E86E56-DAC1-9B47-9565-E3B9212AF88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1" name="Text Box 28">
          <a:extLst>
            <a:ext uri="{FF2B5EF4-FFF2-40B4-BE49-F238E27FC236}">
              <a16:creationId xmlns:a16="http://schemas.microsoft.com/office/drawing/2014/main" id="{D616DFE6-6BAB-F842-BAD5-E958CD9A20D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2" name="Text Box 29">
          <a:extLst>
            <a:ext uri="{FF2B5EF4-FFF2-40B4-BE49-F238E27FC236}">
              <a16:creationId xmlns:a16="http://schemas.microsoft.com/office/drawing/2014/main" id="{6BD63166-F776-354F-9611-8C5585CD550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3" name="Text Box 30">
          <a:extLst>
            <a:ext uri="{FF2B5EF4-FFF2-40B4-BE49-F238E27FC236}">
              <a16:creationId xmlns:a16="http://schemas.microsoft.com/office/drawing/2014/main" id="{A337B907-356E-9C4B-87CB-A672B7F0765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4" name="Text Box 31">
          <a:extLst>
            <a:ext uri="{FF2B5EF4-FFF2-40B4-BE49-F238E27FC236}">
              <a16:creationId xmlns:a16="http://schemas.microsoft.com/office/drawing/2014/main" id="{C9C48CE9-2CF3-6E47-AC8B-219D6AE1744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5" name="Text Box 32">
          <a:extLst>
            <a:ext uri="{FF2B5EF4-FFF2-40B4-BE49-F238E27FC236}">
              <a16:creationId xmlns:a16="http://schemas.microsoft.com/office/drawing/2014/main" id="{FC5785F6-FB46-3146-A582-81112D12CD2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6" name="Text Box 209">
          <a:extLst>
            <a:ext uri="{FF2B5EF4-FFF2-40B4-BE49-F238E27FC236}">
              <a16:creationId xmlns:a16="http://schemas.microsoft.com/office/drawing/2014/main" id="{7077A9E8-4F65-FD4F-BEC6-B30184EDE31E}"/>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7" name="Text Box 210">
          <a:extLst>
            <a:ext uri="{FF2B5EF4-FFF2-40B4-BE49-F238E27FC236}">
              <a16:creationId xmlns:a16="http://schemas.microsoft.com/office/drawing/2014/main" id="{08538EAB-EDDF-654F-8C44-07BEB6CA3C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8" name="Text Box 211">
          <a:extLst>
            <a:ext uri="{FF2B5EF4-FFF2-40B4-BE49-F238E27FC236}">
              <a16:creationId xmlns:a16="http://schemas.microsoft.com/office/drawing/2014/main" id="{91D181CA-F281-FB44-8A62-4BCDA95F031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69" name="Text Box 212">
          <a:extLst>
            <a:ext uri="{FF2B5EF4-FFF2-40B4-BE49-F238E27FC236}">
              <a16:creationId xmlns:a16="http://schemas.microsoft.com/office/drawing/2014/main" id="{C0377B43-963B-A343-ABEE-042ECBC744A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0" name="Text Box 213">
          <a:extLst>
            <a:ext uri="{FF2B5EF4-FFF2-40B4-BE49-F238E27FC236}">
              <a16:creationId xmlns:a16="http://schemas.microsoft.com/office/drawing/2014/main" id="{C459B21D-2E26-3B48-90EC-AE7360DAC3E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1" name="Text Box 214">
          <a:extLst>
            <a:ext uri="{FF2B5EF4-FFF2-40B4-BE49-F238E27FC236}">
              <a16:creationId xmlns:a16="http://schemas.microsoft.com/office/drawing/2014/main" id="{D03D4BC4-6FA9-AF45-9931-EA80906E9EA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2" name="Text Box 215">
          <a:extLst>
            <a:ext uri="{FF2B5EF4-FFF2-40B4-BE49-F238E27FC236}">
              <a16:creationId xmlns:a16="http://schemas.microsoft.com/office/drawing/2014/main" id="{00E2C9F3-31AD-784F-9662-A2882344CD7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3" name="Text Box 216">
          <a:extLst>
            <a:ext uri="{FF2B5EF4-FFF2-40B4-BE49-F238E27FC236}">
              <a16:creationId xmlns:a16="http://schemas.microsoft.com/office/drawing/2014/main" id="{71340F43-8987-2B47-9BB0-EDB1711DF33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4" name="Text Box 217">
          <a:extLst>
            <a:ext uri="{FF2B5EF4-FFF2-40B4-BE49-F238E27FC236}">
              <a16:creationId xmlns:a16="http://schemas.microsoft.com/office/drawing/2014/main" id="{82698714-5328-6646-94AA-FFB00D4329E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5" name="Text Box 218">
          <a:extLst>
            <a:ext uri="{FF2B5EF4-FFF2-40B4-BE49-F238E27FC236}">
              <a16:creationId xmlns:a16="http://schemas.microsoft.com/office/drawing/2014/main" id="{6C064CE1-7745-E64E-A590-EAD1D085D39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6" name="Text Box 219">
          <a:extLst>
            <a:ext uri="{FF2B5EF4-FFF2-40B4-BE49-F238E27FC236}">
              <a16:creationId xmlns:a16="http://schemas.microsoft.com/office/drawing/2014/main" id="{61FF580F-8E74-B348-AAF2-A940B3B27FD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7" name="Text Box 220">
          <a:extLst>
            <a:ext uri="{FF2B5EF4-FFF2-40B4-BE49-F238E27FC236}">
              <a16:creationId xmlns:a16="http://schemas.microsoft.com/office/drawing/2014/main" id="{BA04FA8B-2CDC-204E-AA67-AB67559A6A7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8" name="Text Box 221">
          <a:extLst>
            <a:ext uri="{FF2B5EF4-FFF2-40B4-BE49-F238E27FC236}">
              <a16:creationId xmlns:a16="http://schemas.microsoft.com/office/drawing/2014/main" id="{A4662308-D913-1341-8231-76A472789E5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79" name="Text Box 222">
          <a:extLst>
            <a:ext uri="{FF2B5EF4-FFF2-40B4-BE49-F238E27FC236}">
              <a16:creationId xmlns:a16="http://schemas.microsoft.com/office/drawing/2014/main" id="{E5E0C467-A3E9-0A45-86E8-BCC8A55756F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0" name="Text Box 223">
          <a:extLst>
            <a:ext uri="{FF2B5EF4-FFF2-40B4-BE49-F238E27FC236}">
              <a16:creationId xmlns:a16="http://schemas.microsoft.com/office/drawing/2014/main" id="{921914CF-D5F8-424B-A7CD-182D9D45CA1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1" name="Text Box 224">
          <a:extLst>
            <a:ext uri="{FF2B5EF4-FFF2-40B4-BE49-F238E27FC236}">
              <a16:creationId xmlns:a16="http://schemas.microsoft.com/office/drawing/2014/main" id="{A50100C1-B96F-D349-ADC1-8F08673692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2" name="Text Box 225">
          <a:extLst>
            <a:ext uri="{FF2B5EF4-FFF2-40B4-BE49-F238E27FC236}">
              <a16:creationId xmlns:a16="http://schemas.microsoft.com/office/drawing/2014/main" id="{C94AF601-4692-3749-945D-391F1FA9877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3" name="Text Box 226">
          <a:extLst>
            <a:ext uri="{FF2B5EF4-FFF2-40B4-BE49-F238E27FC236}">
              <a16:creationId xmlns:a16="http://schemas.microsoft.com/office/drawing/2014/main" id="{424BE719-0115-5A41-800C-F9290E06B63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4" name="Text Box 227">
          <a:extLst>
            <a:ext uri="{FF2B5EF4-FFF2-40B4-BE49-F238E27FC236}">
              <a16:creationId xmlns:a16="http://schemas.microsoft.com/office/drawing/2014/main" id="{2E0BB757-1EA1-864E-BBC9-C87451F69CA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5" name="Text Box 228">
          <a:extLst>
            <a:ext uri="{FF2B5EF4-FFF2-40B4-BE49-F238E27FC236}">
              <a16:creationId xmlns:a16="http://schemas.microsoft.com/office/drawing/2014/main" id="{034AA319-30EA-214E-8B70-2F73F7AADD6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6" name="Text Box 229">
          <a:extLst>
            <a:ext uri="{FF2B5EF4-FFF2-40B4-BE49-F238E27FC236}">
              <a16:creationId xmlns:a16="http://schemas.microsoft.com/office/drawing/2014/main" id="{0FEFA598-E442-8E41-AE90-8934C99EC40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7" name="Text Box 230">
          <a:extLst>
            <a:ext uri="{FF2B5EF4-FFF2-40B4-BE49-F238E27FC236}">
              <a16:creationId xmlns:a16="http://schemas.microsoft.com/office/drawing/2014/main" id="{A24CC281-3C3B-0346-9A3A-8D3F33F13F5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8" name="Text Box 231">
          <a:extLst>
            <a:ext uri="{FF2B5EF4-FFF2-40B4-BE49-F238E27FC236}">
              <a16:creationId xmlns:a16="http://schemas.microsoft.com/office/drawing/2014/main" id="{6DD5C8FB-D1C4-F749-A37E-88C223236B6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89" name="Text Box 232">
          <a:extLst>
            <a:ext uri="{FF2B5EF4-FFF2-40B4-BE49-F238E27FC236}">
              <a16:creationId xmlns:a16="http://schemas.microsoft.com/office/drawing/2014/main" id="{C57748A1-3AC9-764C-9597-E4DA1DD4C69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0" name="Text Box 233">
          <a:extLst>
            <a:ext uri="{FF2B5EF4-FFF2-40B4-BE49-F238E27FC236}">
              <a16:creationId xmlns:a16="http://schemas.microsoft.com/office/drawing/2014/main" id="{384B8986-123A-8046-8210-57E0577A55E2}"/>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1" name="Text Box 234">
          <a:extLst>
            <a:ext uri="{FF2B5EF4-FFF2-40B4-BE49-F238E27FC236}">
              <a16:creationId xmlns:a16="http://schemas.microsoft.com/office/drawing/2014/main" id="{EEE944E2-6128-EC47-9C90-C22B895AA06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2" name="Text Box 235">
          <a:extLst>
            <a:ext uri="{FF2B5EF4-FFF2-40B4-BE49-F238E27FC236}">
              <a16:creationId xmlns:a16="http://schemas.microsoft.com/office/drawing/2014/main" id="{E74B1B12-2EE7-0042-8179-2FA1745F669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3" name="Text Box 236">
          <a:extLst>
            <a:ext uri="{FF2B5EF4-FFF2-40B4-BE49-F238E27FC236}">
              <a16:creationId xmlns:a16="http://schemas.microsoft.com/office/drawing/2014/main" id="{51EAB65B-CC70-2046-9BE9-AC35F5E653B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4" name="Text Box 237">
          <a:extLst>
            <a:ext uri="{FF2B5EF4-FFF2-40B4-BE49-F238E27FC236}">
              <a16:creationId xmlns:a16="http://schemas.microsoft.com/office/drawing/2014/main" id="{6E162110-4E11-424C-8619-97F77B6774F1}"/>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5" name="Text Box 238">
          <a:extLst>
            <a:ext uri="{FF2B5EF4-FFF2-40B4-BE49-F238E27FC236}">
              <a16:creationId xmlns:a16="http://schemas.microsoft.com/office/drawing/2014/main" id="{0013C65F-FF44-0744-8BFA-91284537DE1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6" name="Text Box 239">
          <a:extLst>
            <a:ext uri="{FF2B5EF4-FFF2-40B4-BE49-F238E27FC236}">
              <a16:creationId xmlns:a16="http://schemas.microsoft.com/office/drawing/2014/main" id="{27024BEF-7FCA-CB43-8629-5860D4B08F4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7" name="Text Box 240">
          <a:extLst>
            <a:ext uri="{FF2B5EF4-FFF2-40B4-BE49-F238E27FC236}">
              <a16:creationId xmlns:a16="http://schemas.microsoft.com/office/drawing/2014/main" id="{95F852C0-3652-184F-B77E-C2757A06D036}"/>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8" name="Text Box 241">
          <a:extLst>
            <a:ext uri="{FF2B5EF4-FFF2-40B4-BE49-F238E27FC236}">
              <a16:creationId xmlns:a16="http://schemas.microsoft.com/office/drawing/2014/main" id="{A7C6403B-9B42-0B40-B48F-41472A26D8D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499" name="Text Box 242">
          <a:extLst>
            <a:ext uri="{FF2B5EF4-FFF2-40B4-BE49-F238E27FC236}">
              <a16:creationId xmlns:a16="http://schemas.microsoft.com/office/drawing/2014/main" id="{C40F8256-E311-B546-89D5-FA049D15E56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0" name="Text Box 243">
          <a:extLst>
            <a:ext uri="{FF2B5EF4-FFF2-40B4-BE49-F238E27FC236}">
              <a16:creationId xmlns:a16="http://schemas.microsoft.com/office/drawing/2014/main" id="{71CDACB9-7576-5742-A82B-8F3FF0F6E20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1" name="Text Box 244">
          <a:extLst>
            <a:ext uri="{FF2B5EF4-FFF2-40B4-BE49-F238E27FC236}">
              <a16:creationId xmlns:a16="http://schemas.microsoft.com/office/drawing/2014/main" id="{E7A59AE7-8230-3C4E-A245-04E76B2E6B37}"/>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2" name="Text Box 245">
          <a:extLst>
            <a:ext uri="{FF2B5EF4-FFF2-40B4-BE49-F238E27FC236}">
              <a16:creationId xmlns:a16="http://schemas.microsoft.com/office/drawing/2014/main" id="{E71D0D5B-4C29-B947-AEAB-EFB553CD64D5}"/>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3" name="Text Box 246">
          <a:extLst>
            <a:ext uri="{FF2B5EF4-FFF2-40B4-BE49-F238E27FC236}">
              <a16:creationId xmlns:a16="http://schemas.microsoft.com/office/drawing/2014/main" id="{B7FFFB70-ED2B-0744-8A4F-D945E346D23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4" name="Text Box 247">
          <a:extLst>
            <a:ext uri="{FF2B5EF4-FFF2-40B4-BE49-F238E27FC236}">
              <a16:creationId xmlns:a16="http://schemas.microsoft.com/office/drawing/2014/main" id="{8786EC5E-FA97-7140-873C-02CB47C6709A}"/>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5" name="Text Box 248">
          <a:extLst>
            <a:ext uri="{FF2B5EF4-FFF2-40B4-BE49-F238E27FC236}">
              <a16:creationId xmlns:a16="http://schemas.microsoft.com/office/drawing/2014/main" id="{AA8C22B9-2608-AB4B-AF10-893DDCC7262F}"/>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6" name="Text Box 249">
          <a:extLst>
            <a:ext uri="{FF2B5EF4-FFF2-40B4-BE49-F238E27FC236}">
              <a16:creationId xmlns:a16="http://schemas.microsoft.com/office/drawing/2014/main" id="{70F9AA6F-B9F5-4D4E-83FF-322491FAF77D}"/>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7" name="Text Box 250">
          <a:extLst>
            <a:ext uri="{FF2B5EF4-FFF2-40B4-BE49-F238E27FC236}">
              <a16:creationId xmlns:a16="http://schemas.microsoft.com/office/drawing/2014/main" id="{AD709EB9-9EC0-F74D-8F32-06F891E7D014}"/>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8" name="Text Box 251">
          <a:extLst>
            <a:ext uri="{FF2B5EF4-FFF2-40B4-BE49-F238E27FC236}">
              <a16:creationId xmlns:a16="http://schemas.microsoft.com/office/drawing/2014/main" id="{0FFF1805-B57B-E14D-9325-E974B29389E0}"/>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09" name="Text Box 252">
          <a:extLst>
            <a:ext uri="{FF2B5EF4-FFF2-40B4-BE49-F238E27FC236}">
              <a16:creationId xmlns:a16="http://schemas.microsoft.com/office/drawing/2014/main" id="{40597330-51D6-4F4C-B92C-2F9B21174B1B}"/>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0" name="Text Box 253">
          <a:extLst>
            <a:ext uri="{FF2B5EF4-FFF2-40B4-BE49-F238E27FC236}">
              <a16:creationId xmlns:a16="http://schemas.microsoft.com/office/drawing/2014/main" id="{6AFC89DB-2E0B-354C-80AC-A490D3BCD8A8}"/>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1" name="Text Box 254">
          <a:extLst>
            <a:ext uri="{FF2B5EF4-FFF2-40B4-BE49-F238E27FC236}">
              <a16:creationId xmlns:a16="http://schemas.microsoft.com/office/drawing/2014/main" id="{D18BB8E2-6740-FF4A-A864-B9F04478431C}"/>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2" name="Text Box 255">
          <a:extLst>
            <a:ext uri="{FF2B5EF4-FFF2-40B4-BE49-F238E27FC236}">
              <a16:creationId xmlns:a16="http://schemas.microsoft.com/office/drawing/2014/main" id="{C2EDE487-EBA0-1443-8A40-AEC6C32912D3}"/>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152400</xdr:rowOff>
    </xdr:to>
    <xdr:sp macro="" textlink="">
      <xdr:nvSpPr>
        <xdr:cNvPr id="513" name="Text Box 256">
          <a:extLst>
            <a:ext uri="{FF2B5EF4-FFF2-40B4-BE49-F238E27FC236}">
              <a16:creationId xmlns:a16="http://schemas.microsoft.com/office/drawing/2014/main" id="{A5CF5B45-BD5C-974C-BE67-9999A07765D9}"/>
            </a:ext>
          </a:extLst>
        </xdr:cNvPr>
        <xdr:cNvSpPr txBox="1">
          <a:spLocks noChangeArrowheads="1"/>
        </xdr:cNvSpPr>
      </xdr:nvSpPr>
      <xdr:spPr bwMode="auto">
        <a:xfrm>
          <a:off x="5676900" y="355600"/>
          <a:ext cx="85725" cy="152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4" name="Text Box 1">
          <a:extLst>
            <a:ext uri="{FF2B5EF4-FFF2-40B4-BE49-F238E27FC236}">
              <a16:creationId xmlns:a16="http://schemas.microsoft.com/office/drawing/2014/main" id="{B1D2EA93-4F28-DB4B-919E-C601FF1870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5" name="Text Box 2">
          <a:extLst>
            <a:ext uri="{FF2B5EF4-FFF2-40B4-BE49-F238E27FC236}">
              <a16:creationId xmlns:a16="http://schemas.microsoft.com/office/drawing/2014/main" id="{6FED640C-0BAD-864D-A59F-F80FD09886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6" name="Text Box 3">
          <a:extLst>
            <a:ext uri="{FF2B5EF4-FFF2-40B4-BE49-F238E27FC236}">
              <a16:creationId xmlns:a16="http://schemas.microsoft.com/office/drawing/2014/main" id="{E3EC2A88-878D-744F-B371-BA6344F48C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7" name="Text Box 4">
          <a:extLst>
            <a:ext uri="{FF2B5EF4-FFF2-40B4-BE49-F238E27FC236}">
              <a16:creationId xmlns:a16="http://schemas.microsoft.com/office/drawing/2014/main" id="{BE328730-A800-7442-AE13-2ABAB64FAB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8" name="Text Box 5">
          <a:extLst>
            <a:ext uri="{FF2B5EF4-FFF2-40B4-BE49-F238E27FC236}">
              <a16:creationId xmlns:a16="http://schemas.microsoft.com/office/drawing/2014/main" id="{AFCF31F1-1690-1B40-9BA2-971716DA30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19" name="Text Box 6">
          <a:extLst>
            <a:ext uri="{FF2B5EF4-FFF2-40B4-BE49-F238E27FC236}">
              <a16:creationId xmlns:a16="http://schemas.microsoft.com/office/drawing/2014/main" id="{F88BD649-5E41-4D43-9BC0-A934928EE3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0" name="Text Box 7">
          <a:extLst>
            <a:ext uri="{FF2B5EF4-FFF2-40B4-BE49-F238E27FC236}">
              <a16:creationId xmlns:a16="http://schemas.microsoft.com/office/drawing/2014/main" id="{2D1277ED-4742-3B4B-9EA3-168D71A2F7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1" name="Text Box 8">
          <a:extLst>
            <a:ext uri="{FF2B5EF4-FFF2-40B4-BE49-F238E27FC236}">
              <a16:creationId xmlns:a16="http://schemas.microsoft.com/office/drawing/2014/main" id="{DB50B710-58A6-704F-A42E-8AE90D9636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2" name="Text Box 25">
          <a:extLst>
            <a:ext uri="{FF2B5EF4-FFF2-40B4-BE49-F238E27FC236}">
              <a16:creationId xmlns:a16="http://schemas.microsoft.com/office/drawing/2014/main" id="{5A262D54-DBF4-8C42-9447-5142137FC8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3" name="Text Box 26">
          <a:extLst>
            <a:ext uri="{FF2B5EF4-FFF2-40B4-BE49-F238E27FC236}">
              <a16:creationId xmlns:a16="http://schemas.microsoft.com/office/drawing/2014/main" id="{6A9B3207-F1C2-DF48-9D4F-8C00EF97C1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4" name="Text Box 27">
          <a:extLst>
            <a:ext uri="{FF2B5EF4-FFF2-40B4-BE49-F238E27FC236}">
              <a16:creationId xmlns:a16="http://schemas.microsoft.com/office/drawing/2014/main" id="{4F71E918-849A-1047-AA74-F00D4B14A0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5" name="Text Box 28">
          <a:extLst>
            <a:ext uri="{FF2B5EF4-FFF2-40B4-BE49-F238E27FC236}">
              <a16:creationId xmlns:a16="http://schemas.microsoft.com/office/drawing/2014/main" id="{FF4E3831-713F-E948-987E-FD76A6F8B7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6" name="Text Box 29">
          <a:extLst>
            <a:ext uri="{FF2B5EF4-FFF2-40B4-BE49-F238E27FC236}">
              <a16:creationId xmlns:a16="http://schemas.microsoft.com/office/drawing/2014/main" id="{720F39C7-C527-B24F-8546-D3D37D7B68B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7" name="Text Box 30">
          <a:extLst>
            <a:ext uri="{FF2B5EF4-FFF2-40B4-BE49-F238E27FC236}">
              <a16:creationId xmlns:a16="http://schemas.microsoft.com/office/drawing/2014/main" id="{DAF94FA6-A2C7-8149-902B-470AE1BE6E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8" name="Text Box 31">
          <a:extLst>
            <a:ext uri="{FF2B5EF4-FFF2-40B4-BE49-F238E27FC236}">
              <a16:creationId xmlns:a16="http://schemas.microsoft.com/office/drawing/2014/main" id="{F2D351B8-8A43-E443-832A-70FE9CF5E3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29" name="Text Box 32">
          <a:extLst>
            <a:ext uri="{FF2B5EF4-FFF2-40B4-BE49-F238E27FC236}">
              <a16:creationId xmlns:a16="http://schemas.microsoft.com/office/drawing/2014/main" id="{0F17435B-7551-F448-B16A-FD2BA0B2E8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0" name="Text Box 209">
          <a:extLst>
            <a:ext uri="{FF2B5EF4-FFF2-40B4-BE49-F238E27FC236}">
              <a16:creationId xmlns:a16="http://schemas.microsoft.com/office/drawing/2014/main" id="{C9D32E9C-62BD-D941-AB43-32F8AF2FD3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1" name="Text Box 210">
          <a:extLst>
            <a:ext uri="{FF2B5EF4-FFF2-40B4-BE49-F238E27FC236}">
              <a16:creationId xmlns:a16="http://schemas.microsoft.com/office/drawing/2014/main" id="{EE0AAB31-2437-3844-AE98-7B5ED1E350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2" name="Text Box 211">
          <a:extLst>
            <a:ext uri="{FF2B5EF4-FFF2-40B4-BE49-F238E27FC236}">
              <a16:creationId xmlns:a16="http://schemas.microsoft.com/office/drawing/2014/main" id="{6CC3F0B6-A9E4-5C43-937B-FEFAC24C55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3" name="Text Box 212">
          <a:extLst>
            <a:ext uri="{FF2B5EF4-FFF2-40B4-BE49-F238E27FC236}">
              <a16:creationId xmlns:a16="http://schemas.microsoft.com/office/drawing/2014/main" id="{38C011B3-69C7-4F48-89AC-CF61912745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4" name="Text Box 213">
          <a:extLst>
            <a:ext uri="{FF2B5EF4-FFF2-40B4-BE49-F238E27FC236}">
              <a16:creationId xmlns:a16="http://schemas.microsoft.com/office/drawing/2014/main" id="{F7929000-D60E-5846-9FFB-BDDD335CA4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5" name="Text Box 214">
          <a:extLst>
            <a:ext uri="{FF2B5EF4-FFF2-40B4-BE49-F238E27FC236}">
              <a16:creationId xmlns:a16="http://schemas.microsoft.com/office/drawing/2014/main" id="{A072F470-F903-A842-AD86-21668E27E5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6" name="Text Box 215">
          <a:extLst>
            <a:ext uri="{FF2B5EF4-FFF2-40B4-BE49-F238E27FC236}">
              <a16:creationId xmlns:a16="http://schemas.microsoft.com/office/drawing/2014/main" id="{1980AA07-2934-C648-9DD4-AE37E47D92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7" name="Text Box 216">
          <a:extLst>
            <a:ext uri="{FF2B5EF4-FFF2-40B4-BE49-F238E27FC236}">
              <a16:creationId xmlns:a16="http://schemas.microsoft.com/office/drawing/2014/main" id="{DFD62036-1DCC-5746-8223-425C5AC271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8" name="Text Box 217">
          <a:extLst>
            <a:ext uri="{FF2B5EF4-FFF2-40B4-BE49-F238E27FC236}">
              <a16:creationId xmlns:a16="http://schemas.microsoft.com/office/drawing/2014/main" id="{F1F53A22-5BBD-FC4A-9DFF-966C968C36B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39" name="Text Box 218">
          <a:extLst>
            <a:ext uri="{FF2B5EF4-FFF2-40B4-BE49-F238E27FC236}">
              <a16:creationId xmlns:a16="http://schemas.microsoft.com/office/drawing/2014/main" id="{FEEDEF0B-ED31-B24B-B026-F3F831F136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0" name="Text Box 219">
          <a:extLst>
            <a:ext uri="{FF2B5EF4-FFF2-40B4-BE49-F238E27FC236}">
              <a16:creationId xmlns:a16="http://schemas.microsoft.com/office/drawing/2014/main" id="{62377C2F-9C5F-FE4B-8FEC-A028CE70AB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1" name="Text Box 220">
          <a:extLst>
            <a:ext uri="{FF2B5EF4-FFF2-40B4-BE49-F238E27FC236}">
              <a16:creationId xmlns:a16="http://schemas.microsoft.com/office/drawing/2014/main" id="{E5EB6B1D-3508-2841-BE66-F5A67F1668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2" name="Text Box 221">
          <a:extLst>
            <a:ext uri="{FF2B5EF4-FFF2-40B4-BE49-F238E27FC236}">
              <a16:creationId xmlns:a16="http://schemas.microsoft.com/office/drawing/2014/main" id="{EC8EBF8D-26BA-1D40-B7E5-1122794BAA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3" name="Text Box 222">
          <a:extLst>
            <a:ext uri="{FF2B5EF4-FFF2-40B4-BE49-F238E27FC236}">
              <a16:creationId xmlns:a16="http://schemas.microsoft.com/office/drawing/2014/main" id="{E5C4A0C2-31DD-DB4B-A979-F348E4F6EB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4" name="Text Box 223">
          <a:extLst>
            <a:ext uri="{FF2B5EF4-FFF2-40B4-BE49-F238E27FC236}">
              <a16:creationId xmlns:a16="http://schemas.microsoft.com/office/drawing/2014/main" id="{9A82F8A0-B075-EF40-AC79-2C680F4D94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5" name="Text Box 224">
          <a:extLst>
            <a:ext uri="{FF2B5EF4-FFF2-40B4-BE49-F238E27FC236}">
              <a16:creationId xmlns:a16="http://schemas.microsoft.com/office/drawing/2014/main" id="{AAB39AC3-E92C-E844-A26B-EF8CB1789A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6" name="Text Box 225">
          <a:extLst>
            <a:ext uri="{FF2B5EF4-FFF2-40B4-BE49-F238E27FC236}">
              <a16:creationId xmlns:a16="http://schemas.microsoft.com/office/drawing/2014/main" id="{E9A09434-FABA-B84F-BA92-25C4A1311C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7" name="Text Box 226">
          <a:extLst>
            <a:ext uri="{FF2B5EF4-FFF2-40B4-BE49-F238E27FC236}">
              <a16:creationId xmlns:a16="http://schemas.microsoft.com/office/drawing/2014/main" id="{9D0AD1C2-533B-FC42-B7E7-A9E7A04AE7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8" name="Text Box 227">
          <a:extLst>
            <a:ext uri="{FF2B5EF4-FFF2-40B4-BE49-F238E27FC236}">
              <a16:creationId xmlns:a16="http://schemas.microsoft.com/office/drawing/2014/main" id="{469EFD2D-0677-4047-A597-28D40C4E7A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49" name="Text Box 228">
          <a:extLst>
            <a:ext uri="{FF2B5EF4-FFF2-40B4-BE49-F238E27FC236}">
              <a16:creationId xmlns:a16="http://schemas.microsoft.com/office/drawing/2014/main" id="{077376C6-B9AB-E843-B858-CCC1216445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0" name="Text Box 229">
          <a:extLst>
            <a:ext uri="{FF2B5EF4-FFF2-40B4-BE49-F238E27FC236}">
              <a16:creationId xmlns:a16="http://schemas.microsoft.com/office/drawing/2014/main" id="{25F8CF21-A49E-AD4E-A5C5-5BAFCBC44D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1" name="Text Box 230">
          <a:extLst>
            <a:ext uri="{FF2B5EF4-FFF2-40B4-BE49-F238E27FC236}">
              <a16:creationId xmlns:a16="http://schemas.microsoft.com/office/drawing/2014/main" id="{A507EF3E-8FEA-DF4D-85F3-0FD0D98014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2" name="Text Box 231">
          <a:extLst>
            <a:ext uri="{FF2B5EF4-FFF2-40B4-BE49-F238E27FC236}">
              <a16:creationId xmlns:a16="http://schemas.microsoft.com/office/drawing/2014/main" id="{94BE3B22-0707-4E4C-984C-742A6CF995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3" name="Text Box 232">
          <a:extLst>
            <a:ext uri="{FF2B5EF4-FFF2-40B4-BE49-F238E27FC236}">
              <a16:creationId xmlns:a16="http://schemas.microsoft.com/office/drawing/2014/main" id="{F7BF13D0-0C7A-5D47-BC0E-841DD461C89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4" name="Text Box 233">
          <a:extLst>
            <a:ext uri="{FF2B5EF4-FFF2-40B4-BE49-F238E27FC236}">
              <a16:creationId xmlns:a16="http://schemas.microsoft.com/office/drawing/2014/main" id="{DC06ACEC-8EC1-4B4C-98B9-A53CCE687A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5" name="Text Box 234">
          <a:extLst>
            <a:ext uri="{FF2B5EF4-FFF2-40B4-BE49-F238E27FC236}">
              <a16:creationId xmlns:a16="http://schemas.microsoft.com/office/drawing/2014/main" id="{7C449631-F40D-614B-BFCB-B3E19003DF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6" name="Text Box 235">
          <a:extLst>
            <a:ext uri="{FF2B5EF4-FFF2-40B4-BE49-F238E27FC236}">
              <a16:creationId xmlns:a16="http://schemas.microsoft.com/office/drawing/2014/main" id="{88F7CAB7-BD53-304B-A5E3-EAC1E87956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7" name="Text Box 236">
          <a:extLst>
            <a:ext uri="{FF2B5EF4-FFF2-40B4-BE49-F238E27FC236}">
              <a16:creationId xmlns:a16="http://schemas.microsoft.com/office/drawing/2014/main" id="{6A9C074F-0BCF-AF41-B120-9463219CBA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8" name="Text Box 237">
          <a:extLst>
            <a:ext uri="{FF2B5EF4-FFF2-40B4-BE49-F238E27FC236}">
              <a16:creationId xmlns:a16="http://schemas.microsoft.com/office/drawing/2014/main" id="{761C2A9B-31F2-3445-A37C-A353511589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59" name="Text Box 238">
          <a:extLst>
            <a:ext uri="{FF2B5EF4-FFF2-40B4-BE49-F238E27FC236}">
              <a16:creationId xmlns:a16="http://schemas.microsoft.com/office/drawing/2014/main" id="{19404D8E-62C3-2243-8373-CC97A9F2FE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0" name="Text Box 239">
          <a:extLst>
            <a:ext uri="{FF2B5EF4-FFF2-40B4-BE49-F238E27FC236}">
              <a16:creationId xmlns:a16="http://schemas.microsoft.com/office/drawing/2014/main" id="{885F2C39-C00F-CC42-ADD2-D2205FA207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1" name="Text Box 240">
          <a:extLst>
            <a:ext uri="{FF2B5EF4-FFF2-40B4-BE49-F238E27FC236}">
              <a16:creationId xmlns:a16="http://schemas.microsoft.com/office/drawing/2014/main" id="{796B2442-A101-1240-AE88-F6BBE29DB02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2" name="Text Box 241">
          <a:extLst>
            <a:ext uri="{FF2B5EF4-FFF2-40B4-BE49-F238E27FC236}">
              <a16:creationId xmlns:a16="http://schemas.microsoft.com/office/drawing/2014/main" id="{0112455C-0C4D-2643-9C79-E8752FD903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3" name="Text Box 242">
          <a:extLst>
            <a:ext uri="{FF2B5EF4-FFF2-40B4-BE49-F238E27FC236}">
              <a16:creationId xmlns:a16="http://schemas.microsoft.com/office/drawing/2014/main" id="{1652AC13-A957-CB4A-A993-2A85401A57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4" name="Text Box 243">
          <a:extLst>
            <a:ext uri="{FF2B5EF4-FFF2-40B4-BE49-F238E27FC236}">
              <a16:creationId xmlns:a16="http://schemas.microsoft.com/office/drawing/2014/main" id="{20E6A9A6-BCCF-BB43-8643-A509B80C44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5" name="Text Box 244">
          <a:extLst>
            <a:ext uri="{FF2B5EF4-FFF2-40B4-BE49-F238E27FC236}">
              <a16:creationId xmlns:a16="http://schemas.microsoft.com/office/drawing/2014/main" id="{0E4D09B7-EC21-5949-BCD3-59DCA662A7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6" name="Text Box 245">
          <a:extLst>
            <a:ext uri="{FF2B5EF4-FFF2-40B4-BE49-F238E27FC236}">
              <a16:creationId xmlns:a16="http://schemas.microsoft.com/office/drawing/2014/main" id="{6151A637-C378-E44D-AA05-51C2A2D056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7" name="Text Box 246">
          <a:extLst>
            <a:ext uri="{FF2B5EF4-FFF2-40B4-BE49-F238E27FC236}">
              <a16:creationId xmlns:a16="http://schemas.microsoft.com/office/drawing/2014/main" id="{49D11869-88E8-D54B-9B1B-59DC82F41C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8" name="Text Box 247">
          <a:extLst>
            <a:ext uri="{FF2B5EF4-FFF2-40B4-BE49-F238E27FC236}">
              <a16:creationId xmlns:a16="http://schemas.microsoft.com/office/drawing/2014/main" id="{48383A97-074E-324C-A7FD-1426E6CE1F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69" name="Text Box 248">
          <a:extLst>
            <a:ext uri="{FF2B5EF4-FFF2-40B4-BE49-F238E27FC236}">
              <a16:creationId xmlns:a16="http://schemas.microsoft.com/office/drawing/2014/main" id="{9D0D6C04-1D44-D84E-9114-91CB1E99F6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0" name="Text Box 249">
          <a:extLst>
            <a:ext uri="{FF2B5EF4-FFF2-40B4-BE49-F238E27FC236}">
              <a16:creationId xmlns:a16="http://schemas.microsoft.com/office/drawing/2014/main" id="{BC99C489-8589-294F-ADB1-314E21C5AD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1" name="Text Box 250">
          <a:extLst>
            <a:ext uri="{FF2B5EF4-FFF2-40B4-BE49-F238E27FC236}">
              <a16:creationId xmlns:a16="http://schemas.microsoft.com/office/drawing/2014/main" id="{41C7C249-439D-5A48-846D-2E2CC5916D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2" name="Text Box 251">
          <a:extLst>
            <a:ext uri="{FF2B5EF4-FFF2-40B4-BE49-F238E27FC236}">
              <a16:creationId xmlns:a16="http://schemas.microsoft.com/office/drawing/2014/main" id="{7344AA09-3080-E541-949D-7EFDA76C6A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3" name="Text Box 252">
          <a:extLst>
            <a:ext uri="{FF2B5EF4-FFF2-40B4-BE49-F238E27FC236}">
              <a16:creationId xmlns:a16="http://schemas.microsoft.com/office/drawing/2014/main" id="{309F63A3-ACE5-5E45-8467-8E58C8F94C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4" name="Text Box 253">
          <a:extLst>
            <a:ext uri="{FF2B5EF4-FFF2-40B4-BE49-F238E27FC236}">
              <a16:creationId xmlns:a16="http://schemas.microsoft.com/office/drawing/2014/main" id="{9851055D-14EB-CC48-94B2-7E2B3FBE6E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5" name="Text Box 254">
          <a:extLst>
            <a:ext uri="{FF2B5EF4-FFF2-40B4-BE49-F238E27FC236}">
              <a16:creationId xmlns:a16="http://schemas.microsoft.com/office/drawing/2014/main" id="{ECA26F2C-0B48-814E-B5FA-8260E74A1B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6" name="Text Box 255">
          <a:extLst>
            <a:ext uri="{FF2B5EF4-FFF2-40B4-BE49-F238E27FC236}">
              <a16:creationId xmlns:a16="http://schemas.microsoft.com/office/drawing/2014/main" id="{7BBF236D-D3F1-4F48-A1E5-DC1F18BAD9C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7" name="Text Box 256">
          <a:extLst>
            <a:ext uri="{FF2B5EF4-FFF2-40B4-BE49-F238E27FC236}">
              <a16:creationId xmlns:a16="http://schemas.microsoft.com/office/drawing/2014/main" id="{FFCBABF9-0A51-114B-A081-0D36445F52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8" name="Text Box 1">
          <a:extLst>
            <a:ext uri="{FF2B5EF4-FFF2-40B4-BE49-F238E27FC236}">
              <a16:creationId xmlns:a16="http://schemas.microsoft.com/office/drawing/2014/main" id="{828DE00C-528E-0344-B6EA-AB0357E014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79" name="Text Box 2">
          <a:extLst>
            <a:ext uri="{FF2B5EF4-FFF2-40B4-BE49-F238E27FC236}">
              <a16:creationId xmlns:a16="http://schemas.microsoft.com/office/drawing/2014/main" id="{F1E0F469-3339-044D-A1C4-DFCC38F5D4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0" name="Text Box 3">
          <a:extLst>
            <a:ext uri="{FF2B5EF4-FFF2-40B4-BE49-F238E27FC236}">
              <a16:creationId xmlns:a16="http://schemas.microsoft.com/office/drawing/2014/main" id="{4FFD7114-673F-3548-9C7A-6ED2148123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1" name="Text Box 4">
          <a:extLst>
            <a:ext uri="{FF2B5EF4-FFF2-40B4-BE49-F238E27FC236}">
              <a16:creationId xmlns:a16="http://schemas.microsoft.com/office/drawing/2014/main" id="{80B045E9-9F05-1240-9326-4CBB114DDB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2" name="Text Box 5">
          <a:extLst>
            <a:ext uri="{FF2B5EF4-FFF2-40B4-BE49-F238E27FC236}">
              <a16:creationId xmlns:a16="http://schemas.microsoft.com/office/drawing/2014/main" id="{2BEE25B5-3E85-6843-B6EA-22C03AE934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3" name="Text Box 6">
          <a:extLst>
            <a:ext uri="{FF2B5EF4-FFF2-40B4-BE49-F238E27FC236}">
              <a16:creationId xmlns:a16="http://schemas.microsoft.com/office/drawing/2014/main" id="{FBD53CDC-5FE2-4B4F-AC7C-75C71D2608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4" name="Text Box 7">
          <a:extLst>
            <a:ext uri="{FF2B5EF4-FFF2-40B4-BE49-F238E27FC236}">
              <a16:creationId xmlns:a16="http://schemas.microsoft.com/office/drawing/2014/main" id="{C7BE2FFD-89FA-0D4B-8774-71D68C97C2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5" name="Text Box 8">
          <a:extLst>
            <a:ext uri="{FF2B5EF4-FFF2-40B4-BE49-F238E27FC236}">
              <a16:creationId xmlns:a16="http://schemas.microsoft.com/office/drawing/2014/main" id="{A883E947-5751-4745-872E-E969BF6E85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6" name="Text Box 25">
          <a:extLst>
            <a:ext uri="{FF2B5EF4-FFF2-40B4-BE49-F238E27FC236}">
              <a16:creationId xmlns:a16="http://schemas.microsoft.com/office/drawing/2014/main" id="{2C5EDA09-CDDB-5646-ACEC-6689726465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7" name="Text Box 26">
          <a:extLst>
            <a:ext uri="{FF2B5EF4-FFF2-40B4-BE49-F238E27FC236}">
              <a16:creationId xmlns:a16="http://schemas.microsoft.com/office/drawing/2014/main" id="{A2512C37-7D5D-F948-B64A-071103D494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8" name="Text Box 27">
          <a:extLst>
            <a:ext uri="{FF2B5EF4-FFF2-40B4-BE49-F238E27FC236}">
              <a16:creationId xmlns:a16="http://schemas.microsoft.com/office/drawing/2014/main" id="{10EC65BE-D503-CF45-906A-B87D476681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89" name="Text Box 28">
          <a:extLst>
            <a:ext uri="{FF2B5EF4-FFF2-40B4-BE49-F238E27FC236}">
              <a16:creationId xmlns:a16="http://schemas.microsoft.com/office/drawing/2014/main" id="{9991E227-DF31-3F42-BE07-88E3EC4CF1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0" name="Text Box 29">
          <a:extLst>
            <a:ext uri="{FF2B5EF4-FFF2-40B4-BE49-F238E27FC236}">
              <a16:creationId xmlns:a16="http://schemas.microsoft.com/office/drawing/2014/main" id="{55402465-88E5-4E43-BD67-333B6E92CA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1" name="Text Box 30">
          <a:extLst>
            <a:ext uri="{FF2B5EF4-FFF2-40B4-BE49-F238E27FC236}">
              <a16:creationId xmlns:a16="http://schemas.microsoft.com/office/drawing/2014/main" id="{C34E588A-F852-6245-AD6B-503F366182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2" name="Text Box 31">
          <a:extLst>
            <a:ext uri="{FF2B5EF4-FFF2-40B4-BE49-F238E27FC236}">
              <a16:creationId xmlns:a16="http://schemas.microsoft.com/office/drawing/2014/main" id="{D122BE6C-3F98-8843-9633-FC4493F4A4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3" name="Text Box 32">
          <a:extLst>
            <a:ext uri="{FF2B5EF4-FFF2-40B4-BE49-F238E27FC236}">
              <a16:creationId xmlns:a16="http://schemas.microsoft.com/office/drawing/2014/main" id="{E36EFC38-6F3D-8543-BCF1-045C711CFF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4" name="Text Box 209">
          <a:extLst>
            <a:ext uri="{FF2B5EF4-FFF2-40B4-BE49-F238E27FC236}">
              <a16:creationId xmlns:a16="http://schemas.microsoft.com/office/drawing/2014/main" id="{1169BF2A-E44E-DE42-8BA4-B2EFD8B7FB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5" name="Text Box 210">
          <a:extLst>
            <a:ext uri="{FF2B5EF4-FFF2-40B4-BE49-F238E27FC236}">
              <a16:creationId xmlns:a16="http://schemas.microsoft.com/office/drawing/2014/main" id="{C899F708-240C-1241-A197-116C76CCB9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6" name="Text Box 211">
          <a:extLst>
            <a:ext uri="{FF2B5EF4-FFF2-40B4-BE49-F238E27FC236}">
              <a16:creationId xmlns:a16="http://schemas.microsoft.com/office/drawing/2014/main" id="{6480B0BE-08F0-FA47-9583-E4C9F82A56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7" name="Text Box 212">
          <a:extLst>
            <a:ext uri="{FF2B5EF4-FFF2-40B4-BE49-F238E27FC236}">
              <a16:creationId xmlns:a16="http://schemas.microsoft.com/office/drawing/2014/main" id="{03B1945B-CFA6-8144-AB91-50FCECF9D6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8" name="Text Box 213">
          <a:extLst>
            <a:ext uri="{FF2B5EF4-FFF2-40B4-BE49-F238E27FC236}">
              <a16:creationId xmlns:a16="http://schemas.microsoft.com/office/drawing/2014/main" id="{6B70666D-82FB-674A-B5F6-53E4DC8484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599" name="Text Box 214">
          <a:extLst>
            <a:ext uri="{FF2B5EF4-FFF2-40B4-BE49-F238E27FC236}">
              <a16:creationId xmlns:a16="http://schemas.microsoft.com/office/drawing/2014/main" id="{4205BAA4-23AD-2C42-8527-207E4D9BF7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0" name="Text Box 215">
          <a:extLst>
            <a:ext uri="{FF2B5EF4-FFF2-40B4-BE49-F238E27FC236}">
              <a16:creationId xmlns:a16="http://schemas.microsoft.com/office/drawing/2014/main" id="{8AB65E84-1776-5642-94E3-8E448455F4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1" name="Text Box 216">
          <a:extLst>
            <a:ext uri="{FF2B5EF4-FFF2-40B4-BE49-F238E27FC236}">
              <a16:creationId xmlns:a16="http://schemas.microsoft.com/office/drawing/2014/main" id="{0FAFCBC7-D6B5-6E47-83A4-E6B5DD54C5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2" name="Text Box 217">
          <a:extLst>
            <a:ext uri="{FF2B5EF4-FFF2-40B4-BE49-F238E27FC236}">
              <a16:creationId xmlns:a16="http://schemas.microsoft.com/office/drawing/2014/main" id="{AF009B99-9967-5648-B452-8ED679263D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3" name="Text Box 218">
          <a:extLst>
            <a:ext uri="{FF2B5EF4-FFF2-40B4-BE49-F238E27FC236}">
              <a16:creationId xmlns:a16="http://schemas.microsoft.com/office/drawing/2014/main" id="{BDC1DDBA-88AD-A540-B14C-52B6E5B008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4" name="Text Box 219">
          <a:extLst>
            <a:ext uri="{FF2B5EF4-FFF2-40B4-BE49-F238E27FC236}">
              <a16:creationId xmlns:a16="http://schemas.microsoft.com/office/drawing/2014/main" id="{06544E48-F7D9-C041-B68A-8F3CE5F6839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5" name="Text Box 220">
          <a:extLst>
            <a:ext uri="{FF2B5EF4-FFF2-40B4-BE49-F238E27FC236}">
              <a16:creationId xmlns:a16="http://schemas.microsoft.com/office/drawing/2014/main" id="{766C728A-8E78-2B44-8796-115CDAF820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6" name="Text Box 221">
          <a:extLst>
            <a:ext uri="{FF2B5EF4-FFF2-40B4-BE49-F238E27FC236}">
              <a16:creationId xmlns:a16="http://schemas.microsoft.com/office/drawing/2014/main" id="{2D1D4BC1-3100-4548-9106-A8186B58DE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7" name="Text Box 222">
          <a:extLst>
            <a:ext uri="{FF2B5EF4-FFF2-40B4-BE49-F238E27FC236}">
              <a16:creationId xmlns:a16="http://schemas.microsoft.com/office/drawing/2014/main" id="{AE630A5C-CD06-AB4A-982F-475072E01D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8" name="Text Box 223">
          <a:extLst>
            <a:ext uri="{FF2B5EF4-FFF2-40B4-BE49-F238E27FC236}">
              <a16:creationId xmlns:a16="http://schemas.microsoft.com/office/drawing/2014/main" id="{F0345B8B-F86D-B541-B6EE-79EFDF1C55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09" name="Text Box 224">
          <a:extLst>
            <a:ext uri="{FF2B5EF4-FFF2-40B4-BE49-F238E27FC236}">
              <a16:creationId xmlns:a16="http://schemas.microsoft.com/office/drawing/2014/main" id="{A281E1D4-ED3F-3046-ADC6-CD9197A1C0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0" name="Text Box 225">
          <a:extLst>
            <a:ext uri="{FF2B5EF4-FFF2-40B4-BE49-F238E27FC236}">
              <a16:creationId xmlns:a16="http://schemas.microsoft.com/office/drawing/2014/main" id="{7E702A5C-96CB-DF48-8DC5-3B44E7D661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1" name="Text Box 226">
          <a:extLst>
            <a:ext uri="{FF2B5EF4-FFF2-40B4-BE49-F238E27FC236}">
              <a16:creationId xmlns:a16="http://schemas.microsoft.com/office/drawing/2014/main" id="{4B61884E-556C-4245-BE1B-2CEA4A74B0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2" name="Text Box 227">
          <a:extLst>
            <a:ext uri="{FF2B5EF4-FFF2-40B4-BE49-F238E27FC236}">
              <a16:creationId xmlns:a16="http://schemas.microsoft.com/office/drawing/2014/main" id="{3D0D904D-A546-634F-8F58-9C61916169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3" name="Text Box 228">
          <a:extLst>
            <a:ext uri="{FF2B5EF4-FFF2-40B4-BE49-F238E27FC236}">
              <a16:creationId xmlns:a16="http://schemas.microsoft.com/office/drawing/2014/main" id="{6699E9FC-F209-8345-8007-D5CA5B6CB3E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4" name="Text Box 229">
          <a:extLst>
            <a:ext uri="{FF2B5EF4-FFF2-40B4-BE49-F238E27FC236}">
              <a16:creationId xmlns:a16="http://schemas.microsoft.com/office/drawing/2014/main" id="{7E386754-F02A-D84B-9CD3-E864F6A03B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5" name="Text Box 230">
          <a:extLst>
            <a:ext uri="{FF2B5EF4-FFF2-40B4-BE49-F238E27FC236}">
              <a16:creationId xmlns:a16="http://schemas.microsoft.com/office/drawing/2014/main" id="{1039FE9E-7F97-3D40-837F-2BB0E9B7A8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6" name="Text Box 231">
          <a:extLst>
            <a:ext uri="{FF2B5EF4-FFF2-40B4-BE49-F238E27FC236}">
              <a16:creationId xmlns:a16="http://schemas.microsoft.com/office/drawing/2014/main" id="{681FFD05-682E-5A4D-B44B-2CF90C8AEC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7" name="Text Box 232">
          <a:extLst>
            <a:ext uri="{FF2B5EF4-FFF2-40B4-BE49-F238E27FC236}">
              <a16:creationId xmlns:a16="http://schemas.microsoft.com/office/drawing/2014/main" id="{39D5A243-BA3C-554A-BD95-EF93A4FC06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8" name="Text Box 233">
          <a:extLst>
            <a:ext uri="{FF2B5EF4-FFF2-40B4-BE49-F238E27FC236}">
              <a16:creationId xmlns:a16="http://schemas.microsoft.com/office/drawing/2014/main" id="{55B41A08-E289-2344-A58B-99B00704CE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19" name="Text Box 234">
          <a:extLst>
            <a:ext uri="{FF2B5EF4-FFF2-40B4-BE49-F238E27FC236}">
              <a16:creationId xmlns:a16="http://schemas.microsoft.com/office/drawing/2014/main" id="{E87FA966-71D9-7741-B912-610D046E5F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0" name="Text Box 235">
          <a:extLst>
            <a:ext uri="{FF2B5EF4-FFF2-40B4-BE49-F238E27FC236}">
              <a16:creationId xmlns:a16="http://schemas.microsoft.com/office/drawing/2014/main" id="{B949C73B-E62B-3D42-9C87-1BD19D1346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1" name="Text Box 236">
          <a:extLst>
            <a:ext uri="{FF2B5EF4-FFF2-40B4-BE49-F238E27FC236}">
              <a16:creationId xmlns:a16="http://schemas.microsoft.com/office/drawing/2014/main" id="{E48DEA15-7486-9E44-8E60-E5B8B48279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2" name="Text Box 237">
          <a:extLst>
            <a:ext uri="{FF2B5EF4-FFF2-40B4-BE49-F238E27FC236}">
              <a16:creationId xmlns:a16="http://schemas.microsoft.com/office/drawing/2014/main" id="{C8309A00-F949-7643-95B6-3E47906342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3" name="Text Box 238">
          <a:extLst>
            <a:ext uri="{FF2B5EF4-FFF2-40B4-BE49-F238E27FC236}">
              <a16:creationId xmlns:a16="http://schemas.microsoft.com/office/drawing/2014/main" id="{A615C71F-35BC-BD4D-AB79-CAA56798BE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4" name="Text Box 239">
          <a:extLst>
            <a:ext uri="{FF2B5EF4-FFF2-40B4-BE49-F238E27FC236}">
              <a16:creationId xmlns:a16="http://schemas.microsoft.com/office/drawing/2014/main" id="{86726459-C249-6845-AE5B-D6DDD375C7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5" name="Text Box 240">
          <a:extLst>
            <a:ext uri="{FF2B5EF4-FFF2-40B4-BE49-F238E27FC236}">
              <a16:creationId xmlns:a16="http://schemas.microsoft.com/office/drawing/2014/main" id="{C2AEA8EB-E9F7-E447-AD0F-F5EA31F3DB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6" name="Text Box 241">
          <a:extLst>
            <a:ext uri="{FF2B5EF4-FFF2-40B4-BE49-F238E27FC236}">
              <a16:creationId xmlns:a16="http://schemas.microsoft.com/office/drawing/2014/main" id="{7C32569A-BFCD-254F-B0EE-0498C0040F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7" name="Text Box 242">
          <a:extLst>
            <a:ext uri="{FF2B5EF4-FFF2-40B4-BE49-F238E27FC236}">
              <a16:creationId xmlns:a16="http://schemas.microsoft.com/office/drawing/2014/main" id="{361A31D7-0593-D14D-B19A-4D4A20544E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8" name="Text Box 243">
          <a:extLst>
            <a:ext uri="{FF2B5EF4-FFF2-40B4-BE49-F238E27FC236}">
              <a16:creationId xmlns:a16="http://schemas.microsoft.com/office/drawing/2014/main" id="{4E56CB5F-7843-2544-BDBB-5B5051A18E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29" name="Text Box 244">
          <a:extLst>
            <a:ext uri="{FF2B5EF4-FFF2-40B4-BE49-F238E27FC236}">
              <a16:creationId xmlns:a16="http://schemas.microsoft.com/office/drawing/2014/main" id="{504C832E-957E-A847-AE36-393E4BD879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0" name="Text Box 245">
          <a:extLst>
            <a:ext uri="{FF2B5EF4-FFF2-40B4-BE49-F238E27FC236}">
              <a16:creationId xmlns:a16="http://schemas.microsoft.com/office/drawing/2014/main" id="{81BBD599-CCFE-9542-9F50-9BC4BD76FA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1" name="Text Box 246">
          <a:extLst>
            <a:ext uri="{FF2B5EF4-FFF2-40B4-BE49-F238E27FC236}">
              <a16:creationId xmlns:a16="http://schemas.microsoft.com/office/drawing/2014/main" id="{543EA96F-D79B-5F47-9576-F7CF53E421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2" name="Text Box 247">
          <a:extLst>
            <a:ext uri="{FF2B5EF4-FFF2-40B4-BE49-F238E27FC236}">
              <a16:creationId xmlns:a16="http://schemas.microsoft.com/office/drawing/2014/main" id="{5AC2C04A-067E-F541-B3CE-57A4BC56A5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3" name="Text Box 248">
          <a:extLst>
            <a:ext uri="{FF2B5EF4-FFF2-40B4-BE49-F238E27FC236}">
              <a16:creationId xmlns:a16="http://schemas.microsoft.com/office/drawing/2014/main" id="{E64EB1ED-44F5-5E4D-88B5-30BDE4ACE7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4" name="Text Box 249">
          <a:extLst>
            <a:ext uri="{FF2B5EF4-FFF2-40B4-BE49-F238E27FC236}">
              <a16:creationId xmlns:a16="http://schemas.microsoft.com/office/drawing/2014/main" id="{3A53347E-1F3E-DA4D-B908-B3EECEDE34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5" name="Text Box 250">
          <a:extLst>
            <a:ext uri="{FF2B5EF4-FFF2-40B4-BE49-F238E27FC236}">
              <a16:creationId xmlns:a16="http://schemas.microsoft.com/office/drawing/2014/main" id="{479F1299-D69A-D241-925F-F0AB39335D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6" name="Text Box 251">
          <a:extLst>
            <a:ext uri="{FF2B5EF4-FFF2-40B4-BE49-F238E27FC236}">
              <a16:creationId xmlns:a16="http://schemas.microsoft.com/office/drawing/2014/main" id="{0F5C0632-48D3-F443-A73A-5A9A991708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7" name="Text Box 252">
          <a:extLst>
            <a:ext uri="{FF2B5EF4-FFF2-40B4-BE49-F238E27FC236}">
              <a16:creationId xmlns:a16="http://schemas.microsoft.com/office/drawing/2014/main" id="{AA429F0C-E42C-5F4D-8820-6554C4A50C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8" name="Text Box 253">
          <a:extLst>
            <a:ext uri="{FF2B5EF4-FFF2-40B4-BE49-F238E27FC236}">
              <a16:creationId xmlns:a16="http://schemas.microsoft.com/office/drawing/2014/main" id="{47D8E734-BA02-A74A-8C3D-619CC5BEFA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39" name="Text Box 254">
          <a:extLst>
            <a:ext uri="{FF2B5EF4-FFF2-40B4-BE49-F238E27FC236}">
              <a16:creationId xmlns:a16="http://schemas.microsoft.com/office/drawing/2014/main" id="{0BC13664-0FD0-714D-B9C9-37AD3387AB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0" name="Text Box 255">
          <a:extLst>
            <a:ext uri="{FF2B5EF4-FFF2-40B4-BE49-F238E27FC236}">
              <a16:creationId xmlns:a16="http://schemas.microsoft.com/office/drawing/2014/main" id="{F157BBE1-0DC8-2F42-849D-D30906AA6D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1" name="Text Box 256">
          <a:extLst>
            <a:ext uri="{FF2B5EF4-FFF2-40B4-BE49-F238E27FC236}">
              <a16:creationId xmlns:a16="http://schemas.microsoft.com/office/drawing/2014/main" id="{280631CB-5603-6F43-9567-534D1D9F78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2" name="Text Box 1">
          <a:extLst>
            <a:ext uri="{FF2B5EF4-FFF2-40B4-BE49-F238E27FC236}">
              <a16:creationId xmlns:a16="http://schemas.microsoft.com/office/drawing/2014/main" id="{1FDCFE65-F925-8544-B8D0-C6C394A18A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3" name="Text Box 2">
          <a:extLst>
            <a:ext uri="{FF2B5EF4-FFF2-40B4-BE49-F238E27FC236}">
              <a16:creationId xmlns:a16="http://schemas.microsoft.com/office/drawing/2014/main" id="{DF8C1D0C-67CA-BE46-BADB-6F1CE027C3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4" name="Text Box 3">
          <a:extLst>
            <a:ext uri="{FF2B5EF4-FFF2-40B4-BE49-F238E27FC236}">
              <a16:creationId xmlns:a16="http://schemas.microsoft.com/office/drawing/2014/main" id="{6A3E7B46-07BF-7444-9112-FE4977B231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5" name="Text Box 4">
          <a:extLst>
            <a:ext uri="{FF2B5EF4-FFF2-40B4-BE49-F238E27FC236}">
              <a16:creationId xmlns:a16="http://schemas.microsoft.com/office/drawing/2014/main" id="{B299168E-CD84-4141-8972-FACA74190D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6" name="Text Box 5">
          <a:extLst>
            <a:ext uri="{FF2B5EF4-FFF2-40B4-BE49-F238E27FC236}">
              <a16:creationId xmlns:a16="http://schemas.microsoft.com/office/drawing/2014/main" id="{3700C2B4-B708-BC4F-A418-4541917338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7" name="Text Box 6">
          <a:extLst>
            <a:ext uri="{FF2B5EF4-FFF2-40B4-BE49-F238E27FC236}">
              <a16:creationId xmlns:a16="http://schemas.microsoft.com/office/drawing/2014/main" id="{039A2047-D198-174E-AE35-782C55F09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8" name="Text Box 7">
          <a:extLst>
            <a:ext uri="{FF2B5EF4-FFF2-40B4-BE49-F238E27FC236}">
              <a16:creationId xmlns:a16="http://schemas.microsoft.com/office/drawing/2014/main" id="{A8852F52-3EBA-A34C-A549-882DD64962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49" name="Text Box 8">
          <a:extLst>
            <a:ext uri="{FF2B5EF4-FFF2-40B4-BE49-F238E27FC236}">
              <a16:creationId xmlns:a16="http://schemas.microsoft.com/office/drawing/2014/main" id="{BFB14023-53CF-AB4F-B4E5-6C7895266C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0" name="Text Box 25">
          <a:extLst>
            <a:ext uri="{FF2B5EF4-FFF2-40B4-BE49-F238E27FC236}">
              <a16:creationId xmlns:a16="http://schemas.microsoft.com/office/drawing/2014/main" id="{4B47859A-9033-7745-86B4-713E37B941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1" name="Text Box 26">
          <a:extLst>
            <a:ext uri="{FF2B5EF4-FFF2-40B4-BE49-F238E27FC236}">
              <a16:creationId xmlns:a16="http://schemas.microsoft.com/office/drawing/2014/main" id="{56C7FAFC-76E0-A943-973B-D010F1B03C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2" name="Text Box 27">
          <a:extLst>
            <a:ext uri="{FF2B5EF4-FFF2-40B4-BE49-F238E27FC236}">
              <a16:creationId xmlns:a16="http://schemas.microsoft.com/office/drawing/2014/main" id="{736E93A0-010F-E946-9B87-7C85D7E21B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3" name="Text Box 28">
          <a:extLst>
            <a:ext uri="{FF2B5EF4-FFF2-40B4-BE49-F238E27FC236}">
              <a16:creationId xmlns:a16="http://schemas.microsoft.com/office/drawing/2014/main" id="{A8159459-7879-7C4F-B94A-EA36BF15F4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4" name="Text Box 29">
          <a:extLst>
            <a:ext uri="{FF2B5EF4-FFF2-40B4-BE49-F238E27FC236}">
              <a16:creationId xmlns:a16="http://schemas.microsoft.com/office/drawing/2014/main" id="{174D08E5-6045-2E48-A118-FB5921153A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5" name="Text Box 30">
          <a:extLst>
            <a:ext uri="{FF2B5EF4-FFF2-40B4-BE49-F238E27FC236}">
              <a16:creationId xmlns:a16="http://schemas.microsoft.com/office/drawing/2014/main" id="{61210BD2-4EDD-4444-9067-74F7EA1292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6" name="Text Box 31">
          <a:extLst>
            <a:ext uri="{FF2B5EF4-FFF2-40B4-BE49-F238E27FC236}">
              <a16:creationId xmlns:a16="http://schemas.microsoft.com/office/drawing/2014/main" id="{0F4870B6-3A69-344A-8B52-1823249757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7" name="Text Box 32">
          <a:extLst>
            <a:ext uri="{FF2B5EF4-FFF2-40B4-BE49-F238E27FC236}">
              <a16:creationId xmlns:a16="http://schemas.microsoft.com/office/drawing/2014/main" id="{8D74C082-2178-0C4F-BDA7-83F4B6A7AC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8" name="Text Box 209">
          <a:extLst>
            <a:ext uri="{FF2B5EF4-FFF2-40B4-BE49-F238E27FC236}">
              <a16:creationId xmlns:a16="http://schemas.microsoft.com/office/drawing/2014/main" id="{7815B4B9-D312-AE48-BBAF-07141659B2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59" name="Text Box 210">
          <a:extLst>
            <a:ext uri="{FF2B5EF4-FFF2-40B4-BE49-F238E27FC236}">
              <a16:creationId xmlns:a16="http://schemas.microsoft.com/office/drawing/2014/main" id="{0636DEF9-1DEC-E84A-A459-DFF980E70C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0" name="Text Box 211">
          <a:extLst>
            <a:ext uri="{FF2B5EF4-FFF2-40B4-BE49-F238E27FC236}">
              <a16:creationId xmlns:a16="http://schemas.microsoft.com/office/drawing/2014/main" id="{95DEF8A3-F003-414C-A63B-7AC09B89EE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1" name="Text Box 212">
          <a:extLst>
            <a:ext uri="{FF2B5EF4-FFF2-40B4-BE49-F238E27FC236}">
              <a16:creationId xmlns:a16="http://schemas.microsoft.com/office/drawing/2014/main" id="{5AF08CB7-63A1-0545-BAD3-3B01D3B19F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2" name="Text Box 213">
          <a:extLst>
            <a:ext uri="{FF2B5EF4-FFF2-40B4-BE49-F238E27FC236}">
              <a16:creationId xmlns:a16="http://schemas.microsoft.com/office/drawing/2014/main" id="{91D3A84A-07F7-5747-818E-5C2393BED8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3" name="Text Box 214">
          <a:extLst>
            <a:ext uri="{FF2B5EF4-FFF2-40B4-BE49-F238E27FC236}">
              <a16:creationId xmlns:a16="http://schemas.microsoft.com/office/drawing/2014/main" id="{5BF15BF8-2770-FA46-B763-85F704AD73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4" name="Text Box 215">
          <a:extLst>
            <a:ext uri="{FF2B5EF4-FFF2-40B4-BE49-F238E27FC236}">
              <a16:creationId xmlns:a16="http://schemas.microsoft.com/office/drawing/2014/main" id="{AF089CE3-6FB2-7C46-9904-93C4DC3ECA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5" name="Text Box 216">
          <a:extLst>
            <a:ext uri="{FF2B5EF4-FFF2-40B4-BE49-F238E27FC236}">
              <a16:creationId xmlns:a16="http://schemas.microsoft.com/office/drawing/2014/main" id="{0A796FA5-7F71-7B41-863C-78E3EC5053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6" name="Text Box 217">
          <a:extLst>
            <a:ext uri="{FF2B5EF4-FFF2-40B4-BE49-F238E27FC236}">
              <a16:creationId xmlns:a16="http://schemas.microsoft.com/office/drawing/2014/main" id="{406E3254-24DB-A446-B91C-2FE74F791D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7" name="Text Box 218">
          <a:extLst>
            <a:ext uri="{FF2B5EF4-FFF2-40B4-BE49-F238E27FC236}">
              <a16:creationId xmlns:a16="http://schemas.microsoft.com/office/drawing/2014/main" id="{2B6A6137-F1AF-8741-9874-085D6746F3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8" name="Text Box 219">
          <a:extLst>
            <a:ext uri="{FF2B5EF4-FFF2-40B4-BE49-F238E27FC236}">
              <a16:creationId xmlns:a16="http://schemas.microsoft.com/office/drawing/2014/main" id="{BC04B60D-8AD7-354A-8072-B7B50C2A3A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69" name="Text Box 220">
          <a:extLst>
            <a:ext uri="{FF2B5EF4-FFF2-40B4-BE49-F238E27FC236}">
              <a16:creationId xmlns:a16="http://schemas.microsoft.com/office/drawing/2014/main" id="{C9F83EBA-7D01-684D-8027-E353B637A2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0" name="Text Box 221">
          <a:extLst>
            <a:ext uri="{FF2B5EF4-FFF2-40B4-BE49-F238E27FC236}">
              <a16:creationId xmlns:a16="http://schemas.microsoft.com/office/drawing/2014/main" id="{81376B91-31BB-9347-BB5E-AC1EC0426D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1" name="Text Box 222">
          <a:extLst>
            <a:ext uri="{FF2B5EF4-FFF2-40B4-BE49-F238E27FC236}">
              <a16:creationId xmlns:a16="http://schemas.microsoft.com/office/drawing/2014/main" id="{A16A3753-E295-F644-A8CB-90E963E9FB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2" name="Text Box 223">
          <a:extLst>
            <a:ext uri="{FF2B5EF4-FFF2-40B4-BE49-F238E27FC236}">
              <a16:creationId xmlns:a16="http://schemas.microsoft.com/office/drawing/2014/main" id="{1EE459E9-6DA0-9241-8670-6B5727F04D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3" name="Text Box 224">
          <a:extLst>
            <a:ext uri="{FF2B5EF4-FFF2-40B4-BE49-F238E27FC236}">
              <a16:creationId xmlns:a16="http://schemas.microsoft.com/office/drawing/2014/main" id="{5992324C-8848-7F4B-9C2E-6E51EAA114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4" name="Text Box 225">
          <a:extLst>
            <a:ext uri="{FF2B5EF4-FFF2-40B4-BE49-F238E27FC236}">
              <a16:creationId xmlns:a16="http://schemas.microsoft.com/office/drawing/2014/main" id="{82424A70-7CEF-014E-8EAF-8FD39FEBEED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5" name="Text Box 226">
          <a:extLst>
            <a:ext uri="{FF2B5EF4-FFF2-40B4-BE49-F238E27FC236}">
              <a16:creationId xmlns:a16="http://schemas.microsoft.com/office/drawing/2014/main" id="{1D565E70-2742-0444-B5AE-67F3921AF1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6" name="Text Box 227">
          <a:extLst>
            <a:ext uri="{FF2B5EF4-FFF2-40B4-BE49-F238E27FC236}">
              <a16:creationId xmlns:a16="http://schemas.microsoft.com/office/drawing/2014/main" id="{454C7023-59B6-5C4C-AF1E-FFE674DAF1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7" name="Text Box 228">
          <a:extLst>
            <a:ext uri="{FF2B5EF4-FFF2-40B4-BE49-F238E27FC236}">
              <a16:creationId xmlns:a16="http://schemas.microsoft.com/office/drawing/2014/main" id="{E8FA22A1-E515-9C44-A6DE-2E8E645FFA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8" name="Text Box 229">
          <a:extLst>
            <a:ext uri="{FF2B5EF4-FFF2-40B4-BE49-F238E27FC236}">
              <a16:creationId xmlns:a16="http://schemas.microsoft.com/office/drawing/2014/main" id="{CD2B8E6C-38FE-3E42-BA3E-F2D4981E36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79" name="Text Box 230">
          <a:extLst>
            <a:ext uri="{FF2B5EF4-FFF2-40B4-BE49-F238E27FC236}">
              <a16:creationId xmlns:a16="http://schemas.microsoft.com/office/drawing/2014/main" id="{B5B7B6FA-096E-004B-AF5A-787816F2E18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0" name="Text Box 231">
          <a:extLst>
            <a:ext uri="{FF2B5EF4-FFF2-40B4-BE49-F238E27FC236}">
              <a16:creationId xmlns:a16="http://schemas.microsoft.com/office/drawing/2014/main" id="{DCF4D765-90E3-034C-BCA0-1A8B15B49A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1" name="Text Box 232">
          <a:extLst>
            <a:ext uri="{FF2B5EF4-FFF2-40B4-BE49-F238E27FC236}">
              <a16:creationId xmlns:a16="http://schemas.microsoft.com/office/drawing/2014/main" id="{C62CD8C1-3177-B34D-B2C8-393FC1E4D6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2" name="Text Box 233">
          <a:extLst>
            <a:ext uri="{FF2B5EF4-FFF2-40B4-BE49-F238E27FC236}">
              <a16:creationId xmlns:a16="http://schemas.microsoft.com/office/drawing/2014/main" id="{C6734300-315A-3643-AD0C-BD6B2D3309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3" name="Text Box 234">
          <a:extLst>
            <a:ext uri="{FF2B5EF4-FFF2-40B4-BE49-F238E27FC236}">
              <a16:creationId xmlns:a16="http://schemas.microsoft.com/office/drawing/2014/main" id="{4A0305A3-EBC0-9442-8EA7-F5C4BCA0CD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4" name="Text Box 235">
          <a:extLst>
            <a:ext uri="{FF2B5EF4-FFF2-40B4-BE49-F238E27FC236}">
              <a16:creationId xmlns:a16="http://schemas.microsoft.com/office/drawing/2014/main" id="{CFBA5C93-8CDC-0140-B2AE-046560F73B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5" name="Text Box 236">
          <a:extLst>
            <a:ext uri="{FF2B5EF4-FFF2-40B4-BE49-F238E27FC236}">
              <a16:creationId xmlns:a16="http://schemas.microsoft.com/office/drawing/2014/main" id="{C3B45830-46EF-CB48-8019-D159F0CDE3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6" name="Text Box 237">
          <a:extLst>
            <a:ext uri="{FF2B5EF4-FFF2-40B4-BE49-F238E27FC236}">
              <a16:creationId xmlns:a16="http://schemas.microsoft.com/office/drawing/2014/main" id="{A6E0A47E-294B-4046-82F2-0C7B733358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7" name="Text Box 238">
          <a:extLst>
            <a:ext uri="{FF2B5EF4-FFF2-40B4-BE49-F238E27FC236}">
              <a16:creationId xmlns:a16="http://schemas.microsoft.com/office/drawing/2014/main" id="{72D1B16B-E2EF-184A-8050-6A3314E4BE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8" name="Text Box 239">
          <a:extLst>
            <a:ext uri="{FF2B5EF4-FFF2-40B4-BE49-F238E27FC236}">
              <a16:creationId xmlns:a16="http://schemas.microsoft.com/office/drawing/2014/main" id="{72814CCD-56FF-FE48-AD82-CF30940704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89" name="Text Box 240">
          <a:extLst>
            <a:ext uri="{FF2B5EF4-FFF2-40B4-BE49-F238E27FC236}">
              <a16:creationId xmlns:a16="http://schemas.microsoft.com/office/drawing/2014/main" id="{A8370F8B-2B8E-B14C-A5F3-B86F8F473B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0" name="Text Box 241">
          <a:extLst>
            <a:ext uri="{FF2B5EF4-FFF2-40B4-BE49-F238E27FC236}">
              <a16:creationId xmlns:a16="http://schemas.microsoft.com/office/drawing/2014/main" id="{8F6F4994-E01B-AB44-B7B2-35D906AB65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1" name="Text Box 242">
          <a:extLst>
            <a:ext uri="{FF2B5EF4-FFF2-40B4-BE49-F238E27FC236}">
              <a16:creationId xmlns:a16="http://schemas.microsoft.com/office/drawing/2014/main" id="{A77509BE-BA4E-4A42-A9FF-3F9653B420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2" name="Text Box 243">
          <a:extLst>
            <a:ext uri="{FF2B5EF4-FFF2-40B4-BE49-F238E27FC236}">
              <a16:creationId xmlns:a16="http://schemas.microsoft.com/office/drawing/2014/main" id="{DD7E4387-0CAF-054F-8D49-2B60C09AE1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3" name="Text Box 244">
          <a:extLst>
            <a:ext uri="{FF2B5EF4-FFF2-40B4-BE49-F238E27FC236}">
              <a16:creationId xmlns:a16="http://schemas.microsoft.com/office/drawing/2014/main" id="{AF586B2B-388F-144C-B108-0D88F31359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4" name="Text Box 245">
          <a:extLst>
            <a:ext uri="{FF2B5EF4-FFF2-40B4-BE49-F238E27FC236}">
              <a16:creationId xmlns:a16="http://schemas.microsoft.com/office/drawing/2014/main" id="{7A2EE1D0-FA01-D94F-A078-75CE3273CC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5" name="Text Box 246">
          <a:extLst>
            <a:ext uri="{FF2B5EF4-FFF2-40B4-BE49-F238E27FC236}">
              <a16:creationId xmlns:a16="http://schemas.microsoft.com/office/drawing/2014/main" id="{94A3787D-F880-7F4E-9295-6EF64D08B9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6" name="Text Box 247">
          <a:extLst>
            <a:ext uri="{FF2B5EF4-FFF2-40B4-BE49-F238E27FC236}">
              <a16:creationId xmlns:a16="http://schemas.microsoft.com/office/drawing/2014/main" id="{F8A8B022-2FDB-5541-BDAE-6B7A56ECDB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7" name="Text Box 248">
          <a:extLst>
            <a:ext uri="{FF2B5EF4-FFF2-40B4-BE49-F238E27FC236}">
              <a16:creationId xmlns:a16="http://schemas.microsoft.com/office/drawing/2014/main" id="{4EE4F631-AD5C-5047-BA7B-EE8C6F6A1C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8" name="Text Box 249">
          <a:extLst>
            <a:ext uri="{FF2B5EF4-FFF2-40B4-BE49-F238E27FC236}">
              <a16:creationId xmlns:a16="http://schemas.microsoft.com/office/drawing/2014/main" id="{91B6B507-1F68-2C44-B6A0-158B288F39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699" name="Text Box 250">
          <a:extLst>
            <a:ext uri="{FF2B5EF4-FFF2-40B4-BE49-F238E27FC236}">
              <a16:creationId xmlns:a16="http://schemas.microsoft.com/office/drawing/2014/main" id="{7AF466E6-1F91-9240-8C23-3F3249A4C2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0" name="Text Box 251">
          <a:extLst>
            <a:ext uri="{FF2B5EF4-FFF2-40B4-BE49-F238E27FC236}">
              <a16:creationId xmlns:a16="http://schemas.microsoft.com/office/drawing/2014/main" id="{B978F613-ED2E-8C44-B209-37A4F51ACC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1" name="Text Box 252">
          <a:extLst>
            <a:ext uri="{FF2B5EF4-FFF2-40B4-BE49-F238E27FC236}">
              <a16:creationId xmlns:a16="http://schemas.microsoft.com/office/drawing/2014/main" id="{4C580FA1-0AE6-E642-99CA-1F419ECF07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2" name="Text Box 253">
          <a:extLst>
            <a:ext uri="{FF2B5EF4-FFF2-40B4-BE49-F238E27FC236}">
              <a16:creationId xmlns:a16="http://schemas.microsoft.com/office/drawing/2014/main" id="{189A504A-BA79-A040-A3C2-4B20E07F33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3" name="Text Box 254">
          <a:extLst>
            <a:ext uri="{FF2B5EF4-FFF2-40B4-BE49-F238E27FC236}">
              <a16:creationId xmlns:a16="http://schemas.microsoft.com/office/drawing/2014/main" id="{59486A87-8155-0E44-B1C6-89C83DD9D2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4" name="Text Box 255">
          <a:extLst>
            <a:ext uri="{FF2B5EF4-FFF2-40B4-BE49-F238E27FC236}">
              <a16:creationId xmlns:a16="http://schemas.microsoft.com/office/drawing/2014/main" id="{3B9D3B2B-A99F-F040-8626-8687043F52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5" name="Text Box 256">
          <a:extLst>
            <a:ext uri="{FF2B5EF4-FFF2-40B4-BE49-F238E27FC236}">
              <a16:creationId xmlns:a16="http://schemas.microsoft.com/office/drawing/2014/main" id="{DC66BC62-FB05-E044-8669-B0BAFB9EDA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6" name="Text Box 1">
          <a:extLst>
            <a:ext uri="{FF2B5EF4-FFF2-40B4-BE49-F238E27FC236}">
              <a16:creationId xmlns:a16="http://schemas.microsoft.com/office/drawing/2014/main" id="{E307C03C-D78F-8A41-9296-062137A355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7" name="Text Box 2">
          <a:extLst>
            <a:ext uri="{FF2B5EF4-FFF2-40B4-BE49-F238E27FC236}">
              <a16:creationId xmlns:a16="http://schemas.microsoft.com/office/drawing/2014/main" id="{E8C09A3E-E545-D244-A776-4E03B655C6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8" name="Text Box 3">
          <a:extLst>
            <a:ext uri="{FF2B5EF4-FFF2-40B4-BE49-F238E27FC236}">
              <a16:creationId xmlns:a16="http://schemas.microsoft.com/office/drawing/2014/main" id="{751DC749-A65D-D04E-BDFE-5CE51B3FD8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09" name="Text Box 4">
          <a:extLst>
            <a:ext uri="{FF2B5EF4-FFF2-40B4-BE49-F238E27FC236}">
              <a16:creationId xmlns:a16="http://schemas.microsoft.com/office/drawing/2014/main" id="{3C76EC59-4771-024C-9405-ADC805B4EE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0" name="Text Box 5">
          <a:extLst>
            <a:ext uri="{FF2B5EF4-FFF2-40B4-BE49-F238E27FC236}">
              <a16:creationId xmlns:a16="http://schemas.microsoft.com/office/drawing/2014/main" id="{9AC73639-0080-2D46-9797-59AB61F287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1" name="Text Box 6">
          <a:extLst>
            <a:ext uri="{FF2B5EF4-FFF2-40B4-BE49-F238E27FC236}">
              <a16:creationId xmlns:a16="http://schemas.microsoft.com/office/drawing/2014/main" id="{0AC5F297-CB9B-EA42-913C-32FFD5A5242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2" name="Text Box 7">
          <a:extLst>
            <a:ext uri="{FF2B5EF4-FFF2-40B4-BE49-F238E27FC236}">
              <a16:creationId xmlns:a16="http://schemas.microsoft.com/office/drawing/2014/main" id="{D792BB26-8728-BF4B-A27C-A6D98F9AF1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3" name="Text Box 8">
          <a:extLst>
            <a:ext uri="{FF2B5EF4-FFF2-40B4-BE49-F238E27FC236}">
              <a16:creationId xmlns:a16="http://schemas.microsoft.com/office/drawing/2014/main" id="{3EF2DB16-318B-8C42-9970-B4CF9FC3B7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4" name="Text Box 25">
          <a:extLst>
            <a:ext uri="{FF2B5EF4-FFF2-40B4-BE49-F238E27FC236}">
              <a16:creationId xmlns:a16="http://schemas.microsoft.com/office/drawing/2014/main" id="{189911B2-4AE3-5744-A93B-AF2E6453473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5" name="Text Box 26">
          <a:extLst>
            <a:ext uri="{FF2B5EF4-FFF2-40B4-BE49-F238E27FC236}">
              <a16:creationId xmlns:a16="http://schemas.microsoft.com/office/drawing/2014/main" id="{4BAF40AF-7A69-4A4F-B92D-3181231E86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6" name="Text Box 27">
          <a:extLst>
            <a:ext uri="{FF2B5EF4-FFF2-40B4-BE49-F238E27FC236}">
              <a16:creationId xmlns:a16="http://schemas.microsoft.com/office/drawing/2014/main" id="{B50D9C96-FB8A-F048-8F30-02E387951A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7" name="Text Box 28">
          <a:extLst>
            <a:ext uri="{FF2B5EF4-FFF2-40B4-BE49-F238E27FC236}">
              <a16:creationId xmlns:a16="http://schemas.microsoft.com/office/drawing/2014/main" id="{68CECF97-47B3-734D-A8E3-A82A180564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8" name="Text Box 29">
          <a:extLst>
            <a:ext uri="{FF2B5EF4-FFF2-40B4-BE49-F238E27FC236}">
              <a16:creationId xmlns:a16="http://schemas.microsoft.com/office/drawing/2014/main" id="{B61E585A-11E0-8242-8273-E814DA6BBD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19" name="Text Box 30">
          <a:extLst>
            <a:ext uri="{FF2B5EF4-FFF2-40B4-BE49-F238E27FC236}">
              <a16:creationId xmlns:a16="http://schemas.microsoft.com/office/drawing/2014/main" id="{7EA3DB63-7E21-E043-B640-BF775C31D1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0" name="Text Box 31">
          <a:extLst>
            <a:ext uri="{FF2B5EF4-FFF2-40B4-BE49-F238E27FC236}">
              <a16:creationId xmlns:a16="http://schemas.microsoft.com/office/drawing/2014/main" id="{C6035975-6D5F-2F4D-8597-4D2B23C9DD2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1" name="Text Box 32">
          <a:extLst>
            <a:ext uri="{FF2B5EF4-FFF2-40B4-BE49-F238E27FC236}">
              <a16:creationId xmlns:a16="http://schemas.microsoft.com/office/drawing/2014/main" id="{EF3FDAA9-6F21-4444-8594-27B336B18C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2" name="Text Box 209">
          <a:extLst>
            <a:ext uri="{FF2B5EF4-FFF2-40B4-BE49-F238E27FC236}">
              <a16:creationId xmlns:a16="http://schemas.microsoft.com/office/drawing/2014/main" id="{3D4BB269-AD0D-5D42-B592-9726F26E4E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3" name="Text Box 210">
          <a:extLst>
            <a:ext uri="{FF2B5EF4-FFF2-40B4-BE49-F238E27FC236}">
              <a16:creationId xmlns:a16="http://schemas.microsoft.com/office/drawing/2014/main" id="{962029ED-3926-8344-9343-3221C841B8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4" name="Text Box 211">
          <a:extLst>
            <a:ext uri="{FF2B5EF4-FFF2-40B4-BE49-F238E27FC236}">
              <a16:creationId xmlns:a16="http://schemas.microsoft.com/office/drawing/2014/main" id="{DD88AD91-9CFB-BF4A-8A2B-58A678382A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5" name="Text Box 212">
          <a:extLst>
            <a:ext uri="{FF2B5EF4-FFF2-40B4-BE49-F238E27FC236}">
              <a16:creationId xmlns:a16="http://schemas.microsoft.com/office/drawing/2014/main" id="{418C9F55-0E1B-ED4E-807D-F008ADA22E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6" name="Text Box 213">
          <a:extLst>
            <a:ext uri="{FF2B5EF4-FFF2-40B4-BE49-F238E27FC236}">
              <a16:creationId xmlns:a16="http://schemas.microsoft.com/office/drawing/2014/main" id="{28ADB3F8-5926-DB4E-9AF6-907EC66EEA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7" name="Text Box 214">
          <a:extLst>
            <a:ext uri="{FF2B5EF4-FFF2-40B4-BE49-F238E27FC236}">
              <a16:creationId xmlns:a16="http://schemas.microsoft.com/office/drawing/2014/main" id="{FB637355-4430-F943-9130-2294CED813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8" name="Text Box 215">
          <a:extLst>
            <a:ext uri="{FF2B5EF4-FFF2-40B4-BE49-F238E27FC236}">
              <a16:creationId xmlns:a16="http://schemas.microsoft.com/office/drawing/2014/main" id="{83BB1278-5A8E-6947-A1D4-4E5D1861BD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29" name="Text Box 216">
          <a:extLst>
            <a:ext uri="{FF2B5EF4-FFF2-40B4-BE49-F238E27FC236}">
              <a16:creationId xmlns:a16="http://schemas.microsoft.com/office/drawing/2014/main" id="{12CD24E2-BC21-DC4D-8713-A95306B7AF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0" name="Text Box 217">
          <a:extLst>
            <a:ext uri="{FF2B5EF4-FFF2-40B4-BE49-F238E27FC236}">
              <a16:creationId xmlns:a16="http://schemas.microsoft.com/office/drawing/2014/main" id="{C8FD0AAC-CCAD-1F4A-8B18-06EA8B5FA8A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1" name="Text Box 218">
          <a:extLst>
            <a:ext uri="{FF2B5EF4-FFF2-40B4-BE49-F238E27FC236}">
              <a16:creationId xmlns:a16="http://schemas.microsoft.com/office/drawing/2014/main" id="{FB87E96F-2951-F14F-A205-4D8F7207FBB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2" name="Text Box 219">
          <a:extLst>
            <a:ext uri="{FF2B5EF4-FFF2-40B4-BE49-F238E27FC236}">
              <a16:creationId xmlns:a16="http://schemas.microsoft.com/office/drawing/2014/main" id="{B8667E0C-3DE3-2A43-8E9B-745DD6D934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3" name="Text Box 220">
          <a:extLst>
            <a:ext uri="{FF2B5EF4-FFF2-40B4-BE49-F238E27FC236}">
              <a16:creationId xmlns:a16="http://schemas.microsoft.com/office/drawing/2014/main" id="{37D89DC9-3428-3047-8189-CE5D549645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4" name="Text Box 221">
          <a:extLst>
            <a:ext uri="{FF2B5EF4-FFF2-40B4-BE49-F238E27FC236}">
              <a16:creationId xmlns:a16="http://schemas.microsoft.com/office/drawing/2014/main" id="{985B7CC5-A141-454A-940C-7AB9143CEF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5" name="Text Box 222">
          <a:extLst>
            <a:ext uri="{FF2B5EF4-FFF2-40B4-BE49-F238E27FC236}">
              <a16:creationId xmlns:a16="http://schemas.microsoft.com/office/drawing/2014/main" id="{6983A05E-87C1-8B4D-9054-61BA56114A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6" name="Text Box 223">
          <a:extLst>
            <a:ext uri="{FF2B5EF4-FFF2-40B4-BE49-F238E27FC236}">
              <a16:creationId xmlns:a16="http://schemas.microsoft.com/office/drawing/2014/main" id="{5473218F-8CA8-944D-9302-BF8D83D7AD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7" name="Text Box 224">
          <a:extLst>
            <a:ext uri="{FF2B5EF4-FFF2-40B4-BE49-F238E27FC236}">
              <a16:creationId xmlns:a16="http://schemas.microsoft.com/office/drawing/2014/main" id="{F8D75AE7-BFA0-BF4E-B03F-58CF278D26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8" name="Text Box 225">
          <a:extLst>
            <a:ext uri="{FF2B5EF4-FFF2-40B4-BE49-F238E27FC236}">
              <a16:creationId xmlns:a16="http://schemas.microsoft.com/office/drawing/2014/main" id="{EED3EE2A-7853-F741-8BB7-7BE9622EB2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39" name="Text Box 226">
          <a:extLst>
            <a:ext uri="{FF2B5EF4-FFF2-40B4-BE49-F238E27FC236}">
              <a16:creationId xmlns:a16="http://schemas.microsoft.com/office/drawing/2014/main" id="{6396629F-0F34-044C-AC22-7D372210C0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0" name="Text Box 227">
          <a:extLst>
            <a:ext uri="{FF2B5EF4-FFF2-40B4-BE49-F238E27FC236}">
              <a16:creationId xmlns:a16="http://schemas.microsoft.com/office/drawing/2014/main" id="{9D64BB2E-42A3-B845-97BA-7C99454F89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1" name="Text Box 228">
          <a:extLst>
            <a:ext uri="{FF2B5EF4-FFF2-40B4-BE49-F238E27FC236}">
              <a16:creationId xmlns:a16="http://schemas.microsoft.com/office/drawing/2014/main" id="{438750B1-A434-A14C-AA4B-9AEF240726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2" name="Text Box 229">
          <a:extLst>
            <a:ext uri="{FF2B5EF4-FFF2-40B4-BE49-F238E27FC236}">
              <a16:creationId xmlns:a16="http://schemas.microsoft.com/office/drawing/2014/main" id="{A818ABD5-111A-974A-B77D-0CD99BB440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3" name="Text Box 230">
          <a:extLst>
            <a:ext uri="{FF2B5EF4-FFF2-40B4-BE49-F238E27FC236}">
              <a16:creationId xmlns:a16="http://schemas.microsoft.com/office/drawing/2014/main" id="{239DF7D7-2DA5-674A-B5CB-3488A2ECBF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4" name="Text Box 231">
          <a:extLst>
            <a:ext uri="{FF2B5EF4-FFF2-40B4-BE49-F238E27FC236}">
              <a16:creationId xmlns:a16="http://schemas.microsoft.com/office/drawing/2014/main" id="{4A831BAE-7990-BD40-BC71-6B7FD2B1D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5" name="Text Box 232">
          <a:extLst>
            <a:ext uri="{FF2B5EF4-FFF2-40B4-BE49-F238E27FC236}">
              <a16:creationId xmlns:a16="http://schemas.microsoft.com/office/drawing/2014/main" id="{2B90A8C7-6519-E34F-9519-D54FB3663D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6" name="Text Box 233">
          <a:extLst>
            <a:ext uri="{FF2B5EF4-FFF2-40B4-BE49-F238E27FC236}">
              <a16:creationId xmlns:a16="http://schemas.microsoft.com/office/drawing/2014/main" id="{0BA44247-2D43-564C-92B1-F8048887B1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7" name="Text Box 234">
          <a:extLst>
            <a:ext uri="{FF2B5EF4-FFF2-40B4-BE49-F238E27FC236}">
              <a16:creationId xmlns:a16="http://schemas.microsoft.com/office/drawing/2014/main" id="{0481A63A-2157-EB43-97E6-B8C8AA0973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8" name="Text Box 235">
          <a:extLst>
            <a:ext uri="{FF2B5EF4-FFF2-40B4-BE49-F238E27FC236}">
              <a16:creationId xmlns:a16="http://schemas.microsoft.com/office/drawing/2014/main" id="{4BE1B87C-FB1A-7B45-9968-570A957640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49" name="Text Box 236">
          <a:extLst>
            <a:ext uri="{FF2B5EF4-FFF2-40B4-BE49-F238E27FC236}">
              <a16:creationId xmlns:a16="http://schemas.microsoft.com/office/drawing/2014/main" id="{20CC7877-B55A-8F47-A7A6-0CFC8764F5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0" name="Text Box 237">
          <a:extLst>
            <a:ext uri="{FF2B5EF4-FFF2-40B4-BE49-F238E27FC236}">
              <a16:creationId xmlns:a16="http://schemas.microsoft.com/office/drawing/2014/main" id="{C54B4218-802B-A14B-A369-2F4FFC71B6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1" name="Text Box 238">
          <a:extLst>
            <a:ext uri="{FF2B5EF4-FFF2-40B4-BE49-F238E27FC236}">
              <a16:creationId xmlns:a16="http://schemas.microsoft.com/office/drawing/2014/main" id="{B085AEF4-1FE3-4945-937E-420E1B1A3E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2" name="Text Box 239">
          <a:extLst>
            <a:ext uri="{FF2B5EF4-FFF2-40B4-BE49-F238E27FC236}">
              <a16:creationId xmlns:a16="http://schemas.microsoft.com/office/drawing/2014/main" id="{8FB8F858-6AD5-0D40-BB97-73D033B522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3" name="Text Box 240">
          <a:extLst>
            <a:ext uri="{FF2B5EF4-FFF2-40B4-BE49-F238E27FC236}">
              <a16:creationId xmlns:a16="http://schemas.microsoft.com/office/drawing/2014/main" id="{92C32F04-2C4A-0E40-B9E9-9EF1BBF25E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4" name="Text Box 241">
          <a:extLst>
            <a:ext uri="{FF2B5EF4-FFF2-40B4-BE49-F238E27FC236}">
              <a16:creationId xmlns:a16="http://schemas.microsoft.com/office/drawing/2014/main" id="{C7DCDCCB-A331-F84E-A3A8-29CA298690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5" name="Text Box 242">
          <a:extLst>
            <a:ext uri="{FF2B5EF4-FFF2-40B4-BE49-F238E27FC236}">
              <a16:creationId xmlns:a16="http://schemas.microsoft.com/office/drawing/2014/main" id="{157A1651-BE4B-2342-838D-569EA69650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6" name="Text Box 243">
          <a:extLst>
            <a:ext uri="{FF2B5EF4-FFF2-40B4-BE49-F238E27FC236}">
              <a16:creationId xmlns:a16="http://schemas.microsoft.com/office/drawing/2014/main" id="{727CD2AE-0D11-5A4F-A843-688C5E9DF76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7" name="Text Box 244">
          <a:extLst>
            <a:ext uri="{FF2B5EF4-FFF2-40B4-BE49-F238E27FC236}">
              <a16:creationId xmlns:a16="http://schemas.microsoft.com/office/drawing/2014/main" id="{A852A4E8-3C23-D744-B01E-7D1DA07807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8" name="Text Box 245">
          <a:extLst>
            <a:ext uri="{FF2B5EF4-FFF2-40B4-BE49-F238E27FC236}">
              <a16:creationId xmlns:a16="http://schemas.microsoft.com/office/drawing/2014/main" id="{C7280607-E8AD-D648-930E-B7ED999150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59" name="Text Box 246">
          <a:extLst>
            <a:ext uri="{FF2B5EF4-FFF2-40B4-BE49-F238E27FC236}">
              <a16:creationId xmlns:a16="http://schemas.microsoft.com/office/drawing/2014/main" id="{C35BB716-21EB-8141-BE5D-0CC273F98C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0" name="Text Box 247">
          <a:extLst>
            <a:ext uri="{FF2B5EF4-FFF2-40B4-BE49-F238E27FC236}">
              <a16:creationId xmlns:a16="http://schemas.microsoft.com/office/drawing/2014/main" id="{EF5141B5-9FE1-4E43-92B3-2E0A714FF3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1" name="Text Box 248">
          <a:extLst>
            <a:ext uri="{FF2B5EF4-FFF2-40B4-BE49-F238E27FC236}">
              <a16:creationId xmlns:a16="http://schemas.microsoft.com/office/drawing/2014/main" id="{E3E6ECCF-D375-B442-A5B2-20D7C95D56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2" name="Text Box 249">
          <a:extLst>
            <a:ext uri="{FF2B5EF4-FFF2-40B4-BE49-F238E27FC236}">
              <a16:creationId xmlns:a16="http://schemas.microsoft.com/office/drawing/2014/main" id="{094EA125-A87F-4E4E-AB02-4500CA46A1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3" name="Text Box 250">
          <a:extLst>
            <a:ext uri="{FF2B5EF4-FFF2-40B4-BE49-F238E27FC236}">
              <a16:creationId xmlns:a16="http://schemas.microsoft.com/office/drawing/2014/main" id="{58B208D0-4B3E-1B41-9A3E-934F2AA5DF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4" name="Text Box 251">
          <a:extLst>
            <a:ext uri="{FF2B5EF4-FFF2-40B4-BE49-F238E27FC236}">
              <a16:creationId xmlns:a16="http://schemas.microsoft.com/office/drawing/2014/main" id="{E2027D7A-BE19-4F45-A0BC-9B011C4E6D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5" name="Text Box 252">
          <a:extLst>
            <a:ext uri="{FF2B5EF4-FFF2-40B4-BE49-F238E27FC236}">
              <a16:creationId xmlns:a16="http://schemas.microsoft.com/office/drawing/2014/main" id="{A0606433-A04F-E045-8AB1-5C80F122EE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6" name="Text Box 253">
          <a:extLst>
            <a:ext uri="{FF2B5EF4-FFF2-40B4-BE49-F238E27FC236}">
              <a16:creationId xmlns:a16="http://schemas.microsoft.com/office/drawing/2014/main" id="{8AE8EA8B-5441-0B40-8A0E-71C9243F3C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7" name="Text Box 254">
          <a:extLst>
            <a:ext uri="{FF2B5EF4-FFF2-40B4-BE49-F238E27FC236}">
              <a16:creationId xmlns:a16="http://schemas.microsoft.com/office/drawing/2014/main" id="{8A767044-959F-3A4B-8F8A-D51B6E6BC1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8" name="Text Box 255">
          <a:extLst>
            <a:ext uri="{FF2B5EF4-FFF2-40B4-BE49-F238E27FC236}">
              <a16:creationId xmlns:a16="http://schemas.microsoft.com/office/drawing/2014/main" id="{C213E416-7193-9D4B-B93A-C62903D48D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69" name="Text Box 256">
          <a:extLst>
            <a:ext uri="{FF2B5EF4-FFF2-40B4-BE49-F238E27FC236}">
              <a16:creationId xmlns:a16="http://schemas.microsoft.com/office/drawing/2014/main" id="{3570CA84-A8D6-A241-B234-9460B3193C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0" name="Text Box 1">
          <a:extLst>
            <a:ext uri="{FF2B5EF4-FFF2-40B4-BE49-F238E27FC236}">
              <a16:creationId xmlns:a16="http://schemas.microsoft.com/office/drawing/2014/main" id="{7CD7086E-FCDE-204D-BF8B-91919EBE30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1" name="Text Box 2">
          <a:extLst>
            <a:ext uri="{FF2B5EF4-FFF2-40B4-BE49-F238E27FC236}">
              <a16:creationId xmlns:a16="http://schemas.microsoft.com/office/drawing/2014/main" id="{1BC705F0-1998-3540-A947-4800828FA7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2" name="Text Box 3">
          <a:extLst>
            <a:ext uri="{FF2B5EF4-FFF2-40B4-BE49-F238E27FC236}">
              <a16:creationId xmlns:a16="http://schemas.microsoft.com/office/drawing/2014/main" id="{C28BEE61-FD7D-964E-8517-D91B117338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3" name="Text Box 4">
          <a:extLst>
            <a:ext uri="{FF2B5EF4-FFF2-40B4-BE49-F238E27FC236}">
              <a16:creationId xmlns:a16="http://schemas.microsoft.com/office/drawing/2014/main" id="{F3730A30-E164-C540-8975-9CB925F6A0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4" name="Text Box 5">
          <a:extLst>
            <a:ext uri="{FF2B5EF4-FFF2-40B4-BE49-F238E27FC236}">
              <a16:creationId xmlns:a16="http://schemas.microsoft.com/office/drawing/2014/main" id="{9B751495-4D05-6A48-8A29-6ECD07DC5C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5" name="Text Box 6">
          <a:extLst>
            <a:ext uri="{FF2B5EF4-FFF2-40B4-BE49-F238E27FC236}">
              <a16:creationId xmlns:a16="http://schemas.microsoft.com/office/drawing/2014/main" id="{6B633F34-3873-4049-8E09-68D3903833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6" name="Text Box 7">
          <a:extLst>
            <a:ext uri="{FF2B5EF4-FFF2-40B4-BE49-F238E27FC236}">
              <a16:creationId xmlns:a16="http://schemas.microsoft.com/office/drawing/2014/main" id="{AEAC70B1-A991-4A4B-9523-E7366272A9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7" name="Text Box 8">
          <a:extLst>
            <a:ext uri="{FF2B5EF4-FFF2-40B4-BE49-F238E27FC236}">
              <a16:creationId xmlns:a16="http://schemas.microsoft.com/office/drawing/2014/main" id="{2A88CA8E-8B5F-8944-862C-D55456A4C4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8" name="Text Box 25">
          <a:extLst>
            <a:ext uri="{FF2B5EF4-FFF2-40B4-BE49-F238E27FC236}">
              <a16:creationId xmlns:a16="http://schemas.microsoft.com/office/drawing/2014/main" id="{DA98B655-20BE-8747-90A1-6CCC2AEB5C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79" name="Text Box 26">
          <a:extLst>
            <a:ext uri="{FF2B5EF4-FFF2-40B4-BE49-F238E27FC236}">
              <a16:creationId xmlns:a16="http://schemas.microsoft.com/office/drawing/2014/main" id="{22FF5623-9E3F-D740-9929-3969C32FC3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0" name="Text Box 27">
          <a:extLst>
            <a:ext uri="{FF2B5EF4-FFF2-40B4-BE49-F238E27FC236}">
              <a16:creationId xmlns:a16="http://schemas.microsoft.com/office/drawing/2014/main" id="{C239E0DD-1157-DC4A-A212-F9FB63EAB2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1" name="Text Box 28">
          <a:extLst>
            <a:ext uri="{FF2B5EF4-FFF2-40B4-BE49-F238E27FC236}">
              <a16:creationId xmlns:a16="http://schemas.microsoft.com/office/drawing/2014/main" id="{110B6BF8-B19D-8A4E-852F-E33C4402D9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2" name="Text Box 29">
          <a:extLst>
            <a:ext uri="{FF2B5EF4-FFF2-40B4-BE49-F238E27FC236}">
              <a16:creationId xmlns:a16="http://schemas.microsoft.com/office/drawing/2014/main" id="{2241A5EF-78FA-1041-B3DB-CE487BAA8E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3" name="Text Box 30">
          <a:extLst>
            <a:ext uri="{FF2B5EF4-FFF2-40B4-BE49-F238E27FC236}">
              <a16:creationId xmlns:a16="http://schemas.microsoft.com/office/drawing/2014/main" id="{3D9A604C-EB48-D84E-AAFE-74C0BDE084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4" name="Text Box 31">
          <a:extLst>
            <a:ext uri="{FF2B5EF4-FFF2-40B4-BE49-F238E27FC236}">
              <a16:creationId xmlns:a16="http://schemas.microsoft.com/office/drawing/2014/main" id="{F11FF81B-2833-6846-AB88-141BE39D5F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5" name="Text Box 32">
          <a:extLst>
            <a:ext uri="{FF2B5EF4-FFF2-40B4-BE49-F238E27FC236}">
              <a16:creationId xmlns:a16="http://schemas.microsoft.com/office/drawing/2014/main" id="{EB291EEB-23D4-4640-9059-D5A0319F24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6" name="Text Box 209">
          <a:extLst>
            <a:ext uri="{FF2B5EF4-FFF2-40B4-BE49-F238E27FC236}">
              <a16:creationId xmlns:a16="http://schemas.microsoft.com/office/drawing/2014/main" id="{78BCB369-4700-6F47-AA7F-9C0869326B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7" name="Text Box 210">
          <a:extLst>
            <a:ext uri="{FF2B5EF4-FFF2-40B4-BE49-F238E27FC236}">
              <a16:creationId xmlns:a16="http://schemas.microsoft.com/office/drawing/2014/main" id="{8C76A65A-AAEF-5E43-A390-07114A6A3A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8" name="Text Box 211">
          <a:extLst>
            <a:ext uri="{FF2B5EF4-FFF2-40B4-BE49-F238E27FC236}">
              <a16:creationId xmlns:a16="http://schemas.microsoft.com/office/drawing/2014/main" id="{A2B7F0B9-E1E1-FB4C-8930-1A0A0C81BB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89" name="Text Box 212">
          <a:extLst>
            <a:ext uri="{FF2B5EF4-FFF2-40B4-BE49-F238E27FC236}">
              <a16:creationId xmlns:a16="http://schemas.microsoft.com/office/drawing/2014/main" id="{1F4CAC1B-8221-5B41-BC16-5512C7DDE2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0" name="Text Box 213">
          <a:extLst>
            <a:ext uri="{FF2B5EF4-FFF2-40B4-BE49-F238E27FC236}">
              <a16:creationId xmlns:a16="http://schemas.microsoft.com/office/drawing/2014/main" id="{613E50DB-D305-0C4A-B554-EA609C0214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1" name="Text Box 214">
          <a:extLst>
            <a:ext uri="{FF2B5EF4-FFF2-40B4-BE49-F238E27FC236}">
              <a16:creationId xmlns:a16="http://schemas.microsoft.com/office/drawing/2014/main" id="{AA9A3F90-E445-1B49-A698-4A501DDAD5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2" name="Text Box 215">
          <a:extLst>
            <a:ext uri="{FF2B5EF4-FFF2-40B4-BE49-F238E27FC236}">
              <a16:creationId xmlns:a16="http://schemas.microsoft.com/office/drawing/2014/main" id="{2F7531E9-79BC-7D46-8707-D8CEC9C15A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3" name="Text Box 216">
          <a:extLst>
            <a:ext uri="{FF2B5EF4-FFF2-40B4-BE49-F238E27FC236}">
              <a16:creationId xmlns:a16="http://schemas.microsoft.com/office/drawing/2014/main" id="{6F6B989A-7A89-4A4F-BEF5-5CAB812045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4" name="Text Box 217">
          <a:extLst>
            <a:ext uri="{FF2B5EF4-FFF2-40B4-BE49-F238E27FC236}">
              <a16:creationId xmlns:a16="http://schemas.microsoft.com/office/drawing/2014/main" id="{AD2A7705-D029-0A45-BE6C-8FF623012C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5" name="Text Box 218">
          <a:extLst>
            <a:ext uri="{FF2B5EF4-FFF2-40B4-BE49-F238E27FC236}">
              <a16:creationId xmlns:a16="http://schemas.microsoft.com/office/drawing/2014/main" id="{17172069-0BFE-C04A-9AD5-622C24536F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6" name="Text Box 219">
          <a:extLst>
            <a:ext uri="{FF2B5EF4-FFF2-40B4-BE49-F238E27FC236}">
              <a16:creationId xmlns:a16="http://schemas.microsoft.com/office/drawing/2014/main" id="{39F3A508-C2EF-2242-983E-2A3517A549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7" name="Text Box 220">
          <a:extLst>
            <a:ext uri="{FF2B5EF4-FFF2-40B4-BE49-F238E27FC236}">
              <a16:creationId xmlns:a16="http://schemas.microsoft.com/office/drawing/2014/main" id="{665749DE-9638-FA4B-9724-50A66741E6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8" name="Text Box 221">
          <a:extLst>
            <a:ext uri="{FF2B5EF4-FFF2-40B4-BE49-F238E27FC236}">
              <a16:creationId xmlns:a16="http://schemas.microsoft.com/office/drawing/2014/main" id="{2F3351E4-2A60-D44B-AD72-DA0DDE84CE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799" name="Text Box 222">
          <a:extLst>
            <a:ext uri="{FF2B5EF4-FFF2-40B4-BE49-F238E27FC236}">
              <a16:creationId xmlns:a16="http://schemas.microsoft.com/office/drawing/2014/main" id="{4F2E72D6-E617-3846-B3C7-6BB54E200F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0" name="Text Box 223">
          <a:extLst>
            <a:ext uri="{FF2B5EF4-FFF2-40B4-BE49-F238E27FC236}">
              <a16:creationId xmlns:a16="http://schemas.microsoft.com/office/drawing/2014/main" id="{12ADC688-BBAE-C244-A381-10A6CDDD12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1" name="Text Box 224">
          <a:extLst>
            <a:ext uri="{FF2B5EF4-FFF2-40B4-BE49-F238E27FC236}">
              <a16:creationId xmlns:a16="http://schemas.microsoft.com/office/drawing/2014/main" id="{16B06127-B621-CB47-877E-EFDABA5EC6C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2" name="Text Box 225">
          <a:extLst>
            <a:ext uri="{FF2B5EF4-FFF2-40B4-BE49-F238E27FC236}">
              <a16:creationId xmlns:a16="http://schemas.microsoft.com/office/drawing/2014/main" id="{14C240C6-2635-F249-A61E-1C523230BD8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3" name="Text Box 226">
          <a:extLst>
            <a:ext uri="{FF2B5EF4-FFF2-40B4-BE49-F238E27FC236}">
              <a16:creationId xmlns:a16="http://schemas.microsoft.com/office/drawing/2014/main" id="{0C46F8B5-0893-DB49-BD40-DA401C2351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4" name="Text Box 227">
          <a:extLst>
            <a:ext uri="{FF2B5EF4-FFF2-40B4-BE49-F238E27FC236}">
              <a16:creationId xmlns:a16="http://schemas.microsoft.com/office/drawing/2014/main" id="{ECA2563C-F5D1-2544-96F6-1026805FA1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5" name="Text Box 228">
          <a:extLst>
            <a:ext uri="{FF2B5EF4-FFF2-40B4-BE49-F238E27FC236}">
              <a16:creationId xmlns:a16="http://schemas.microsoft.com/office/drawing/2014/main" id="{40E899FA-DF5F-554A-9134-E739029472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6" name="Text Box 229">
          <a:extLst>
            <a:ext uri="{FF2B5EF4-FFF2-40B4-BE49-F238E27FC236}">
              <a16:creationId xmlns:a16="http://schemas.microsoft.com/office/drawing/2014/main" id="{0D9F82CC-6AF1-C94E-B0EF-C66512269F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7" name="Text Box 230">
          <a:extLst>
            <a:ext uri="{FF2B5EF4-FFF2-40B4-BE49-F238E27FC236}">
              <a16:creationId xmlns:a16="http://schemas.microsoft.com/office/drawing/2014/main" id="{E7658A7E-D9F0-3946-9D51-F49F5D723B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8" name="Text Box 231">
          <a:extLst>
            <a:ext uri="{FF2B5EF4-FFF2-40B4-BE49-F238E27FC236}">
              <a16:creationId xmlns:a16="http://schemas.microsoft.com/office/drawing/2014/main" id="{DEFB48A7-D6DF-674C-87BC-6157E23B47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09" name="Text Box 232">
          <a:extLst>
            <a:ext uri="{FF2B5EF4-FFF2-40B4-BE49-F238E27FC236}">
              <a16:creationId xmlns:a16="http://schemas.microsoft.com/office/drawing/2014/main" id="{4FDA8BA2-936B-CE45-937C-ED77F41600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0" name="Text Box 233">
          <a:extLst>
            <a:ext uri="{FF2B5EF4-FFF2-40B4-BE49-F238E27FC236}">
              <a16:creationId xmlns:a16="http://schemas.microsoft.com/office/drawing/2014/main" id="{6968C59B-7C3F-734A-B977-049819353F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1" name="Text Box 234">
          <a:extLst>
            <a:ext uri="{FF2B5EF4-FFF2-40B4-BE49-F238E27FC236}">
              <a16:creationId xmlns:a16="http://schemas.microsoft.com/office/drawing/2014/main" id="{8B5D8D86-479A-CB48-AF19-54C194257E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2" name="Text Box 235">
          <a:extLst>
            <a:ext uri="{FF2B5EF4-FFF2-40B4-BE49-F238E27FC236}">
              <a16:creationId xmlns:a16="http://schemas.microsoft.com/office/drawing/2014/main" id="{D1C796DB-0290-884F-8074-3EAB7A4A75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3" name="Text Box 236">
          <a:extLst>
            <a:ext uri="{FF2B5EF4-FFF2-40B4-BE49-F238E27FC236}">
              <a16:creationId xmlns:a16="http://schemas.microsoft.com/office/drawing/2014/main" id="{D1DB3A68-AF26-C447-8E4A-12C8CAC507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4" name="Text Box 237">
          <a:extLst>
            <a:ext uri="{FF2B5EF4-FFF2-40B4-BE49-F238E27FC236}">
              <a16:creationId xmlns:a16="http://schemas.microsoft.com/office/drawing/2014/main" id="{6A8B8C55-44DE-AB43-8217-59D61444B9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5" name="Text Box 238">
          <a:extLst>
            <a:ext uri="{FF2B5EF4-FFF2-40B4-BE49-F238E27FC236}">
              <a16:creationId xmlns:a16="http://schemas.microsoft.com/office/drawing/2014/main" id="{E9DC0949-B24F-1346-924B-72E36DEEED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6" name="Text Box 239">
          <a:extLst>
            <a:ext uri="{FF2B5EF4-FFF2-40B4-BE49-F238E27FC236}">
              <a16:creationId xmlns:a16="http://schemas.microsoft.com/office/drawing/2014/main" id="{55FD5752-A0B0-BC49-9D4C-DEE7296009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7" name="Text Box 240">
          <a:extLst>
            <a:ext uri="{FF2B5EF4-FFF2-40B4-BE49-F238E27FC236}">
              <a16:creationId xmlns:a16="http://schemas.microsoft.com/office/drawing/2014/main" id="{76499F6C-B736-704D-8CC4-9C411CC754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8" name="Text Box 241">
          <a:extLst>
            <a:ext uri="{FF2B5EF4-FFF2-40B4-BE49-F238E27FC236}">
              <a16:creationId xmlns:a16="http://schemas.microsoft.com/office/drawing/2014/main" id="{EFE8BDEC-7A6A-A44C-9638-0B6F3C6C23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19" name="Text Box 242">
          <a:extLst>
            <a:ext uri="{FF2B5EF4-FFF2-40B4-BE49-F238E27FC236}">
              <a16:creationId xmlns:a16="http://schemas.microsoft.com/office/drawing/2014/main" id="{48ABE8E9-6770-404F-8E8C-601C8521F7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0" name="Text Box 243">
          <a:extLst>
            <a:ext uri="{FF2B5EF4-FFF2-40B4-BE49-F238E27FC236}">
              <a16:creationId xmlns:a16="http://schemas.microsoft.com/office/drawing/2014/main" id="{F2EE6D60-84C7-C74B-99A3-02F1FC6320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1" name="Text Box 244">
          <a:extLst>
            <a:ext uri="{FF2B5EF4-FFF2-40B4-BE49-F238E27FC236}">
              <a16:creationId xmlns:a16="http://schemas.microsoft.com/office/drawing/2014/main" id="{CC72ACBC-2BA7-3B44-A54C-E82AAC35C5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2" name="Text Box 245">
          <a:extLst>
            <a:ext uri="{FF2B5EF4-FFF2-40B4-BE49-F238E27FC236}">
              <a16:creationId xmlns:a16="http://schemas.microsoft.com/office/drawing/2014/main" id="{488CB6D3-D1F6-AD4D-BFA5-0A3659BEE0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3" name="Text Box 246">
          <a:extLst>
            <a:ext uri="{FF2B5EF4-FFF2-40B4-BE49-F238E27FC236}">
              <a16:creationId xmlns:a16="http://schemas.microsoft.com/office/drawing/2014/main" id="{F5F2CF6A-1ACB-E34C-BE4F-ACCCB04E60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4" name="Text Box 247">
          <a:extLst>
            <a:ext uri="{FF2B5EF4-FFF2-40B4-BE49-F238E27FC236}">
              <a16:creationId xmlns:a16="http://schemas.microsoft.com/office/drawing/2014/main" id="{12503013-31D5-B94A-A520-7EAF210BFB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5" name="Text Box 248">
          <a:extLst>
            <a:ext uri="{FF2B5EF4-FFF2-40B4-BE49-F238E27FC236}">
              <a16:creationId xmlns:a16="http://schemas.microsoft.com/office/drawing/2014/main" id="{DC97BD8A-922E-DE48-9032-0D6E25A450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6" name="Text Box 249">
          <a:extLst>
            <a:ext uri="{FF2B5EF4-FFF2-40B4-BE49-F238E27FC236}">
              <a16:creationId xmlns:a16="http://schemas.microsoft.com/office/drawing/2014/main" id="{BD962E7D-991F-9144-97B7-8810B9EFB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7" name="Text Box 250">
          <a:extLst>
            <a:ext uri="{FF2B5EF4-FFF2-40B4-BE49-F238E27FC236}">
              <a16:creationId xmlns:a16="http://schemas.microsoft.com/office/drawing/2014/main" id="{101A9C30-5C2E-CA44-A2A6-A65F9422FE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8" name="Text Box 251">
          <a:extLst>
            <a:ext uri="{FF2B5EF4-FFF2-40B4-BE49-F238E27FC236}">
              <a16:creationId xmlns:a16="http://schemas.microsoft.com/office/drawing/2014/main" id="{10B05A5C-B3D7-E041-AE1E-64E0D43413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29" name="Text Box 252">
          <a:extLst>
            <a:ext uri="{FF2B5EF4-FFF2-40B4-BE49-F238E27FC236}">
              <a16:creationId xmlns:a16="http://schemas.microsoft.com/office/drawing/2014/main" id="{F6B39095-F57B-634E-A6E6-E1C4E42D55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0" name="Text Box 253">
          <a:extLst>
            <a:ext uri="{FF2B5EF4-FFF2-40B4-BE49-F238E27FC236}">
              <a16:creationId xmlns:a16="http://schemas.microsoft.com/office/drawing/2014/main" id="{B6199631-5E21-5745-A0AB-A5CED804B6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1" name="Text Box 254">
          <a:extLst>
            <a:ext uri="{FF2B5EF4-FFF2-40B4-BE49-F238E27FC236}">
              <a16:creationId xmlns:a16="http://schemas.microsoft.com/office/drawing/2014/main" id="{4576926A-0EE2-7341-8C95-C7C3903527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2" name="Text Box 255">
          <a:extLst>
            <a:ext uri="{FF2B5EF4-FFF2-40B4-BE49-F238E27FC236}">
              <a16:creationId xmlns:a16="http://schemas.microsoft.com/office/drawing/2014/main" id="{5CAC302B-8816-1440-BB73-1BC3E9A7F3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3" name="Text Box 256">
          <a:extLst>
            <a:ext uri="{FF2B5EF4-FFF2-40B4-BE49-F238E27FC236}">
              <a16:creationId xmlns:a16="http://schemas.microsoft.com/office/drawing/2014/main" id="{CDC345BC-DCDC-BA44-BF75-67ADDDC0D8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4" name="Text Box 1">
          <a:extLst>
            <a:ext uri="{FF2B5EF4-FFF2-40B4-BE49-F238E27FC236}">
              <a16:creationId xmlns:a16="http://schemas.microsoft.com/office/drawing/2014/main" id="{F22EA47C-EF13-2D41-89E9-1956FAF83F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5" name="Text Box 2">
          <a:extLst>
            <a:ext uri="{FF2B5EF4-FFF2-40B4-BE49-F238E27FC236}">
              <a16:creationId xmlns:a16="http://schemas.microsoft.com/office/drawing/2014/main" id="{D6DEB489-D5FA-F843-B782-A9D73583B8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6" name="Text Box 3">
          <a:extLst>
            <a:ext uri="{FF2B5EF4-FFF2-40B4-BE49-F238E27FC236}">
              <a16:creationId xmlns:a16="http://schemas.microsoft.com/office/drawing/2014/main" id="{ECF9F69A-751E-BB47-AA70-94C726C63E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7" name="Text Box 4">
          <a:extLst>
            <a:ext uri="{FF2B5EF4-FFF2-40B4-BE49-F238E27FC236}">
              <a16:creationId xmlns:a16="http://schemas.microsoft.com/office/drawing/2014/main" id="{0B15B473-9299-1346-8B16-3A32CEAF929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8" name="Text Box 5">
          <a:extLst>
            <a:ext uri="{FF2B5EF4-FFF2-40B4-BE49-F238E27FC236}">
              <a16:creationId xmlns:a16="http://schemas.microsoft.com/office/drawing/2014/main" id="{365D51E2-69D6-1145-B322-0A28AD5B49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39" name="Text Box 6">
          <a:extLst>
            <a:ext uri="{FF2B5EF4-FFF2-40B4-BE49-F238E27FC236}">
              <a16:creationId xmlns:a16="http://schemas.microsoft.com/office/drawing/2014/main" id="{3F36BACA-F152-A34E-86BC-AB6AB8260A4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0" name="Text Box 7">
          <a:extLst>
            <a:ext uri="{FF2B5EF4-FFF2-40B4-BE49-F238E27FC236}">
              <a16:creationId xmlns:a16="http://schemas.microsoft.com/office/drawing/2014/main" id="{254BD8B6-2E87-114D-BEA4-3E868455A1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1" name="Text Box 8">
          <a:extLst>
            <a:ext uri="{FF2B5EF4-FFF2-40B4-BE49-F238E27FC236}">
              <a16:creationId xmlns:a16="http://schemas.microsoft.com/office/drawing/2014/main" id="{43F9193B-BC81-AE4F-BE5A-AEAE6A059A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2" name="Text Box 25">
          <a:extLst>
            <a:ext uri="{FF2B5EF4-FFF2-40B4-BE49-F238E27FC236}">
              <a16:creationId xmlns:a16="http://schemas.microsoft.com/office/drawing/2014/main" id="{7AE62903-1E15-1845-9696-5BDFDD3316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3" name="Text Box 26">
          <a:extLst>
            <a:ext uri="{FF2B5EF4-FFF2-40B4-BE49-F238E27FC236}">
              <a16:creationId xmlns:a16="http://schemas.microsoft.com/office/drawing/2014/main" id="{3B388B30-AD9A-5540-9F88-249AB9DC8C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4" name="Text Box 27">
          <a:extLst>
            <a:ext uri="{FF2B5EF4-FFF2-40B4-BE49-F238E27FC236}">
              <a16:creationId xmlns:a16="http://schemas.microsoft.com/office/drawing/2014/main" id="{24D4DE17-3AEF-474C-B6FA-E1EFBDAAC1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5" name="Text Box 28">
          <a:extLst>
            <a:ext uri="{FF2B5EF4-FFF2-40B4-BE49-F238E27FC236}">
              <a16:creationId xmlns:a16="http://schemas.microsoft.com/office/drawing/2014/main" id="{2649A97E-9D0C-C141-A7E0-C74AEC6E27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6" name="Text Box 29">
          <a:extLst>
            <a:ext uri="{FF2B5EF4-FFF2-40B4-BE49-F238E27FC236}">
              <a16:creationId xmlns:a16="http://schemas.microsoft.com/office/drawing/2014/main" id="{1C46C6D5-F376-0B46-B401-27CF04E583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7" name="Text Box 30">
          <a:extLst>
            <a:ext uri="{FF2B5EF4-FFF2-40B4-BE49-F238E27FC236}">
              <a16:creationId xmlns:a16="http://schemas.microsoft.com/office/drawing/2014/main" id="{141FA291-F376-DA42-A745-BA51187E86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8" name="Text Box 31">
          <a:extLst>
            <a:ext uri="{FF2B5EF4-FFF2-40B4-BE49-F238E27FC236}">
              <a16:creationId xmlns:a16="http://schemas.microsoft.com/office/drawing/2014/main" id="{52682AC9-5ED2-8341-A0B1-57D4DA691A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49" name="Text Box 32">
          <a:extLst>
            <a:ext uri="{FF2B5EF4-FFF2-40B4-BE49-F238E27FC236}">
              <a16:creationId xmlns:a16="http://schemas.microsoft.com/office/drawing/2014/main" id="{74FB84D8-5E31-B348-B950-B1B420BF60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0" name="Text Box 209">
          <a:extLst>
            <a:ext uri="{FF2B5EF4-FFF2-40B4-BE49-F238E27FC236}">
              <a16:creationId xmlns:a16="http://schemas.microsoft.com/office/drawing/2014/main" id="{9566FB75-B35A-8D47-9DF7-E2F2F6F4DC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1" name="Text Box 210">
          <a:extLst>
            <a:ext uri="{FF2B5EF4-FFF2-40B4-BE49-F238E27FC236}">
              <a16:creationId xmlns:a16="http://schemas.microsoft.com/office/drawing/2014/main" id="{5A3B86F2-6BB8-4842-8C47-39DEF4CAD9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2" name="Text Box 211">
          <a:extLst>
            <a:ext uri="{FF2B5EF4-FFF2-40B4-BE49-F238E27FC236}">
              <a16:creationId xmlns:a16="http://schemas.microsoft.com/office/drawing/2014/main" id="{3EAAC177-DC2A-6045-9464-E2CCABBE1E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3" name="Text Box 212">
          <a:extLst>
            <a:ext uri="{FF2B5EF4-FFF2-40B4-BE49-F238E27FC236}">
              <a16:creationId xmlns:a16="http://schemas.microsoft.com/office/drawing/2014/main" id="{6CF9EFB2-29A8-7A4E-8076-83165FADC9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4" name="Text Box 213">
          <a:extLst>
            <a:ext uri="{FF2B5EF4-FFF2-40B4-BE49-F238E27FC236}">
              <a16:creationId xmlns:a16="http://schemas.microsoft.com/office/drawing/2014/main" id="{8362D5F6-6461-6E41-912A-420FF64893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5" name="Text Box 214">
          <a:extLst>
            <a:ext uri="{FF2B5EF4-FFF2-40B4-BE49-F238E27FC236}">
              <a16:creationId xmlns:a16="http://schemas.microsoft.com/office/drawing/2014/main" id="{7740DA3D-ACDB-264E-BA38-E31922620B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6" name="Text Box 215">
          <a:extLst>
            <a:ext uri="{FF2B5EF4-FFF2-40B4-BE49-F238E27FC236}">
              <a16:creationId xmlns:a16="http://schemas.microsoft.com/office/drawing/2014/main" id="{72C1DF8C-49B3-C04C-8CEE-82782A7593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7" name="Text Box 216">
          <a:extLst>
            <a:ext uri="{FF2B5EF4-FFF2-40B4-BE49-F238E27FC236}">
              <a16:creationId xmlns:a16="http://schemas.microsoft.com/office/drawing/2014/main" id="{0725B4AE-E559-214D-B70A-6A19EB2886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8" name="Text Box 217">
          <a:extLst>
            <a:ext uri="{FF2B5EF4-FFF2-40B4-BE49-F238E27FC236}">
              <a16:creationId xmlns:a16="http://schemas.microsoft.com/office/drawing/2014/main" id="{1F26508B-9AF7-3949-BD01-156B59C1DB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59" name="Text Box 218">
          <a:extLst>
            <a:ext uri="{FF2B5EF4-FFF2-40B4-BE49-F238E27FC236}">
              <a16:creationId xmlns:a16="http://schemas.microsoft.com/office/drawing/2014/main" id="{3BC8A4F8-8EA7-0943-AD3D-970BCD5C16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0" name="Text Box 219">
          <a:extLst>
            <a:ext uri="{FF2B5EF4-FFF2-40B4-BE49-F238E27FC236}">
              <a16:creationId xmlns:a16="http://schemas.microsoft.com/office/drawing/2014/main" id="{DCBDA2AF-DEA3-8B4E-A6C5-90061E8DC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1" name="Text Box 220">
          <a:extLst>
            <a:ext uri="{FF2B5EF4-FFF2-40B4-BE49-F238E27FC236}">
              <a16:creationId xmlns:a16="http://schemas.microsoft.com/office/drawing/2014/main" id="{1A0A2402-3007-944E-8782-1E74FD0D6D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2" name="Text Box 221">
          <a:extLst>
            <a:ext uri="{FF2B5EF4-FFF2-40B4-BE49-F238E27FC236}">
              <a16:creationId xmlns:a16="http://schemas.microsoft.com/office/drawing/2014/main" id="{3E894C86-66E4-6040-B899-1FBC0DDF07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3" name="Text Box 222">
          <a:extLst>
            <a:ext uri="{FF2B5EF4-FFF2-40B4-BE49-F238E27FC236}">
              <a16:creationId xmlns:a16="http://schemas.microsoft.com/office/drawing/2014/main" id="{E5BBFCFF-D385-B442-ABF2-748B6B8741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4" name="Text Box 223">
          <a:extLst>
            <a:ext uri="{FF2B5EF4-FFF2-40B4-BE49-F238E27FC236}">
              <a16:creationId xmlns:a16="http://schemas.microsoft.com/office/drawing/2014/main" id="{9D997575-10A1-1449-983D-833A03CAB8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5" name="Text Box 224">
          <a:extLst>
            <a:ext uri="{FF2B5EF4-FFF2-40B4-BE49-F238E27FC236}">
              <a16:creationId xmlns:a16="http://schemas.microsoft.com/office/drawing/2014/main" id="{70AF26EA-1125-5A43-AA62-005BEA3ED9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6" name="Text Box 225">
          <a:extLst>
            <a:ext uri="{FF2B5EF4-FFF2-40B4-BE49-F238E27FC236}">
              <a16:creationId xmlns:a16="http://schemas.microsoft.com/office/drawing/2014/main" id="{AA59EB73-167F-364D-A32F-5F8E23F372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7" name="Text Box 226">
          <a:extLst>
            <a:ext uri="{FF2B5EF4-FFF2-40B4-BE49-F238E27FC236}">
              <a16:creationId xmlns:a16="http://schemas.microsoft.com/office/drawing/2014/main" id="{D48AF755-80E2-5F42-886A-E0E2EBFD8D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8" name="Text Box 227">
          <a:extLst>
            <a:ext uri="{FF2B5EF4-FFF2-40B4-BE49-F238E27FC236}">
              <a16:creationId xmlns:a16="http://schemas.microsoft.com/office/drawing/2014/main" id="{0568E058-9EE9-9E48-BDB9-93E12E526C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69" name="Text Box 228">
          <a:extLst>
            <a:ext uri="{FF2B5EF4-FFF2-40B4-BE49-F238E27FC236}">
              <a16:creationId xmlns:a16="http://schemas.microsoft.com/office/drawing/2014/main" id="{95BA9CF5-A811-8945-BA00-6894644BD6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0" name="Text Box 229">
          <a:extLst>
            <a:ext uri="{FF2B5EF4-FFF2-40B4-BE49-F238E27FC236}">
              <a16:creationId xmlns:a16="http://schemas.microsoft.com/office/drawing/2014/main" id="{9168DB1A-8FD9-1843-8367-CE4A48BE1E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1" name="Text Box 230">
          <a:extLst>
            <a:ext uri="{FF2B5EF4-FFF2-40B4-BE49-F238E27FC236}">
              <a16:creationId xmlns:a16="http://schemas.microsoft.com/office/drawing/2014/main" id="{2AF1846D-9B33-1C41-9B1A-42BFD1C28C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2" name="Text Box 231">
          <a:extLst>
            <a:ext uri="{FF2B5EF4-FFF2-40B4-BE49-F238E27FC236}">
              <a16:creationId xmlns:a16="http://schemas.microsoft.com/office/drawing/2014/main" id="{5818E0E1-5859-714E-A6B4-B04577965E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3" name="Text Box 232">
          <a:extLst>
            <a:ext uri="{FF2B5EF4-FFF2-40B4-BE49-F238E27FC236}">
              <a16:creationId xmlns:a16="http://schemas.microsoft.com/office/drawing/2014/main" id="{34932D9A-7E54-7345-BA8F-213A12D16A3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4" name="Text Box 233">
          <a:extLst>
            <a:ext uri="{FF2B5EF4-FFF2-40B4-BE49-F238E27FC236}">
              <a16:creationId xmlns:a16="http://schemas.microsoft.com/office/drawing/2014/main" id="{67566850-C3A7-8A43-80D6-5F582CC8E8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5" name="Text Box 234">
          <a:extLst>
            <a:ext uri="{FF2B5EF4-FFF2-40B4-BE49-F238E27FC236}">
              <a16:creationId xmlns:a16="http://schemas.microsoft.com/office/drawing/2014/main" id="{F377CF0F-0CDF-BA43-BD35-C2CBFE8C5A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6" name="Text Box 235">
          <a:extLst>
            <a:ext uri="{FF2B5EF4-FFF2-40B4-BE49-F238E27FC236}">
              <a16:creationId xmlns:a16="http://schemas.microsoft.com/office/drawing/2014/main" id="{BD92F4C5-FB77-4C4F-B812-E853E7B3EE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7" name="Text Box 236">
          <a:extLst>
            <a:ext uri="{FF2B5EF4-FFF2-40B4-BE49-F238E27FC236}">
              <a16:creationId xmlns:a16="http://schemas.microsoft.com/office/drawing/2014/main" id="{92F7A13C-8E8C-D045-99E3-57F62461FE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8" name="Text Box 237">
          <a:extLst>
            <a:ext uri="{FF2B5EF4-FFF2-40B4-BE49-F238E27FC236}">
              <a16:creationId xmlns:a16="http://schemas.microsoft.com/office/drawing/2014/main" id="{085F5424-58A9-7241-94A9-9DFD82BEBA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79" name="Text Box 238">
          <a:extLst>
            <a:ext uri="{FF2B5EF4-FFF2-40B4-BE49-F238E27FC236}">
              <a16:creationId xmlns:a16="http://schemas.microsoft.com/office/drawing/2014/main" id="{71B66D27-6AEC-EE41-A859-7F630005AB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0" name="Text Box 239">
          <a:extLst>
            <a:ext uri="{FF2B5EF4-FFF2-40B4-BE49-F238E27FC236}">
              <a16:creationId xmlns:a16="http://schemas.microsoft.com/office/drawing/2014/main" id="{656E4083-1473-CB47-9663-D1DDDBBD9C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1" name="Text Box 240">
          <a:extLst>
            <a:ext uri="{FF2B5EF4-FFF2-40B4-BE49-F238E27FC236}">
              <a16:creationId xmlns:a16="http://schemas.microsoft.com/office/drawing/2014/main" id="{D7674A1F-336F-F34E-A64D-A7CB48CEAC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2" name="Text Box 241">
          <a:extLst>
            <a:ext uri="{FF2B5EF4-FFF2-40B4-BE49-F238E27FC236}">
              <a16:creationId xmlns:a16="http://schemas.microsoft.com/office/drawing/2014/main" id="{EB704A54-AEEB-984C-87E0-38F348D5C9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3" name="Text Box 242">
          <a:extLst>
            <a:ext uri="{FF2B5EF4-FFF2-40B4-BE49-F238E27FC236}">
              <a16:creationId xmlns:a16="http://schemas.microsoft.com/office/drawing/2014/main" id="{726A33BA-4BE8-1844-A062-E19AC5C42A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4" name="Text Box 243">
          <a:extLst>
            <a:ext uri="{FF2B5EF4-FFF2-40B4-BE49-F238E27FC236}">
              <a16:creationId xmlns:a16="http://schemas.microsoft.com/office/drawing/2014/main" id="{3F869A5F-10D9-6D41-9202-4BAEB78257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5" name="Text Box 244">
          <a:extLst>
            <a:ext uri="{FF2B5EF4-FFF2-40B4-BE49-F238E27FC236}">
              <a16:creationId xmlns:a16="http://schemas.microsoft.com/office/drawing/2014/main" id="{5485B18C-5EA1-924E-AE96-6B3BA729B7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6" name="Text Box 245">
          <a:extLst>
            <a:ext uri="{FF2B5EF4-FFF2-40B4-BE49-F238E27FC236}">
              <a16:creationId xmlns:a16="http://schemas.microsoft.com/office/drawing/2014/main" id="{89FCE975-E242-8944-99C9-DA53AFB6C4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7" name="Text Box 246">
          <a:extLst>
            <a:ext uri="{FF2B5EF4-FFF2-40B4-BE49-F238E27FC236}">
              <a16:creationId xmlns:a16="http://schemas.microsoft.com/office/drawing/2014/main" id="{6E849367-9961-8A49-8F0D-2DDF033D67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8" name="Text Box 247">
          <a:extLst>
            <a:ext uri="{FF2B5EF4-FFF2-40B4-BE49-F238E27FC236}">
              <a16:creationId xmlns:a16="http://schemas.microsoft.com/office/drawing/2014/main" id="{238AA499-BF32-9242-8633-57A335DF22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89" name="Text Box 248">
          <a:extLst>
            <a:ext uri="{FF2B5EF4-FFF2-40B4-BE49-F238E27FC236}">
              <a16:creationId xmlns:a16="http://schemas.microsoft.com/office/drawing/2014/main" id="{8DA34626-F960-D344-A21B-3E1394DE2C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0" name="Text Box 249">
          <a:extLst>
            <a:ext uri="{FF2B5EF4-FFF2-40B4-BE49-F238E27FC236}">
              <a16:creationId xmlns:a16="http://schemas.microsoft.com/office/drawing/2014/main" id="{786D4AF1-B262-5049-B297-A9A1D994DF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1" name="Text Box 250">
          <a:extLst>
            <a:ext uri="{FF2B5EF4-FFF2-40B4-BE49-F238E27FC236}">
              <a16:creationId xmlns:a16="http://schemas.microsoft.com/office/drawing/2014/main" id="{CFDD308A-3A5F-0842-A2FF-672E4D55ED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2" name="Text Box 251">
          <a:extLst>
            <a:ext uri="{FF2B5EF4-FFF2-40B4-BE49-F238E27FC236}">
              <a16:creationId xmlns:a16="http://schemas.microsoft.com/office/drawing/2014/main" id="{0D383B97-ECA4-1441-B758-D39DE1D708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3" name="Text Box 252">
          <a:extLst>
            <a:ext uri="{FF2B5EF4-FFF2-40B4-BE49-F238E27FC236}">
              <a16:creationId xmlns:a16="http://schemas.microsoft.com/office/drawing/2014/main" id="{17A14A9E-6C74-0845-9B4F-3FFFA50EE2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4" name="Text Box 253">
          <a:extLst>
            <a:ext uri="{FF2B5EF4-FFF2-40B4-BE49-F238E27FC236}">
              <a16:creationId xmlns:a16="http://schemas.microsoft.com/office/drawing/2014/main" id="{70081966-5C6F-CE4D-8E65-48F3093676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5" name="Text Box 254">
          <a:extLst>
            <a:ext uri="{FF2B5EF4-FFF2-40B4-BE49-F238E27FC236}">
              <a16:creationId xmlns:a16="http://schemas.microsoft.com/office/drawing/2014/main" id="{103EA95F-1FE0-054D-BE50-E7AA8FD181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6" name="Text Box 255">
          <a:extLst>
            <a:ext uri="{FF2B5EF4-FFF2-40B4-BE49-F238E27FC236}">
              <a16:creationId xmlns:a16="http://schemas.microsoft.com/office/drawing/2014/main" id="{7BA5A06A-8208-564B-BEE2-09B53B8FD6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7" name="Text Box 256">
          <a:extLst>
            <a:ext uri="{FF2B5EF4-FFF2-40B4-BE49-F238E27FC236}">
              <a16:creationId xmlns:a16="http://schemas.microsoft.com/office/drawing/2014/main" id="{92FA07EE-536A-4A47-9AF9-D2D27F27FE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8" name="Text Box 1">
          <a:extLst>
            <a:ext uri="{FF2B5EF4-FFF2-40B4-BE49-F238E27FC236}">
              <a16:creationId xmlns:a16="http://schemas.microsoft.com/office/drawing/2014/main" id="{399F719F-79FB-924C-99E9-45D2CAC2819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899" name="Text Box 2">
          <a:extLst>
            <a:ext uri="{FF2B5EF4-FFF2-40B4-BE49-F238E27FC236}">
              <a16:creationId xmlns:a16="http://schemas.microsoft.com/office/drawing/2014/main" id="{66A81993-B297-844F-8AD7-1FD2187FDC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0" name="Text Box 3">
          <a:extLst>
            <a:ext uri="{FF2B5EF4-FFF2-40B4-BE49-F238E27FC236}">
              <a16:creationId xmlns:a16="http://schemas.microsoft.com/office/drawing/2014/main" id="{82526F72-7DB0-134F-8731-89A7DF8FAE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1" name="Text Box 4">
          <a:extLst>
            <a:ext uri="{FF2B5EF4-FFF2-40B4-BE49-F238E27FC236}">
              <a16:creationId xmlns:a16="http://schemas.microsoft.com/office/drawing/2014/main" id="{1349B107-6001-8F44-95F4-6C267500DE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2" name="Text Box 5">
          <a:extLst>
            <a:ext uri="{FF2B5EF4-FFF2-40B4-BE49-F238E27FC236}">
              <a16:creationId xmlns:a16="http://schemas.microsoft.com/office/drawing/2014/main" id="{9B4457C0-931C-9F43-8563-B1348F2BB6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3" name="Text Box 6">
          <a:extLst>
            <a:ext uri="{FF2B5EF4-FFF2-40B4-BE49-F238E27FC236}">
              <a16:creationId xmlns:a16="http://schemas.microsoft.com/office/drawing/2014/main" id="{38E361C2-1818-5F42-AFBF-F4A50649D8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4" name="Text Box 7">
          <a:extLst>
            <a:ext uri="{FF2B5EF4-FFF2-40B4-BE49-F238E27FC236}">
              <a16:creationId xmlns:a16="http://schemas.microsoft.com/office/drawing/2014/main" id="{7089E51D-D86E-C141-B78F-8236FBBC5A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5" name="Text Box 8">
          <a:extLst>
            <a:ext uri="{FF2B5EF4-FFF2-40B4-BE49-F238E27FC236}">
              <a16:creationId xmlns:a16="http://schemas.microsoft.com/office/drawing/2014/main" id="{E80CB96E-C59D-DE4D-8815-CCC203CF41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6" name="Text Box 25">
          <a:extLst>
            <a:ext uri="{FF2B5EF4-FFF2-40B4-BE49-F238E27FC236}">
              <a16:creationId xmlns:a16="http://schemas.microsoft.com/office/drawing/2014/main" id="{9361ACB2-7018-9947-944E-0A21FCD900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7" name="Text Box 26">
          <a:extLst>
            <a:ext uri="{FF2B5EF4-FFF2-40B4-BE49-F238E27FC236}">
              <a16:creationId xmlns:a16="http://schemas.microsoft.com/office/drawing/2014/main" id="{0FB812C4-6EFC-4E4F-861C-74B0ADB4CC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8" name="Text Box 27">
          <a:extLst>
            <a:ext uri="{FF2B5EF4-FFF2-40B4-BE49-F238E27FC236}">
              <a16:creationId xmlns:a16="http://schemas.microsoft.com/office/drawing/2014/main" id="{8F88BD95-885E-7640-9652-636F171CA4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09" name="Text Box 28">
          <a:extLst>
            <a:ext uri="{FF2B5EF4-FFF2-40B4-BE49-F238E27FC236}">
              <a16:creationId xmlns:a16="http://schemas.microsoft.com/office/drawing/2014/main" id="{4C0EFC1F-D5AE-354B-8E1D-90307219AA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0" name="Text Box 29">
          <a:extLst>
            <a:ext uri="{FF2B5EF4-FFF2-40B4-BE49-F238E27FC236}">
              <a16:creationId xmlns:a16="http://schemas.microsoft.com/office/drawing/2014/main" id="{3E86329A-601C-384F-A53C-F3F9D0A713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1" name="Text Box 30">
          <a:extLst>
            <a:ext uri="{FF2B5EF4-FFF2-40B4-BE49-F238E27FC236}">
              <a16:creationId xmlns:a16="http://schemas.microsoft.com/office/drawing/2014/main" id="{0087B7FD-A901-754F-B87F-C1E3B2EC58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2" name="Text Box 31">
          <a:extLst>
            <a:ext uri="{FF2B5EF4-FFF2-40B4-BE49-F238E27FC236}">
              <a16:creationId xmlns:a16="http://schemas.microsoft.com/office/drawing/2014/main" id="{C22B959D-92C1-B045-A385-F8BEAA16BB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3" name="Text Box 32">
          <a:extLst>
            <a:ext uri="{FF2B5EF4-FFF2-40B4-BE49-F238E27FC236}">
              <a16:creationId xmlns:a16="http://schemas.microsoft.com/office/drawing/2014/main" id="{0C13CE65-4794-AF4B-9C91-69EFC16F8E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4" name="Text Box 209">
          <a:extLst>
            <a:ext uri="{FF2B5EF4-FFF2-40B4-BE49-F238E27FC236}">
              <a16:creationId xmlns:a16="http://schemas.microsoft.com/office/drawing/2014/main" id="{7CF7256F-2CA0-DA44-A45D-66DEFF6084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5" name="Text Box 210">
          <a:extLst>
            <a:ext uri="{FF2B5EF4-FFF2-40B4-BE49-F238E27FC236}">
              <a16:creationId xmlns:a16="http://schemas.microsoft.com/office/drawing/2014/main" id="{D1AFD30D-691D-7D4D-962D-080F08B2FB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6" name="Text Box 211">
          <a:extLst>
            <a:ext uri="{FF2B5EF4-FFF2-40B4-BE49-F238E27FC236}">
              <a16:creationId xmlns:a16="http://schemas.microsoft.com/office/drawing/2014/main" id="{8D26D927-C813-7A4F-91D8-E13DA489FC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7" name="Text Box 212">
          <a:extLst>
            <a:ext uri="{FF2B5EF4-FFF2-40B4-BE49-F238E27FC236}">
              <a16:creationId xmlns:a16="http://schemas.microsoft.com/office/drawing/2014/main" id="{7DCFB5DE-3D22-C846-A453-978E79E354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8" name="Text Box 213">
          <a:extLst>
            <a:ext uri="{FF2B5EF4-FFF2-40B4-BE49-F238E27FC236}">
              <a16:creationId xmlns:a16="http://schemas.microsoft.com/office/drawing/2014/main" id="{918FD21E-885B-2D47-B403-E572592C78D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19" name="Text Box 214">
          <a:extLst>
            <a:ext uri="{FF2B5EF4-FFF2-40B4-BE49-F238E27FC236}">
              <a16:creationId xmlns:a16="http://schemas.microsoft.com/office/drawing/2014/main" id="{9609108B-E810-184B-96B0-10573C306F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0" name="Text Box 215">
          <a:extLst>
            <a:ext uri="{FF2B5EF4-FFF2-40B4-BE49-F238E27FC236}">
              <a16:creationId xmlns:a16="http://schemas.microsoft.com/office/drawing/2014/main" id="{CC8E1D9B-F8D9-DD4A-91D2-40B78ECA40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1" name="Text Box 216">
          <a:extLst>
            <a:ext uri="{FF2B5EF4-FFF2-40B4-BE49-F238E27FC236}">
              <a16:creationId xmlns:a16="http://schemas.microsoft.com/office/drawing/2014/main" id="{DA66C8EE-E6A9-D84D-8656-CC4F61950D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2" name="Text Box 217">
          <a:extLst>
            <a:ext uri="{FF2B5EF4-FFF2-40B4-BE49-F238E27FC236}">
              <a16:creationId xmlns:a16="http://schemas.microsoft.com/office/drawing/2014/main" id="{F9FE5C3B-229A-F94D-8A8F-F0077E5CFA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3" name="Text Box 218">
          <a:extLst>
            <a:ext uri="{FF2B5EF4-FFF2-40B4-BE49-F238E27FC236}">
              <a16:creationId xmlns:a16="http://schemas.microsoft.com/office/drawing/2014/main" id="{993860A9-2B15-1F4B-8A2B-F04BBA8045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4" name="Text Box 219">
          <a:extLst>
            <a:ext uri="{FF2B5EF4-FFF2-40B4-BE49-F238E27FC236}">
              <a16:creationId xmlns:a16="http://schemas.microsoft.com/office/drawing/2014/main" id="{D5673847-2F17-1B48-BAFC-434487C697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5" name="Text Box 220">
          <a:extLst>
            <a:ext uri="{FF2B5EF4-FFF2-40B4-BE49-F238E27FC236}">
              <a16:creationId xmlns:a16="http://schemas.microsoft.com/office/drawing/2014/main" id="{C76F2A68-C1EC-3946-9D79-0165EBD212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6" name="Text Box 221">
          <a:extLst>
            <a:ext uri="{FF2B5EF4-FFF2-40B4-BE49-F238E27FC236}">
              <a16:creationId xmlns:a16="http://schemas.microsoft.com/office/drawing/2014/main" id="{7CE2A0CD-7638-5049-B06F-F887ECFAAF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7" name="Text Box 222">
          <a:extLst>
            <a:ext uri="{FF2B5EF4-FFF2-40B4-BE49-F238E27FC236}">
              <a16:creationId xmlns:a16="http://schemas.microsoft.com/office/drawing/2014/main" id="{ADBA196E-FE37-3841-A3B2-D71A3714E1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8" name="Text Box 223">
          <a:extLst>
            <a:ext uri="{FF2B5EF4-FFF2-40B4-BE49-F238E27FC236}">
              <a16:creationId xmlns:a16="http://schemas.microsoft.com/office/drawing/2014/main" id="{1D2EEDC0-3CF3-F440-9778-878AAD6F30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29" name="Text Box 224">
          <a:extLst>
            <a:ext uri="{FF2B5EF4-FFF2-40B4-BE49-F238E27FC236}">
              <a16:creationId xmlns:a16="http://schemas.microsoft.com/office/drawing/2014/main" id="{BB80185D-142C-0448-8CF6-89EAC81D72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0" name="Text Box 225">
          <a:extLst>
            <a:ext uri="{FF2B5EF4-FFF2-40B4-BE49-F238E27FC236}">
              <a16:creationId xmlns:a16="http://schemas.microsoft.com/office/drawing/2014/main" id="{4EC75C5A-5AFB-3046-ACF0-040AE567B2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1" name="Text Box 226">
          <a:extLst>
            <a:ext uri="{FF2B5EF4-FFF2-40B4-BE49-F238E27FC236}">
              <a16:creationId xmlns:a16="http://schemas.microsoft.com/office/drawing/2014/main" id="{FD9B245C-B2FC-2B4A-BD7F-4E1EEBB09D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2" name="Text Box 227">
          <a:extLst>
            <a:ext uri="{FF2B5EF4-FFF2-40B4-BE49-F238E27FC236}">
              <a16:creationId xmlns:a16="http://schemas.microsoft.com/office/drawing/2014/main" id="{9DAF87B5-61B9-1E43-A183-5907CC53F7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3" name="Text Box 228">
          <a:extLst>
            <a:ext uri="{FF2B5EF4-FFF2-40B4-BE49-F238E27FC236}">
              <a16:creationId xmlns:a16="http://schemas.microsoft.com/office/drawing/2014/main" id="{8F56C285-8EFB-A844-AB1E-43C19A188B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4" name="Text Box 229">
          <a:extLst>
            <a:ext uri="{FF2B5EF4-FFF2-40B4-BE49-F238E27FC236}">
              <a16:creationId xmlns:a16="http://schemas.microsoft.com/office/drawing/2014/main" id="{6AD3B67E-8BAC-EB49-A217-975E92690D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5" name="Text Box 230">
          <a:extLst>
            <a:ext uri="{FF2B5EF4-FFF2-40B4-BE49-F238E27FC236}">
              <a16:creationId xmlns:a16="http://schemas.microsoft.com/office/drawing/2014/main" id="{081F0633-0D48-3B49-944D-D7F9E1E601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6" name="Text Box 231">
          <a:extLst>
            <a:ext uri="{FF2B5EF4-FFF2-40B4-BE49-F238E27FC236}">
              <a16:creationId xmlns:a16="http://schemas.microsoft.com/office/drawing/2014/main" id="{72D2BACD-E8BA-1849-8F17-866BB1DE78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7" name="Text Box 232">
          <a:extLst>
            <a:ext uri="{FF2B5EF4-FFF2-40B4-BE49-F238E27FC236}">
              <a16:creationId xmlns:a16="http://schemas.microsoft.com/office/drawing/2014/main" id="{1B33000F-EF94-BA41-BFBA-259BE60EB2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8" name="Text Box 233">
          <a:extLst>
            <a:ext uri="{FF2B5EF4-FFF2-40B4-BE49-F238E27FC236}">
              <a16:creationId xmlns:a16="http://schemas.microsoft.com/office/drawing/2014/main" id="{A4B0C4D1-9DA8-1440-88E1-81450DACE5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39" name="Text Box 234">
          <a:extLst>
            <a:ext uri="{FF2B5EF4-FFF2-40B4-BE49-F238E27FC236}">
              <a16:creationId xmlns:a16="http://schemas.microsoft.com/office/drawing/2014/main" id="{30A53248-53F4-3940-87A0-F8CE7A448C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0" name="Text Box 235">
          <a:extLst>
            <a:ext uri="{FF2B5EF4-FFF2-40B4-BE49-F238E27FC236}">
              <a16:creationId xmlns:a16="http://schemas.microsoft.com/office/drawing/2014/main" id="{0BCD0D66-AE3F-6742-8734-9534571AEE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1" name="Text Box 236">
          <a:extLst>
            <a:ext uri="{FF2B5EF4-FFF2-40B4-BE49-F238E27FC236}">
              <a16:creationId xmlns:a16="http://schemas.microsoft.com/office/drawing/2014/main" id="{5DB4068D-E2F3-6E4E-BEDE-3A09BA7B2A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2" name="Text Box 237">
          <a:extLst>
            <a:ext uri="{FF2B5EF4-FFF2-40B4-BE49-F238E27FC236}">
              <a16:creationId xmlns:a16="http://schemas.microsoft.com/office/drawing/2014/main" id="{3867F86C-FF78-0144-A9E6-1D4A96DBCE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3" name="Text Box 238">
          <a:extLst>
            <a:ext uri="{FF2B5EF4-FFF2-40B4-BE49-F238E27FC236}">
              <a16:creationId xmlns:a16="http://schemas.microsoft.com/office/drawing/2014/main" id="{C2DD5D74-285D-8846-85FA-043837D7AF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4" name="Text Box 239">
          <a:extLst>
            <a:ext uri="{FF2B5EF4-FFF2-40B4-BE49-F238E27FC236}">
              <a16:creationId xmlns:a16="http://schemas.microsoft.com/office/drawing/2014/main" id="{B4509200-B3F0-AA4C-932C-7F61A49A2A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5" name="Text Box 240">
          <a:extLst>
            <a:ext uri="{FF2B5EF4-FFF2-40B4-BE49-F238E27FC236}">
              <a16:creationId xmlns:a16="http://schemas.microsoft.com/office/drawing/2014/main" id="{888FA2BA-C32B-A04C-8E73-103B24D709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6" name="Text Box 241">
          <a:extLst>
            <a:ext uri="{FF2B5EF4-FFF2-40B4-BE49-F238E27FC236}">
              <a16:creationId xmlns:a16="http://schemas.microsoft.com/office/drawing/2014/main" id="{B5FDFF54-BFA3-AD45-A8A4-7444867549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7" name="Text Box 242">
          <a:extLst>
            <a:ext uri="{FF2B5EF4-FFF2-40B4-BE49-F238E27FC236}">
              <a16:creationId xmlns:a16="http://schemas.microsoft.com/office/drawing/2014/main" id="{83338C82-3C67-B54E-B028-38E3F6006A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8" name="Text Box 243">
          <a:extLst>
            <a:ext uri="{FF2B5EF4-FFF2-40B4-BE49-F238E27FC236}">
              <a16:creationId xmlns:a16="http://schemas.microsoft.com/office/drawing/2014/main" id="{65BE4840-7BF2-2645-A4A4-960470BA5B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49" name="Text Box 244">
          <a:extLst>
            <a:ext uri="{FF2B5EF4-FFF2-40B4-BE49-F238E27FC236}">
              <a16:creationId xmlns:a16="http://schemas.microsoft.com/office/drawing/2014/main" id="{C04FD868-1EA1-4A45-9078-97D911D3AE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0" name="Text Box 245">
          <a:extLst>
            <a:ext uri="{FF2B5EF4-FFF2-40B4-BE49-F238E27FC236}">
              <a16:creationId xmlns:a16="http://schemas.microsoft.com/office/drawing/2014/main" id="{E5613F7F-F560-B641-8702-96B6AABEE4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1" name="Text Box 246">
          <a:extLst>
            <a:ext uri="{FF2B5EF4-FFF2-40B4-BE49-F238E27FC236}">
              <a16:creationId xmlns:a16="http://schemas.microsoft.com/office/drawing/2014/main" id="{93CA3E47-02A0-6D44-8B90-9BC5DCE6EB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2" name="Text Box 247">
          <a:extLst>
            <a:ext uri="{FF2B5EF4-FFF2-40B4-BE49-F238E27FC236}">
              <a16:creationId xmlns:a16="http://schemas.microsoft.com/office/drawing/2014/main" id="{DEE50538-D47F-7F43-B413-F28ECF1CF5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3" name="Text Box 248">
          <a:extLst>
            <a:ext uri="{FF2B5EF4-FFF2-40B4-BE49-F238E27FC236}">
              <a16:creationId xmlns:a16="http://schemas.microsoft.com/office/drawing/2014/main" id="{9943C5B3-2EE9-2B4C-9483-8D5876D45B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4" name="Text Box 249">
          <a:extLst>
            <a:ext uri="{FF2B5EF4-FFF2-40B4-BE49-F238E27FC236}">
              <a16:creationId xmlns:a16="http://schemas.microsoft.com/office/drawing/2014/main" id="{ED0E6764-90E7-9748-A374-0C0A4DDBDF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5" name="Text Box 250">
          <a:extLst>
            <a:ext uri="{FF2B5EF4-FFF2-40B4-BE49-F238E27FC236}">
              <a16:creationId xmlns:a16="http://schemas.microsoft.com/office/drawing/2014/main" id="{3B322D8E-2C9E-E149-8103-E3423D7936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6" name="Text Box 251">
          <a:extLst>
            <a:ext uri="{FF2B5EF4-FFF2-40B4-BE49-F238E27FC236}">
              <a16:creationId xmlns:a16="http://schemas.microsoft.com/office/drawing/2014/main" id="{F360F65D-CCF1-CD44-ABAE-95B46E4692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7" name="Text Box 252">
          <a:extLst>
            <a:ext uri="{FF2B5EF4-FFF2-40B4-BE49-F238E27FC236}">
              <a16:creationId xmlns:a16="http://schemas.microsoft.com/office/drawing/2014/main" id="{62C65238-22AC-7048-8019-C2396A9C70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8" name="Text Box 253">
          <a:extLst>
            <a:ext uri="{FF2B5EF4-FFF2-40B4-BE49-F238E27FC236}">
              <a16:creationId xmlns:a16="http://schemas.microsoft.com/office/drawing/2014/main" id="{3B4736B5-AAEB-0E43-A377-D394876CE9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59" name="Text Box 254">
          <a:extLst>
            <a:ext uri="{FF2B5EF4-FFF2-40B4-BE49-F238E27FC236}">
              <a16:creationId xmlns:a16="http://schemas.microsoft.com/office/drawing/2014/main" id="{BA2AC7A6-A8E9-1844-AE9A-4ACF058899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0" name="Text Box 255">
          <a:extLst>
            <a:ext uri="{FF2B5EF4-FFF2-40B4-BE49-F238E27FC236}">
              <a16:creationId xmlns:a16="http://schemas.microsoft.com/office/drawing/2014/main" id="{4CA44DC9-4BE5-4544-A9BB-B922223E394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1" name="Text Box 256">
          <a:extLst>
            <a:ext uri="{FF2B5EF4-FFF2-40B4-BE49-F238E27FC236}">
              <a16:creationId xmlns:a16="http://schemas.microsoft.com/office/drawing/2014/main" id="{4E7A2E45-8F5F-9446-9391-E1F4E20ACA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2" name="Text Box 1">
          <a:extLst>
            <a:ext uri="{FF2B5EF4-FFF2-40B4-BE49-F238E27FC236}">
              <a16:creationId xmlns:a16="http://schemas.microsoft.com/office/drawing/2014/main" id="{DB4731CF-6B42-5B4D-B0D2-B96ACDDADC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3" name="Text Box 2">
          <a:extLst>
            <a:ext uri="{FF2B5EF4-FFF2-40B4-BE49-F238E27FC236}">
              <a16:creationId xmlns:a16="http://schemas.microsoft.com/office/drawing/2014/main" id="{9CAD929E-7E5D-F64B-A30E-B01B944A49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4" name="Text Box 3">
          <a:extLst>
            <a:ext uri="{FF2B5EF4-FFF2-40B4-BE49-F238E27FC236}">
              <a16:creationId xmlns:a16="http://schemas.microsoft.com/office/drawing/2014/main" id="{4AB84418-23A8-0A4C-A8D2-400E0142B6E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5" name="Text Box 4">
          <a:extLst>
            <a:ext uri="{FF2B5EF4-FFF2-40B4-BE49-F238E27FC236}">
              <a16:creationId xmlns:a16="http://schemas.microsoft.com/office/drawing/2014/main" id="{272A4B71-7341-6B45-A979-8605870193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6" name="Text Box 5">
          <a:extLst>
            <a:ext uri="{FF2B5EF4-FFF2-40B4-BE49-F238E27FC236}">
              <a16:creationId xmlns:a16="http://schemas.microsoft.com/office/drawing/2014/main" id="{EB3464D4-7311-E445-9E1D-CC46D00F24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7" name="Text Box 6">
          <a:extLst>
            <a:ext uri="{FF2B5EF4-FFF2-40B4-BE49-F238E27FC236}">
              <a16:creationId xmlns:a16="http://schemas.microsoft.com/office/drawing/2014/main" id="{F5A81C4A-035A-6C4F-AAD1-266FD64099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8" name="Text Box 7">
          <a:extLst>
            <a:ext uri="{FF2B5EF4-FFF2-40B4-BE49-F238E27FC236}">
              <a16:creationId xmlns:a16="http://schemas.microsoft.com/office/drawing/2014/main" id="{C4F542C1-36F5-E349-8242-F48D898DAC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69" name="Text Box 8">
          <a:extLst>
            <a:ext uri="{FF2B5EF4-FFF2-40B4-BE49-F238E27FC236}">
              <a16:creationId xmlns:a16="http://schemas.microsoft.com/office/drawing/2014/main" id="{1A227142-2DC7-C040-B3EF-12C12AE45F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0" name="Text Box 25">
          <a:extLst>
            <a:ext uri="{FF2B5EF4-FFF2-40B4-BE49-F238E27FC236}">
              <a16:creationId xmlns:a16="http://schemas.microsoft.com/office/drawing/2014/main" id="{9CCB8040-ACA9-5C4F-9D2E-C605C548DB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1" name="Text Box 26">
          <a:extLst>
            <a:ext uri="{FF2B5EF4-FFF2-40B4-BE49-F238E27FC236}">
              <a16:creationId xmlns:a16="http://schemas.microsoft.com/office/drawing/2014/main" id="{9BBF4E0F-5D1A-614A-A170-38ABE7AF58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2" name="Text Box 27">
          <a:extLst>
            <a:ext uri="{FF2B5EF4-FFF2-40B4-BE49-F238E27FC236}">
              <a16:creationId xmlns:a16="http://schemas.microsoft.com/office/drawing/2014/main" id="{2EFFF796-7CCB-8E46-B66D-9E3B0C17F3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3" name="Text Box 28">
          <a:extLst>
            <a:ext uri="{FF2B5EF4-FFF2-40B4-BE49-F238E27FC236}">
              <a16:creationId xmlns:a16="http://schemas.microsoft.com/office/drawing/2014/main" id="{CBF4B42C-1ADC-A64F-9197-A23365529B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4" name="Text Box 29">
          <a:extLst>
            <a:ext uri="{FF2B5EF4-FFF2-40B4-BE49-F238E27FC236}">
              <a16:creationId xmlns:a16="http://schemas.microsoft.com/office/drawing/2014/main" id="{85961FD6-1EC4-DF4F-8098-E1AB22613D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5" name="Text Box 30">
          <a:extLst>
            <a:ext uri="{FF2B5EF4-FFF2-40B4-BE49-F238E27FC236}">
              <a16:creationId xmlns:a16="http://schemas.microsoft.com/office/drawing/2014/main" id="{4C661033-0E93-624C-B769-9093AD1CCF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6" name="Text Box 31">
          <a:extLst>
            <a:ext uri="{FF2B5EF4-FFF2-40B4-BE49-F238E27FC236}">
              <a16:creationId xmlns:a16="http://schemas.microsoft.com/office/drawing/2014/main" id="{6B1B8DAD-D4D9-7A44-8932-1CC513FE67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7" name="Text Box 32">
          <a:extLst>
            <a:ext uri="{FF2B5EF4-FFF2-40B4-BE49-F238E27FC236}">
              <a16:creationId xmlns:a16="http://schemas.microsoft.com/office/drawing/2014/main" id="{176B8E84-CE0A-1E43-992A-AC369A6BA5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8" name="Text Box 209">
          <a:extLst>
            <a:ext uri="{FF2B5EF4-FFF2-40B4-BE49-F238E27FC236}">
              <a16:creationId xmlns:a16="http://schemas.microsoft.com/office/drawing/2014/main" id="{88B4D480-D685-E54F-AEF4-41FEA6B3EF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79" name="Text Box 210">
          <a:extLst>
            <a:ext uri="{FF2B5EF4-FFF2-40B4-BE49-F238E27FC236}">
              <a16:creationId xmlns:a16="http://schemas.microsoft.com/office/drawing/2014/main" id="{5F71B6E4-7E11-444C-AD35-CA87743346D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0" name="Text Box 211">
          <a:extLst>
            <a:ext uri="{FF2B5EF4-FFF2-40B4-BE49-F238E27FC236}">
              <a16:creationId xmlns:a16="http://schemas.microsoft.com/office/drawing/2014/main" id="{0DF5419E-87FA-B540-83A2-A5DAF791F2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1" name="Text Box 212">
          <a:extLst>
            <a:ext uri="{FF2B5EF4-FFF2-40B4-BE49-F238E27FC236}">
              <a16:creationId xmlns:a16="http://schemas.microsoft.com/office/drawing/2014/main" id="{10B137B1-0BAD-5649-9B72-081C63D9C21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2" name="Text Box 213">
          <a:extLst>
            <a:ext uri="{FF2B5EF4-FFF2-40B4-BE49-F238E27FC236}">
              <a16:creationId xmlns:a16="http://schemas.microsoft.com/office/drawing/2014/main" id="{F759F584-9905-2C41-9EAC-850CF8D0E0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3" name="Text Box 214">
          <a:extLst>
            <a:ext uri="{FF2B5EF4-FFF2-40B4-BE49-F238E27FC236}">
              <a16:creationId xmlns:a16="http://schemas.microsoft.com/office/drawing/2014/main" id="{B0607FC0-E63E-E243-9904-9A15AA6D36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4" name="Text Box 215">
          <a:extLst>
            <a:ext uri="{FF2B5EF4-FFF2-40B4-BE49-F238E27FC236}">
              <a16:creationId xmlns:a16="http://schemas.microsoft.com/office/drawing/2014/main" id="{4CBC07CA-DDAB-5940-AD49-626ACEFD00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5" name="Text Box 216">
          <a:extLst>
            <a:ext uri="{FF2B5EF4-FFF2-40B4-BE49-F238E27FC236}">
              <a16:creationId xmlns:a16="http://schemas.microsoft.com/office/drawing/2014/main" id="{AB565816-8C3E-D94D-8BD8-C878A34F5C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6" name="Text Box 217">
          <a:extLst>
            <a:ext uri="{FF2B5EF4-FFF2-40B4-BE49-F238E27FC236}">
              <a16:creationId xmlns:a16="http://schemas.microsoft.com/office/drawing/2014/main" id="{A2382FF3-8216-1747-A3A4-72733AC77E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7" name="Text Box 218">
          <a:extLst>
            <a:ext uri="{FF2B5EF4-FFF2-40B4-BE49-F238E27FC236}">
              <a16:creationId xmlns:a16="http://schemas.microsoft.com/office/drawing/2014/main" id="{698B8A29-A61C-2B41-AC2C-94D728193D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8" name="Text Box 219">
          <a:extLst>
            <a:ext uri="{FF2B5EF4-FFF2-40B4-BE49-F238E27FC236}">
              <a16:creationId xmlns:a16="http://schemas.microsoft.com/office/drawing/2014/main" id="{6EC493AB-9BC1-C743-91F0-C5D7233765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89" name="Text Box 220">
          <a:extLst>
            <a:ext uri="{FF2B5EF4-FFF2-40B4-BE49-F238E27FC236}">
              <a16:creationId xmlns:a16="http://schemas.microsoft.com/office/drawing/2014/main" id="{0190F35D-9481-FA42-BB9F-CAE3CF327F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0" name="Text Box 221">
          <a:extLst>
            <a:ext uri="{FF2B5EF4-FFF2-40B4-BE49-F238E27FC236}">
              <a16:creationId xmlns:a16="http://schemas.microsoft.com/office/drawing/2014/main" id="{61A2BC02-7919-914F-8397-9259EB6BA8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1" name="Text Box 222">
          <a:extLst>
            <a:ext uri="{FF2B5EF4-FFF2-40B4-BE49-F238E27FC236}">
              <a16:creationId xmlns:a16="http://schemas.microsoft.com/office/drawing/2014/main" id="{CC7CA3E6-E7CA-E94E-99C9-AE6EF9D8F7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2" name="Text Box 223">
          <a:extLst>
            <a:ext uri="{FF2B5EF4-FFF2-40B4-BE49-F238E27FC236}">
              <a16:creationId xmlns:a16="http://schemas.microsoft.com/office/drawing/2014/main" id="{ACFA111D-0632-4E47-B58E-B3159DC1ED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3" name="Text Box 224">
          <a:extLst>
            <a:ext uri="{FF2B5EF4-FFF2-40B4-BE49-F238E27FC236}">
              <a16:creationId xmlns:a16="http://schemas.microsoft.com/office/drawing/2014/main" id="{36A044AA-A02D-F94A-85A7-2349CAE83DF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4" name="Text Box 225">
          <a:extLst>
            <a:ext uri="{FF2B5EF4-FFF2-40B4-BE49-F238E27FC236}">
              <a16:creationId xmlns:a16="http://schemas.microsoft.com/office/drawing/2014/main" id="{958AFDF8-F551-0548-8DC4-3C085584E1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5" name="Text Box 226">
          <a:extLst>
            <a:ext uri="{FF2B5EF4-FFF2-40B4-BE49-F238E27FC236}">
              <a16:creationId xmlns:a16="http://schemas.microsoft.com/office/drawing/2014/main" id="{F57A076E-9E19-D44A-9921-F4F6A20976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6" name="Text Box 227">
          <a:extLst>
            <a:ext uri="{FF2B5EF4-FFF2-40B4-BE49-F238E27FC236}">
              <a16:creationId xmlns:a16="http://schemas.microsoft.com/office/drawing/2014/main" id="{66C4BA0C-89CC-E14B-86B7-F18C6C5BBF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7" name="Text Box 228">
          <a:extLst>
            <a:ext uri="{FF2B5EF4-FFF2-40B4-BE49-F238E27FC236}">
              <a16:creationId xmlns:a16="http://schemas.microsoft.com/office/drawing/2014/main" id="{F9CA7793-8653-364B-AD97-43C59D3329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8" name="Text Box 229">
          <a:extLst>
            <a:ext uri="{FF2B5EF4-FFF2-40B4-BE49-F238E27FC236}">
              <a16:creationId xmlns:a16="http://schemas.microsoft.com/office/drawing/2014/main" id="{33BB05F8-70F6-6D4D-8650-6D13FD8414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999" name="Text Box 230">
          <a:extLst>
            <a:ext uri="{FF2B5EF4-FFF2-40B4-BE49-F238E27FC236}">
              <a16:creationId xmlns:a16="http://schemas.microsoft.com/office/drawing/2014/main" id="{1514ABE3-A074-6541-B029-794BF1BF2A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0" name="Text Box 231">
          <a:extLst>
            <a:ext uri="{FF2B5EF4-FFF2-40B4-BE49-F238E27FC236}">
              <a16:creationId xmlns:a16="http://schemas.microsoft.com/office/drawing/2014/main" id="{FD08D180-2800-E947-B3AB-566D97DBE4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1" name="Text Box 232">
          <a:extLst>
            <a:ext uri="{FF2B5EF4-FFF2-40B4-BE49-F238E27FC236}">
              <a16:creationId xmlns:a16="http://schemas.microsoft.com/office/drawing/2014/main" id="{755EC684-810D-AF4D-B04B-0D76397C957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2" name="Text Box 233">
          <a:extLst>
            <a:ext uri="{FF2B5EF4-FFF2-40B4-BE49-F238E27FC236}">
              <a16:creationId xmlns:a16="http://schemas.microsoft.com/office/drawing/2014/main" id="{42ACCD5A-DE79-9245-B0B6-1076621E5F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3" name="Text Box 234">
          <a:extLst>
            <a:ext uri="{FF2B5EF4-FFF2-40B4-BE49-F238E27FC236}">
              <a16:creationId xmlns:a16="http://schemas.microsoft.com/office/drawing/2014/main" id="{3121C9A7-F3AD-FC41-9639-0B9C677F53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4" name="Text Box 235">
          <a:extLst>
            <a:ext uri="{FF2B5EF4-FFF2-40B4-BE49-F238E27FC236}">
              <a16:creationId xmlns:a16="http://schemas.microsoft.com/office/drawing/2014/main" id="{B8F3A22F-F7E2-9C43-9B07-0B0F221765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5" name="Text Box 236">
          <a:extLst>
            <a:ext uri="{FF2B5EF4-FFF2-40B4-BE49-F238E27FC236}">
              <a16:creationId xmlns:a16="http://schemas.microsoft.com/office/drawing/2014/main" id="{2BE0C87D-71AC-C349-83FC-98EB90BA61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6" name="Text Box 237">
          <a:extLst>
            <a:ext uri="{FF2B5EF4-FFF2-40B4-BE49-F238E27FC236}">
              <a16:creationId xmlns:a16="http://schemas.microsoft.com/office/drawing/2014/main" id="{10273980-D7DE-D142-AB7D-413367F71E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7" name="Text Box 238">
          <a:extLst>
            <a:ext uri="{FF2B5EF4-FFF2-40B4-BE49-F238E27FC236}">
              <a16:creationId xmlns:a16="http://schemas.microsoft.com/office/drawing/2014/main" id="{12E0FB74-EE4C-2B43-904F-718865C918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8" name="Text Box 239">
          <a:extLst>
            <a:ext uri="{FF2B5EF4-FFF2-40B4-BE49-F238E27FC236}">
              <a16:creationId xmlns:a16="http://schemas.microsoft.com/office/drawing/2014/main" id="{BF4E56F4-CE96-B546-83FB-406E78EE36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09" name="Text Box 240">
          <a:extLst>
            <a:ext uri="{FF2B5EF4-FFF2-40B4-BE49-F238E27FC236}">
              <a16:creationId xmlns:a16="http://schemas.microsoft.com/office/drawing/2014/main" id="{DA032C96-7BF4-0545-9A6A-E948D30E48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0" name="Text Box 241">
          <a:extLst>
            <a:ext uri="{FF2B5EF4-FFF2-40B4-BE49-F238E27FC236}">
              <a16:creationId xmlns:a16="http://schemas.microsoft.com/office/drawing/2014/main" id="{2185A73D-BC4C-B14E-ABA5-A980B200DC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1" name="Text Box 242">
          <a:extLst>
            <a:ext uri="{FF2B5EF4-FFF2-40B4-BE49-F238E27FC236}">
              <a16:creationId xmlns:a16="http://schemas.microsoft.com/office/drawing/2014/main" id="{23C016F1-5754-E145-BD6B-E9885B7A29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2" name="Text Box 243">
          <a:extLst>
            <a:ext uri="{FF2B5EF4-FFF2-40B4-BE49-F238E27FC236}">
              <a16:creationId xmlns:a16="http://schemas.microsoft.com/office/drawing/2014/main" id="{DF6DA529-66A1-E246-93FE-364840246B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3" name="Text Box 244">
          <a:extLst>
            <a:ext uri="{FF2B5EF4-FFF2-40B4-BE49-F238E27FC236}">
              <a16:creationId xmlns:a16="http://schemas.microsoft.com/office/drawing/2014/main" id="{8FF19FC0-9405-5547-9221-79B8E1DAAB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4" name="Text Box 245">
          <a:extLst>
            <a:ext uri="{FF2B5EF4-FFF2-40B4-BE49-F238E27FC236}">
              <a16:creationId xmlns:a16="http://schemas.microsoft.com/office/drawing/2014/main" id="{EDEDE8FB-5A58-6F4E-85B1-2D6152080B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5" name="Text Box 246">
          <a:extLst>
            <a:ext uri="{FF2B5EF4-FFF2-40B4-BE49-F238E27FC236}">
              <a16:creationId xmlns:a16="http://schemas.microsoft.com/office/drawing/2014/main" id="{8591E4E8-7C4E-BC4D-9CF3-1CD7170A3A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6" name="Text Box 247">
          <a:extLst>
            <a:ext uri="{FF2B5EF4-FFF2-40B4-BE49-F238E27FC236}">
              <a16:creationId xmlns:a16="http://schemas.microsoft.com/office/drawing/2014/main" id="{AED07C15-4FD2-FE47-B1B8-0A6D28CE55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7" name="Text Box 248">
          <a:extLst>
            <a:ext uri="{FF2B5EF4-FFF2-40B4-BE49-F238E27FC236}">
              <a16:creationId xmlns:a16="http://schemas.microsoft.com/office/drawing/2014/main" id="{9C355543-2A26-9F4A-AFF9-6E4F90B7A52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8" name="Text Box 249">
          <a:extLst>
            <a:ext uri="{FF2B5EF4-FFF2-40B4-BE49-F238E27FC236}">
              <a16:creationId xmlns:a16="http://schemas.microsoft.com/office/drawing/2014/main" id="{EF06AB63-0025-FE4E-BABD-D2F7CD70D9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19" name="Text Box 250">
          <a:extLst>
            <a:ext uri="{FF2B5EF4-FFF2-40B4-BE49-F238E27FC236}">
              <a16:creationId xmlns:a16="http://schemas.microsoft.com/office/drawing/2014/main" id="{4C6318B3-FA0D-E147-96A5-BF4315A725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0" name="Text Box 251">
          <a:extLst>
            <a:ext uri="{FF2B5EF4-FFF2-40B4-BE49-F238E27FC236}">
              <a16:creationId xmlns:a16="http://schemas.microsoft.com/office/drawing/2014/main" id="{F26A18E4-0D8C-9143-8D36-6257D81DBBB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1" name="Text Box 252">
          <a:extLst>
            <a:ext uri="{FF2B5EF4-FFF2-40B4-BE49-F238E27FC236}">
              <a16:creationId xmlns:a16="http://schemas.microsoft.com/office/drawing/2014/main" id="{EB9D64D3-069D-6B47-B880-1595C7548C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2" name="Text Box 253">
          <a:extLst>
            <a:ext uri="{FF2B5EF4-FFF2-40B4-BE49-F238E27FC236}">
              <a16:creationId xmlns:a16="http://schemas.microsoft.com/office/drawing/2014/main" id="{4C5AED2B-F174-F34E-AC0D-4A9D1C628E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3" name="Text Box 254">
          <a:extLst>
            <a:ext uri="{FF2B5EF4-FFF2-40B4-BE49-F238E27FC236}">
              <a16:creationId xmlns:a16="http://schemas.microsoft.com/office/drawing/2014/main" id="{B0359418-DF9F-E243-BE40-B855C788777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4" name="Text Box 255">
          <a:extLst>
            <a:ext uri="{FF2B5EF4-FFF2-40B4-BE49-F238E27FC236}">
              <a16:creationId xmlns:a16="http://schemas.microsoft.com/office/drawing/2014/main" id="{D9D4A337-2A14-9240-BD53-D040C491F3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5" name="Text Box 256">
          <a:extLst>
            <a:ext uri="{FF2B5EF4-FFF2-40B4-BE49-F238E27FC236}">
              <a16:creationId xmlns:a16="http://schemas.microsoft.com/office/drawing/2014/main" id="{14A9BF42-DD16-7C42-B1D4-6DE9C873E6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6" name="Text Box 1">
          <a:extLst>
            <a:ext uri="{FF2B5EF4-FFF2-40B4-BE49-F238E27FC236}">
              <a16:creationId xmlns:a16="http://schemas.microsoft.com/office/drawing/2014/main" id="{2FDF7E6D-B03A-7948-A6D4-F83FAB48F7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7" name="Text Box 2">
          <a:extLst>
            <a:ext uri="{FF2B5EF4-FFF2-40B4-BE49-F238E27FC236}">
              <a16:creationId xmlns:a16="http://schemas.microsoft.com/office/drawing/2014/main" id="{DBE3E952-9352-F343-82E4-BDF89E5567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8" name="Text Box 3">
          <a:extLst>
            <a:ext uri="{FF2B5EF4-FFF2-40B4-BE49-F238E27FC236}">
              <a16:creationId xmlns:a16="http://schemas.microsoft.com/office/drawing/2014/main" id="{16A43F84-CE24-1F4F-8097-DB150A940E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29" name="Text Box 4">
          <a:extLst>
            <a:ext uri="{FF2B5EF4-FFF2-40B4-BE49-F238E27FC236}">
              <a16:creationId xmlns:a16="http://schemas.microsoft.com/office/drawing/2014/main" id="{BF18F6EE-CB6D-9542-A765-ADA52CC10C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0" name="Text Box 5">
          <a:extLst>
            <a:ext uri="{FF2B5EF4-FFF2-40B4-BE49-F238E27FC236}">
              <a16:creationId xmlns:a16="http://schemas.microsoft.com/office/drawing/2014/main" id="{1DE82ABE-0329-CC40-8C4D-9C54D5E434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1" name="Text Box 6">
          <a:extLst>
            <a:ext uri="{FF2B5EF4-FFF2-40B4-BE49-F238E27FC236}">
              <a16:creationId xmlns:a16="http://schemas.microsoft.com/office/drawing/2014/main" id="{DBBE3F8F-F02B-D441-A92B-A2FE605966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2" name="Text Box 7">
          <a:extLst>
            <a:ext uri="{FF2B5EF4-FFF2-40B4-BE49-F238E27FC236}">
              <a16:creationId xmlns:a16="http://schemas.microsoft.com/office/drawing/2014/main" id="{8047DB6D-80AA-1146-B485-7F81A201F6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3" name="Text Box 8">
          <a:extLst>
            <a:ext uri="{FF2B5EF4-FFF2-40B4-BE49-F238E27FC236}">
              <a16:creationId xmlns:a16="http://schemas.microsoft.com/office/drawing/2014/main" id="{1FC4917E-EE6B-DB4A-8D81-DCB5AF05FD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4" name="Text Box 25">
          <a:extLst>
            <a:ext uri="{FF2B5EF4-FFF2-40B4-BE49-F238E27FC236}">
              <a16:creationId xmlns:a16="http://schemas.microsoft.com/office/drawing/2014/main" id="{E5258770-A449-BF49-9976-459175A79D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5" name="Text Box 26">
          <a:extLst>
            <a:ext uri="{FF2B5EF4-FFF2-40B4-BE49-F238E27FC236}">
              <a16:creationId xmlns:a16="http://schemas.microsoft.com/office/drawing/2014/main" id="{31CC9713-5374-2946-BB58-B810FCE9A6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6" name="Text Box 27">
          <a:extLst>
            <a:ext uri="{FF2B5EF4-FFF2-40B4-BE49-F238E27FC236}">
              <a16:creationId xmlns:a16="http://schemas.microsoft.com/office/drawing/2014/main" id="{C2E59AFC-7B84-CE4C-ABB0-954BC939C3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7" name="Text Box 28">
          <a:extLst>
            <a:ext uri="{FF2B5EF4-FFF2-40B4-BE49-F238E27FC236}">
              <a16:creationId xmlns:a16="http://schemas.microsoft.com/office/drawing/2014/main" id="{0AE56A37-2F56-DF4B-A101-1657EBA36D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8" name="Text Box 29">
          <a:extLst>
            <a:ext uri="{FF2B5EF4-FFF2-40B4-BE49-F238E27FC236}">
              <a16:creationId xmlns:a16="http://schemas.microsoft.com/office/drawing/2014/main" id="{7197B68E-B8F3-664D-8E43-F3B54B95BEC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39" name="Text Box 30">
          <a:extLst>
            <a:ext uri="{FF2B5EF4-FFF2-40B4-BE49-F238E27FC236}">
              <a16:creationId xmlns:a16="http://schemas.microsoft.com/office/drawing/2014/main" id="{34DFC6DB-B4B2-5849-93A5-ABC2990303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0" name="Text Box 31">
          <a:extLst>
            <a:ext uri="{FF2B5EF4-FFF2-40B4-BE49-F238E27FC236}">
              <a16:creationId xmlns:a16="http://schemas.microsoft.com/office/drawing/2014/main" id="{16E05AC7-FE27-714D-98F6-AF3DD810E0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1" name="Text Box 32">
          <a:extLst>
            <a:ext uri="{FF2B5EF4-FFF2-40B4-BE49-F238E27FC236}">
              <a16:creationId xmlns:a16="http://schemas.microsoft.com/office/drawing/2014/main" id="{A0CD5FE0-C74B-4A42-899F-A32DCFEEDE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2" name="Text Box 209">
          <a:extLst>
            <a:ext uri="{FF2B5EF4-FFF2-40B4-BE49-F238E27FC236}">
              <a16:creationId xmlns:a16="http://schemas.microsoft.com/office/drawing/2014/main" id="{883B8AEA-9CE6-C543-8216-BCCD192991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3" name="Text Box 210">
          <a:extLst>
            <a:ext uri="{FF2B5EF4-FFF2-40B4-BE49-F238E27FC236}">
              <a16:creationId xmlns:a16="http://schemas.microsoft.com/office/drawing/2014/main" id="{76C1E92C-7306-6045-B4DE-1A73D83FB5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4" name="Text Box 211">
          <a:extLst>
            <a:ext uri="{FF2B5EF4-FFF2-40B4-BE49-F238E27FC236}">
              <a16:creationId xmlns:a16="http://schemas.microsoft.com/office/drawing/2014/main" id="{D9DA7FFC-93CB-6B49-A979-8CA6CA3C48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5" name="Text Box 212">
          <a:extLst>
            <a:ext uri="{FF2B5EF4-FFF2-40B4-BE49-F238E27FC236}">
              <a16:creationId xmlns:a16="http://schemas.microsoft.com/office/drawing/2014/main" id="{0B30CFFB-C229-664A-BDCA-56670A40FF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6" name="Text Box 213">
          <a:extLst>
            <a:ext uri="{FF2B5EF4-FFF2-40B4-BE49-F238E27FC236}">
              <a16:creationId xmlns:a16="http://schemas.microsoft.com/office/drawing/2014/main" id="{501AC544-7696-B54F-B19D-22D8F1937A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7" name="Text Box 214">
          <a:extLst>
            <a:ext uri="{FF2B5EF4-FFF2-40B4-BE49-F238E27FC236}">
              <a16:creationId xmlns:a16="http://schemas.microsoft.com/office/drawing/2014/main" id="{DCB3886A-FD84-B840-8ACB-DCB540D394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8" name="Text Box 215">
          <a:extLst>
            <a:ext uri="{FF2B5EF4-FFF2-40B4-BE49-F238E27FC236}">
              <a16:creationId xmlns:a16="http://schemas.microsoft.com/office/drawing/2014/main" id="{97401CF7-D1E8-B242-9C42-06F0FEA632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49" name="Text Box 216">
          <a:extLst>
            <a:ext uri="{FF2B5EF4-FFF2-40B4-BE49-F238E27FC236}">
              <a16:creationId xmlns:a16="http://schemas.microsoft.com/office/drawing/2014/main" id="{CDF2A834-068A-C743-ADF0-1C655F641B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0" name="Text Box 217">
          <a:extLst>
            <a:ext uri="{FF2B5EF4-FFF2-40B4-BE49-F238E27FC236}">
              <a16:creationId xmlns:a16="http://schemas.microsoft.com/office/drawing/2014/main" id="{01A067BF-1D08-DE4A-8198-10C7478372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1" name="Text Box 218">
          <a:extLst>
            <a:ext uri="{FF2B5EF4-FFF2-40B4-BE49-F238E27FC236}">
              <a16:creationId xmlns:a16="http://schemas.microsoft.com/office/drawing/2014/main" id="{03037F22-7D80-9948-9C97-9CAE8595C8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2" name="Text Box 219">
          <a:extLst>
            <a:ext uri="{FF2B5EF4-FFF2-40B4-BE49-F238E27FC236}">
              <a16:creationId xmlns:a16="http://schemas.microsoft.com/office/drawing/2014/main" id="{7797F4EF-E256-3541-B570-1DAD5C6F11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3" name="Text Box 220">
          <a:extLst>
            <a:ext uri="{FF2B5EF4-FFF2-40B4-BE49-F238E27FC236}">
              <a16:creationId xmlns:a16="http://schemas.microsoft.com/office/drawing/2014/main" id="{DC2BAA26-F5E9-BB42-9A92-B4485C4D09F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4" name="Text Box 221">
          <a:extLst>
            <a:ext uri="{FF2B5EF4-FFF2-40B4-BE49-F238E27FC236}">
              <a16:creationId xmlns:a16="http://schemas.microsoft.com/office/drawing/2014/main" id="{6BAE9B3B-0E22-624C-BBCA-BFDAF25A82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5" name="Text Box 222">
          <a:extLst>
            <a:ext uri="{FF2B5EF4-FFF2-40B4-BE49-F238E27FC236}">
              <a16:creationId xmlns:a16="http://schemas.microsoft.com/office/drawing/2014/main" id="{1EE5F751-3C4E-DF43-9BB2-DDEE8392ED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6" name="Text Box 223">
          <a:extLst>
            <a:ext uri="{FF2B5EF4-FFF2-40B4-BE49-F238E27FC236}">
              <a16:creationId xmlns:a16="http://schemas.microsoft.com/office/drawing/2014/main" id="{99646F15-005C-574E-B8B8-D09A4B0A98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7" name="Text Box 224">
          <a:extLst>
            <a:ext uri="{FF2B5EF4-FFF2-40B4-BE49-F238E27FC236}">
              <a16:creationId xmlns:a16="http://schemas.microsoft.com/office/drawing/2014/main" id="{F394B924-8403-1045-BF14-00C9C20D8D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8" name="Text Box 225">
          <a:extLst>
            <a:ext uri="{FF2B5EF4-FFF2-40B4-BE49-F238E27FC236}">
              <a16:creationId xmlns:a16="http://schemas.microsoft.com/office/drawing/2014/main" id="{51579AE0-C548-624D-A57C-A3A1C27ACE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59" name="Text Box 226">
          <a:extLst>
            <a:ext uri="{FF2B5EF4-FFF2-40B4-BE49-F238E27FC236}">
              <a16:creationId xmlns:a16="http://schemas.microsoft.com/office/drawing/2014/main" id="{D6350F61-6242-7C4A-9D95-C05327DDFB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0" name="Text Box 227">
          <a:extLst>
            <a:ext uri="{FF2B5EF4-FFF2-40B4-BE49-F238E27FC236}">
              <a16:creationId xmlns:a16="http://schemas.microsoft.com/office/drawing/2014/main" id="{DEF025F5-CBAC-E34C-8E1E-AC24BD586B6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1" name="Text Box 228">
          <a:extLst>
            <a:ext uri="{FF2B5EF4-FFF2-40B4-BE49-F238E27FC236}">
              <a16:creationId xmlns:a16="http://schemas.microsoft.com/office/drawing/2014/main" id="{C7F8E6A1-67A7-7949-B4E9-7C1DA1757A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2" name="Text Box 229">
          <a:extLst>
            <a:ext uri="{FF2B5EF4-FFF2-40B4-BE49-F238E27FC236}">
              <a16:creationId xmlns:a16="http://schemas.microsoft.com/office/drawing/2014/main" id="{54F9C26E-5B32-F149-9842-8857481EEC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3" name="Text Box 230">
          <a:extLst>
            <a:ext uri="{FF2B5EF4-FFF2-40B4-BE49-F238E27FC236}">
              <a16:creationId xmlns:a16="http://schemas.microsoft.com/office/drawing/2014/main" id="{09C9C331-3C5B-604C-9AD3-A615F925F6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4" name="Text Box 231">
          <a:extLst>
            <a:ext uri="{FF2B5EF4-FFF2-40B4-BE49-F238E27FC236}">
              <a16:creationId xmlns:a16="http://schemas.microsoft.com/office/drawing/2014/main" id="{B823ABAF-4A93-204A-B837-1FB4C7F7C3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5" name="Text Box 232">
          <a:extLst>
            <a:ext uri="{FF2B5EF4-FFF2-40B4-BE49-F238E27FC236}">
              <a16:creationId xmlns:a16="http://schemas.microsoft.com/office/drawing/2014/main" id="{CBD0DB52-9FE3-B746-A1D7-A201D7B484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6" name="Text Box 233">
          <a:extLst>
            <a:ext uri="{FF2B5EF4-FFF2-40B4-BE49-F238E27FC236}">
              <a16:creationId xmlns:a16="http://schemas.microsoft.com/office/drawing/2014/main" id="{37AA96C4-E44D-3140-B630-0B61A30613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7" name="Text Box 234">
          <a:extLst>
            <a:ext uri="{FF2B5EF4-FFF2-40B4-BE49-F238E27FC236}">
              <a16:creationId xmlns:a16="http://schemas.microsoft.com/office/drawing/2014/main" id="{AF5737D5-AF7B-8448-8356-E3B4F7E128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8" name="Text Box 235">
          <a:extLst>
            <a:ext uri="{FF2B5EF4-FFF2-40B4-BE49-F238E27FC236}">
              <a16:creationId xmlns:a16="http://schemas.microsoft.com/office/drawing/2014/main" id="{8B6C77C3-7C89-DB43-A6D3-0323EF2F14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69" name="Text Box 236">
          <a:extLst>
            <a:ext uri="{FF2B5EF4-FFF2-40B4-BE49-F238E27FC236}">
              <a16:creationId xmlns:a16="http://schemas.microsoft.com/office/drawing/2014/main" id="{37F0331D-2F05-3D47-86E2-B28DC92810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0" name="Text Box 237">
          <a:extLst>
            <a:ext uri="{FF2B5EF4-FFF2-40B4-BE49-F238E27FC236}">
              <a16:creationId xmlns:a16="http://schemas.microsoft.com/office/drawing/2014/main" id="{270F3F15-B104-8B49-A802-AF99E30C1C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1" name="Text Box 238">
          <a:extLst>
            <a:ext uri="{FF2B5EF4-FFF2-40B4-BE49-F238E27FC236}">
              <a16:creationId xmlns:a16="http://schemas.microsoft.com/office/drawing/2014/main" id="{2F672B38-16A7-5E4C-8204-AF5CDB2DB3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2" name="Text Box 239">
          <a:extLst>
            <a:ext uri="{FF2B5EF4-FFF2-40B4-BE49-F238E27FC236}">
              <a16:creationId xmlns:a16="http://schemas.microsoft.com/office/drawing/2014/main" id="{FCFC7157-EEE8-EF43-8FFC-1294C1C33A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3" name="Text Box 240">
          <a:extLst>
            <a:ext uri="{FF2B5EF4-FFF2-40B4-BE49-F238E27FC236}">
              <a16:creationId xmlns:a16="http://schemas.microsoft.com/office/drawing/2014/main" id="{34669537-910E-314A-9D1C-A49AFB8D6EF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4" name="Text Box 241">
          <a:extLst>
            <a:ext uri="{FF2B5EF4-FFF2-40B4-BE49-F238E27FC236}">
              <a16:creationId xmlns:a16="http://schemas.microsoft.com/office/drawing/2014/main" id="{5E9BA513-CE7D-6941-931C-841F9BD29A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5" name="Text Box 242">
          <a:extLst>
            <a:ext uri="{FF2B5EF4-FFF2-40B4-BE49-F238E27FC236}">
              <a16:creationId xmlns:a16="http://schemas.microsoft.com/office/drawing/2014/main" id="{232721DC-41FC-3244-A658-D21B15ECFC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6" name="Text Box 243">
          <a:extLst>
            <a:ext uri="{FF2B5EF4-FFF2-40B4-BE49-F238E27FC236}">
              <a16:creationId xmlns:a16="http://schemas.microsoft.com/office/drawing/2014/main" id="{D1624FB7-3799-DE49-88D4-35AABF3C1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7" name="Text Box 244">
          <a:extLst>
            <a:ext uri="{FF2B5EF4-FFF2-40B4-BE49-F238E27FC236}">
              <a16:creationId xmlns:a16="http://schemas.microsoft.com/office/drawing/2014/main" id="{2906CAEE-77CC-AF42-903C-5EA58F79FF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8" name="Text Box 245">
          <a:extLst>
            <a:ext uri="{FF2B5EF4-FFF2-40B4-BE49-F238E27FC236}">
              <a16:creationId xmlns:a16="http://schemas.microsoft.com/office/drawing/2014/main" id="{65736CBB-4B18-024D-A8F4-F1A4859A23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79" name="Text Box 246">
          <a:extLst>
            <a:ext uri="{FF2B5EF4-FFF2-40B4-BE49-F238E27FC236}">
              <a16:creationId xmlns:a16="http://schemas.microsoft.com/office/drawing/2014/main" id="{6C08B90F-D8A1-B840-9094-3013628B00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0" name="Text Box 247">
          <a:extLst>
            <a:ext uri="{FF2B5EF4-FFF2-40B4-BE49-F238E27FC236}">
              <a16:creationId xmlns:a16="http://schemas.microsoft.com/office/drawing/2014/main" id="{64ABA79F-7CED-6A40-B109-5419D88943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1" name="Text Box 248">
          <a:extLst>
            <a:ext uri="{FF2B5EF4-FFF2-40B4-BE49-F238E27FC236}">
              <a16:creationId xmlns:a16="http://schemas.microsoft.com/office/drawing/2014/main" id="{A6C418EC-8DFD-3949-910D-A70C37484E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2" name="Text Box 249">
          <a:extLst>
            <a:ext uri="{FF2B5EF4-FFF2-40B4-BE49-F238E27FC236}">
              <a16:creationId xmlns:a16="http://schemas.microsoft.com/office/drawing/2014/main" id="{10FC720E-74E8-6A4C-80C9-9408F82E8C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3" name="Text Box 250">
          <a:extLst>
            <a:ext uri="{FF2B5EF4-FFF2-40B4-BE49-F238E27FC236}">
              <a16:creationId xmlns:a16="http://schemas.microsoft.com/office/drawing/2014/main" id="{0769E236-ECE4-4240-B462-1A263D2D202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4" name="Text Box 251">
          <a:extLst>
            <a:ext uri="{FF2B5EF4-FFF2-40B4-BE49-F238E27FC236}">
              <a16:creationId xmlns:a16="http://schemas.microsoft.com/office/drawing/2014/main" id="{075E5B31-1C72-AA43-8A54-9E1B4F9802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5" name="Text Box 252">
          <a:extLst>
            <a:ext uri="{FF2B5EF4-FFF2-40B4-BE49-F238E27FC236}">
              <a16:creationId xmlns:a16="http://schemas.microsoft.com/office/drawing/2014/main" id="{83DF926E-A89F-9641-8284-0BBB2BA5BF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6" name="Text Box 253">
          <a:extLst>
            <a:ext uri="{FF2B5EF4-FFF2-40B4-BE49-F238E27FC236}">
              <a16:creationId xmlns:a16="http://schemas.microsoft.com/office/drawing/2014/main" id="{1C52A2D9-3256-C14D-8D67-8471697548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7" name="Text Box 254">
          <a:extLst>
            <a:ext uri="{FF2B5EF4-FFF2-40B4-BE49-F238E27FC236}">
              <a16:creationId xmlns:a16="http://schemas.microsoft.com/office/drawing/2014/main" id="{DF05FCFC-9FB1-1D41-9605-C6AE365F12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8" name="Text Box 255">
          <a:extLst>
            <a:ext uri="{FF2B5EF4-FFF2-40B4-BE49-F238E27FC236}">
              <a16:creationId xmlns:a16="http://schemas.microsoft.com/office/drawing/2014/main" id="{5D0306B0-DC87-FB48-9538-79BA01B1A7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89" name="Text Box 256">
          <a:extLst>
            <a:ext uri="{FF2B5EF4-FFF2-40B4-BE49-F238E27FC236}">
              <a16:creationId xmlns:a16="http://schemas.microsoft.com/office/drawing/2014/main" id="{706CB41A-46B8-774E-9DD3-26A828E6D6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0" name="Text Box 1">
          <a:extLst>
            <a:ext uri="{FF2B5EF4-FFF2-40B4-BE49-F238E27FC236}">
              <a16:creationId xmlns:a16="http://schemas.microsoft.com/office/drawing/2014/main" id="{5E70CAD0-F1A7-3945-A996-1AFFAFFCF5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1" name="Text Box 2">
          <a:extLst>
            <a:ext uri="{FF2B5EF4-FFF2-40B4-BE49-F238E27FC236}">
              <a16:creationId xmlns:a16="http://schemas.microsoft.com/office/drawing/2014/main" id="{E7A0F1B6-A3C0-3E4B-9C0A-2FB55B27A3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2" name="Text Box 3">
          <a:extLst>
            <a:ext uri="{FF2B5EF4-FFF2-40B4-BE49-F238E27FC236}">
              <a16:creationId xmlns:a16="http://schemas.microsoft.com/office/drawing/2014/main" id="{214B5A80-480B-BD42-9E4D-FBD5AF965A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3" name="Text Box 4">
          <a:extLst>
            <a:ext uri="{FF2B5EF4-FFF2-40B4-BE49-F238E27FC236}">
              <a16:creationId xmlns:a16="http://schemas.microsoft.com/office/drawing/2014/main" id="{863A5EE7-62C7-1543-9F3E-1C48D88B00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4" name="Text Box 5">
          <a:extLst>
            <a:ext uri="{FF2B5EF4-FFF2-40B4-BE49-F238E27FC236}">
              <a16:creationId xmlns:a16="http://schemas.microsoft.com/office/drawing/2014/main" id="{2E2F13C1-2C86-F147-80D7-CB4F39F221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5" name="Text Box 6">
          <a:extLst>
            <a:ext uri="{FF2B5EF4-FFF2-40B4-BE49-F238E27FC236}">
              <a16:creationId xmlns:a16="http://schemas.microsoft.com/office/drawing/2014/main" id="{15B34500-E0FD-8748-9B70-3F4BE84817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6" name="Text Box 7">
          <a:extLst>
            <a:ext uri="{FF2B5EF4-FFF2-40B4-BE49-F238E27FC236}">
              <a16:creationId xmlns:a16="http://schemas.microsoft.com/office/drawing/2014/main" id="{F68DA73C-136B-DD48-9114-BB695E68B2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7" name="Text Box 8">
          <a:extLst>
            <a:ext uri="{FF2B5EF4-FFF2-40B4-BE49-F238E27FC236}">
              <a16:creationId xmlns:a16="http://schemas.microsoft.com/office/drawing/2014/main" id="{53D62DCD-00E9-684E-88DB-A3F0A36704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8" name="Text Box 25">
          <a:extLst>
            <a:ext uri="{FF2B5EF4-FFF2-40B4-BE49-F238E27FC236}">
              <a16:creationId xmlns:a16="http://schemas.microsoft.com/office/drawing/2014/main" id="{B4524038-AB52-0C41-99D9-757BDCA2C7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099" name="Text Box 26">
          <a:extLst>
            <a:ext uri="{FF2B5EF4-FFF2-40B4-BE49-F238E27FC236}">
              <a16:creationId xmlns:a16="http://schemas.microsoft.com/office/drawing/2014/main" id="{BC7AA739-0F0B-1147-83BB-90C88863A2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0" name="Text Box 27">
          <a:extLst>
            <a:ext uri="{FF2B5EF4-FFF2-40B4-BE49-F238E27FC236}">
              <a16:creationId xmlns:a16="http://schemas.microsoft.com/office/drawing/2014/main" id="{2F6BEC1B-3C12-4148-83B8-68B293079E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1" name="Text Box 28">
          <a:extLst>
            <a:ext uri="{FF2B5EF4-FFF2-40B4-BE49-F238E27FC236}">
              <a16:creationId xmlns:a16="http://schemas.microsoft.com/office/drawing/2014/main" id="{98B6741B-8BCC-B345-A161-9DB9A8E7E0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2" name="Text Box 29">
          <a:extLst>
            <a:ext uri="{FF2B5EF4-FFF2-40B4-BE49-F238E27FC236}">
              <a16:creationId xmlns:a16="http://schemas.microsoft.com/office/drawing/2014/main" id="{73FC89AC-10B3-C545-88F2-06CF8E0851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3" name="Text Box 30">
          <a:extLst>
            <a:ext uri="{FF2B5EF4-FFF2-40B4-BE49-F238E27FC236}">
              <a16:creationId xmlns:a16="http://schemas.microsoft.com/office/drawing/2014/main" id="{2914B8F5-A16F-9E40-9FF9-4B9CD23DD5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4" name="Text Box 31">
          <a:extLst>
            <a:ext uri="{FF2B5EF4-FFF2-40B4-BE49-F238E27FC236}">
              <a16:creationId xmlns:a16="http://schemas.microsoft.com/office/drawing/2014/main" id="{35EA7F07-864C-B849-9E24-138F28999E5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5" name="Text Box 32">
          <a:extLst>
            <a:ext uri="{FF2B5EF4-FFF2-40B4-BE49-F238E27FC236}">
              <a16:creationId xmlns:a16="http://schemas.microsoft.com/office/drawing/2014/main" id="{253E1EB2-3B5F-EA4E-AD74-4AC0184516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6" name="Text Box 209">
          <a:extLst>
            <a:ext uri="{FF2B5EF4-FFF2-40B4-BE49-F238E27FC236}">
              <a16:creationId xmlns:a16="http://schemas.microsoft.com/office/drawing/2014/main" id="{9F048706-A5E6-1745-8F4F-CFA74DF906D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7" name="Text Box 210">
          <a:extLst>
            <a:ext uri="{FF2B5EF4-FFF2-40B4-BE49-F238E27FC236}">
              <a16:creationId xmlns:a16="http://schemas.microsoft.com/office/drawing/2014/main" id="{833486B1-5524-DC40-9C8F-1CC4DE75D0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8" name="Text Box 211">
          <a:extLst>
            <a:ext uri="{FF2B5EF4-FFF2-40B4-BE49-F238E27FC236}">
              <a16:creationId xmlns:a16="http://schemas.microsoft.com/office/drawing/2014/main" id="{6F0D7D61-B781-0C48-AD86-94A10C0AB1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09" name="Text Box 212">
          <a:extLst>
            <a:ext uri="{FF2B5EF4-FFF2-40B4-BE49-F238E27FC236}">
              <a16:creationId xmlns:a16="http://schemas.microsoft.com/office/drawing/2014/main" id="{97A68523-7730-264B-B4E8-AA0392592E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0" name="Text Box 213">
          <a:extLst>
            <a:ext uri="{FF2B5EF4-FFF2-40B4-BE49-F238E27FC236}">
              <a16:creationId xmlns:a16="http://schemas.microsoft.com/office/drawing/2014/main" id="{FBBCEC09-35EB-0F41-B785-9009A2A1E1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1" name="Text Box 214">
          <a:extLst>
            <a:ext uri="{FF2B5EF4-FFF2-40B4-BE49-F238E27FC236}">
              <a16:creationId xmlns:a16="http://schemas.microsoft.com/office/drawing/2014/main" id="{2336BC16-3D98-9040-B660-AEAA36E5AC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2" name="Text Box 215">
          <a:extLst>
            <a:ext uri="{FF2B5EF4-FFF2-40B4-BE49-F238E27FC236}">
              <a16:creationId xmlns:a16="http://schemas.microsoft.com/office/drawing/2014/main" id="{61C4AEFD-D795-294B-800D-CA94B4B76F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3" name="Text Box 216">
          <a:extLst>
            <a:ext uri="{FF2B5EF4-FFF2-40B4-BE49-F238E27FC236}">
              <a16:creationId xmlns:a16="http://schemas.microsoft.com/office/drawing/2014/main" id="{947755F1-9392-7B40-9D58-577BF52C21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4" name="Text Box 217">
          <a:extLst>
            <a:ext uri="{FF2B5EF4-FFF2-40B4-BE49-F238E27FC236}">
              <a16:creationId xmlns:a16="http://schemas.microsoft.com/office/drawing/2014/main" id="{D3B91EDC-8920-3944-992C-CC98C56450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5" name="Text Box 218">
          <a:extLst>
            <a:ext uri="{FF2B5EF4-FFF2-40B4-BE49-F238E27FC236}">
              <a16:creationId xmlns:a16="http://schemas.microsoft.com/office/drawing/2014/main" id="{E82F75C5-2527-974D-BC50-4121780E5F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6" name="Text Box 219">
          <a:extLst>
            <a:ext uri="{FF2B5EF4-FFF2-40B4-BE49-F238E27FC236}">
              <a16:creationId xmlns:a16="http://schemas.microsoft.com/office/drawing/2014/main" id="{B21C13DA-5E02-854A-BBDA-736D8CF149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7" name="Text Box 220">
          <a:extLst>
            <a:ext uri="{FF2B5EF4-FFF2-40B4-BE49-F238E27FC236}">
              <a16:creationId xmlns:a16="http://schemas.microsoft.com/office/drawing/2014/main" id="{BE8C7A42-EB70-D043-967D-BBD1247A3A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8" name="Text Box 221">
          <a:extLst>
            <a:ext uri="{FF2B5EF4-FFF2-40B4-BE49-F238E27FC236}">
              <a16:creationId xmlns:a16="http://schemas.microsoft.com/office/drawing/2014/main" id="{49AF7678-FECD-0546-BDD5-EDD25C0120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19" name="Text Box 222">
          <a:extLst>
            <a:ext uri="{FF2B5EF4-FFF2-40B4-BE49-F238E27FC236}">
              <a16:creationId xmlns:a16="http://schemas.microsoft.com/office/drawing/2014/main" id="{CD8342FC-A184-BE4D-9EB3-EDB8096DB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0" name="Text Box 223">
          <a:extLst>
            <a:ext uri="{FF2B5EF4-FFF2-40B4-BE49-F238E27FC236}">
              <a16:creationId xmlns:a16="http://schemas.microsoft.com/office/drawing/2014/main" id="{C3F72B95-244A-9F41-993B-61E79282BB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1" name="Text Box 224">
          <a:extLst>
            <a:ext uri="{FF2B5EF4-FFF2-40B4-BE49-F238E27FC236}">
              <a16:creationId xmlns:a16="http://schemas.microsoft.com/office/drawing/2014/main" id="{6C5235B7-9993-6E4F-9708-FA34F97DF1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2" name="Text Box 225">
          <a:extLst>
            <a:ext uri="{FF2B5EF4-FFF2-40B4-BE49-F238E27FC236}">
              <a16:creationId xmlns:a16="http://schemas.microsoft.com/office/drawing/2014/main" id="{1A7E6A9E-515F-4748-AD8D-E5C8215BB5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3" name="Text Box 226">
          <a:extLst>
            <a:ext uri="{FF2B5EF4-FFF2-40B4-BE49-F238E27FC236}">
              <a16:creationId xmlns:a16="http://schemas.microsoft.com/office/drawing/2014/main" id="{C0D6A43A-231C-0B49-B419-1330A6E169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4" name="Text Box 227">
          <a:extLst>
            <a:ext uri="{FF2B5EF4-FFF2-40B4-BE49-F238E27FC236}">
              <a16:creationId xmlns:a16="http://schemas.microsoft.com/office/drawing/2014/main" id="{EFD78417-308F-6744-A0FF-8168032E33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5" name="Text Box 228">
          <a:extLst>
            <a:ext uri="{FF2B5EF4-FFF2-40B4-BE49-F238E27FC236}">
              <a16:creationId xmlns:a16="http://schemas.microsoft.com/office/drawing/2014/main" id="{30AEF540-6B28-E640-A9E9-49FEBC057B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6" name="Text Box 229">
          <a:extLst>
            <a:ext uri="{FF2B5EF4-FFF2-40B4-BE49-F238E27FC236}">
              <a16:creationId xmlns:a16="http://schemas.microsoft.com/office/drawing/2014/main" id="{A5A5708A-1715-D54B-B516-4E5EB120E4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7" name="Text Box 230">
          <a:extLst>
            <a:ext uri="{FF2B5EF4-FFF2-40B4-BE49-F238E27FC236}">
              <a16:creationId xmlns:a16="http://schemas.microsoft.com/office/drawing/2014/main" id="{21D9ACEB-C95B-874C-AD47-11E0A42E6C1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8" name="Text Box 231">
          <a:extLst>
            <a:ext uri="{FF2B5EF4-FFF2-40B4-BE49-F238E27FC236}">
              <a16:creationId xmlns:a16="http://schemas.microsoft.com/office/drawing/2014/main" id="{14440C4B-B101-094E-93DB-0A30396E37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29" name="Text Box 232">
          <a:extLst>
            <a:ext uri="{FF2B5EF4-FFF2-40B4-BE49-F238E27FC236}">
              <a16:creationId xmlns:a16="http://schemas.microsoft.com/office/drawing/2014/main" id="{49EF56EF-B29B-134F-BA76-5B5284AD0F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0" name="Text Box 233">
          <a:extLst>
            <a:ext uri="{FF2B5EF4-FFF2-40B4-BE49-F238E27FC236}">
              <a16:creationId xmlns:a16="http://schemas.microsoft.com/office/drawing/2014/main" id="{D06D00B5-189A-F344-B3E1-0F3FB3E70F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1" name="Text Box 234">
          <a:extLst>
            <a:ext uri="{FF2B5EF4-FFF2-40B4-BE49-F238E27FC236}">
              <a16:creationId xmlns:a16="http://schemas.microsoft.com/office/drawing/2014/main" id="{1A10C2DE-86F6-D94E-AE58-9FDC768F52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2" name="Text Box 235">
          <a:extLst>
            <a:ext uri="{FF2B5EF4-FFF2-40B4-BE49-F238E27FC236}">
              <a16:creationId xmlns:a16="http://schemas.microsoft.com/office/drawing/2014/main" id="{071E8EA7-563E-2A49-966C-9DD2742417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3" name="Text Box 236">
          <a:extLst>
            <a:ext uri="{FF2B5EF4-FFF2-40B4-BE49-F238E27FC236}">
              <a16:creationId xmlns:a16="http://schemas.microsoft.com/office/drawing/2014/main" id="{535CCF2C-21D5-1A4D-A92E-E844157073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4" name="Text Box 237">
          <a:extLst>
            <a:ext uri="{FF2B5EF4-FFF2-40B4-BE49-F238E27FC236}">
              <a16:creationId xmlns:a16="http://schemas.microsoft.com/office/drawing/2014/main" id="{C2309331-F2E3-6E48-A98D-BC29CF84E0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5" name="Text Box 238">
          <a:extLst>
            <a:ext uri="{FF2B5EF4-FFF2-40B4-BE49-F238E27FC236}">
              <a16:creationId xmlns:a16="http://schemas.microsoft.com/office/drawing/2014/main" id="{9483AF1A-965E-7D4C-8314-F6095A318A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6" name="Text Box 239">
          <a:extLst>
            <a:ext uri="{FF2B5EF4-FFF2-40B4-BE49-F238E27FC236}">
              <a16:creationId xmlns:a16="http://schemas.microsoft.com/office/drawing/2014/main" id="{DA36AA08-8E25-AF4D-8673-1EB4177001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7" name="Text Box 240">
          <a:extLst>
            <a:ext uri="{FF2B5EF4-FFF2-40B4-BE49-F238E27FC236}">
              <a16:creationId xmlns:a16="http://schemas.microsoft.com/office/drawing/2014/main" id="{671A9153-726D-8443-9D2A-8116BEDC0B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8" name="Text Box 241">
          <a:extLst>
            <a:ext uri="{FF2B5EF4-FFF2-40B4-BE49-F238E27FC236}">
              <a16:creationId xmlns:a16="http://schemas.microsoft.com/office/drawing/2014/main" id="{F625ACE2-5018-4644-97EE-6171F81CD2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39" name="Text Box 242">
          <a:extLst>
            <a:ext uri="{FF2B5EF4-FFF2-40B4-BE49-F238E27FC236}">
              <a16:creationId xmlns:a16="http://schemas.microsoft.com/office/drawing/2014/main" id="{8948D929-DB4E-B347-81AF-D414592021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0" name="Text Box 243">
          <a:extLst>
            <a:ext uri="{FF2B5EF4-FFF2-40B4-BE49-F238E27FC236}">
              <a16:creationId xmlns:a16="http://schemas.microsoft.com/office/drawing/2014/main" id="{F9A9D5D2-5496-0F43-A936-49972F19F2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1" name="Text Box 244">
          <a:extLst>
            <a:ext uri="{FF2B5EF4-FFF2-40B4-BE49-F238E27FC236}">
              <a16:creationId xmlns:a16="http://schemas.microsoft.com/office/drawing/2014/main" id="{3453E0BC-8019-3943-8956-C97ACECBCE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2" name="Text Box 245">
          <a:extLst>
            <a:ext uri="{FF2B5EF4-FFF2-40B4-BE49-F238E27FC236}">
              <a16:creationId xmlns:a16="http://schemas.microsoft.com/office/drawing/2014/main" id="{F43053B8-1DCC-DB47-A897-F6107971F1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3" name="Text Box 246">
          <a:extLst>
            <a:ext uri="{FF2B5EF4-FFF2-40B4-BE49-F238E27FC236}">
              <a16:creationId xmlns:a16="http://schemas.microsoft.com/office/drawing/2014/main" id="{A9D4EC66-5530-0B46-8B37-1929D8569C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4" name="Text Box 247">
          <a:extLst>
            <a:ext uri="{FF2B5EF4-FFF2-40B4-BE49-F238E27FC236}">
              <a16:creationId xmlns:a16="http://schemas.microsoft.com/office/drawing/2014/main" id="{16AACD83-916B-C54B-8F04-1B10BE89B7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5" name="Text Box 248">
          <a:extLst>
            <a:ext uri="{FF2B5EF4-FFF2-40B4-BE49-F238E27FC236}">
              <a16:creationId xmlns:a16="http://schemas.microsoft.com/office/drawing/2014/main" id="{E29A8983-FCC2-2E44-AC40-4E4AC97F85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6" name="Text Box 249">
          <a:extLst>
            <a:ext uri="{FF2B5EF4-FFF2-40B4-BE49-F238E27FC236}">
              <a16:creationId xmlns:a16="http://schemas.microsoft.com/office/drawing/2014/main" id="{8EE2FC2F-87C1-8F4C-B49E-CEA86EAB85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7" name="Text Box 250">
          <a:extLst>
            <a:ext uri="{FF2B5EF4-FFF2-40B4-BE49-F238E27FC236}">
              <a16:creationId xmlns:a16="http://schemas.microsoft.com/office/drawing/2014/main" id="{608DC81A-3095-524C-A253-41B887FD94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8" name="Text Box 251">
          <a:extLst>
            <a:ext uri="{FF2B5EF4-FFF2-40B4-BE49-F238E27FC236}">
              <a16:creationId xmlns:a16="http://schemas.microsoft.com/office/drawing/2014/main" id="{B3464105-1231-6E41-891E-CFC64DE7B52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49" name="Text Box 252">
          <a:extLst>
            <a:ext uri="{FF2B5EF4-FFF2-40B4-BE49-F238E27FC236}">
              <a16:creationId xmlns:a16="http://schemas.microsoft.com/office/drawing/2014/main" id="{4DAA6787-9F30-9940-B00F-9DD0D0F913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0" name="Text Box 253">
          <a:extLst>
            <a:ext uri="{FF2B5EF4-FFF2-40B4-BE49-F238E27FC236}">
              <a16:creationId xmlns:a16="http://schemas.microsoft.com/office/drawing/2014/main" id="{1FFDB64F-5B99-3141-BE80-DFFFA84483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1" name="Text Box 254">
          <a:extLst>
            <a:ext uri="{FF2B5EF4-FFF2-40B4-BE49-F238E27FC236}">
              <a16:creationId xmlns:a16="http://schemas.microsoft.com/office/drawing/2014/main" id="{CE34E2FC-01C2-F84C-BE4F-58EFC9607C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2" name="Text Box 255">
          <a:extLst>
            <a:ext uri="{FF2B5EF4-FFF2-40B4-BE49-F238E27FC236}">
              <a16:creationId xmlns:a16="http://schemas.microsoft.com/office/drawing/2014/main" id="{CFC9DD37-AAD6-8042-9ED5-3C750A1AFE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3" name="Text Box 256">
          <a:extLst>
            <a:ext uri="{FF2B5EF4-FFF2-40B4-BE49-F238E27FC236}">
              <a16:creationId xmlns:a16="http://schemas.microsoft.com/office/drawing/2014/main" id="{83D97760-B7C9-C244-A82F-F833D42F11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4" name="Text Box 1">
          <a:extLst>
            <a:ext uri="{FF2B5EF4-FFF2-40B4-BE49-F238E27FC236}">
              <a16:creationId xmlns:a16="http://schemas.microsoft.com/office/drawing/2014/main" id="{2004BD00-2005-2345-B9CE-01BCE1E278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5" name="Text Box 2">
          <a:extLst>
            <a:ext uri="{FF2B5EF4-FFF2-40B4-BE49-F238E27FC236}">
              <a16:creationId xmlns:a16="http://schemas.microsoft.com/office/drawing/2014/main" id="{52E66303-3361-C941-B2AC-E6E0C27607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6" name="Text Box 3">
          <a:extLst>
            <a:ext uri="{FF2B5EF4-FFF2-40B4-BE49-F238E27FC236}">
              <a16:creationId xmlns:a16="http://schemas.microsoft.com/office/drawing/2014/main" id="{C1DC8603-724D-334C-BB65-8853C4A52F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7" name="Text Box 4">
          <a:extLst>
            <a:ext uri="{FF2B5EF4-FFF2-40B4-BE49-F238E27FC236}">
              <a16:creationId xmlns:a16="http://schemas.microsoft.com/office/drawing/2014/main" id="{D2AB4B98-1DFD-E641-91CA-058FAC6418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8" name="Text Box 5">
          <a:extLst>
            <a:ext uri="{FF2B5EF4-FFF2-40B4-BE49-F238E27FC236}">
              <a16:creationId xmlns:a16="http://schemas.microsoft.com/office/drawing/2014/main" id="{0705F84A-D61A-7E4B-B46B-6ABAB72593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59" name="Text Box 6">
          <a:extLst>
            <a:ext uri="{FF2B5EF4-FFF2-40B4-BE49-F238E27FC236}">
              <a16:creationId xmlns:a16="http://schemas.microsoft.com/office/drawing/2014/main" id="{E035FC88-A612-D442-A0C9-0D3B58DB78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0" name="Text Box 7">
          <a:extLst>
            <a:ext uri="{FF2B5EF4-FFF2-40B4-BE49-F238E27FC236}">
              <a16:creationId xmlns:a16="http://schemas.microsoft.com/office/drawing/2014/main" id="{EDD50B91-A0AD-BE4E-B16E-EE4729A1F9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1" name="Text Box 8">
          <a:extLst>
            <a:ext uri="{FF2B5EF4-FFF2-40B4-BE49-F238E27FC236}">
              <a16:creationId xmlns:a16="http://schemas.microsoft.com/office/drawing/2014/main" id="{2A53CC69-2077-B14C-A4B8-431E796F8D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2" name="Text Box 25">
          <a:extLst>
            <a:ext uri="{FF2B5EF4-FFF2-40B4-BE49-F238E27FC236}">
              <a16:creationId xmlns:a16="http://schemas.microsoft.com/office/drawing/2014/main" id="{88A54701-AE93-B843-A717-FE0A60F854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3" name="Text Box 26">
          <a:extLst>
            <a:ext uri="{FF2B5EF4-FFF2-40B4-BE49-F238E27FC236}">
              <a16:creationId xmlns:a16="http://schemas.microsoft.com/office/drawing/2014/main" id="{F8870FBC-6378-7945-B439-A5B7C5BCC8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4" name="Text Box 27">
          <a:extLst>
            <a:ext uri="{FF2B5EF4-FFF2-40B4-BE49-F238E27FC236}">
              <a16:creationId xmlns:a16="http://schemas.microsoft.com/office/drawing/2014/main" id="{266C3106-6C6C-E747-B8CF-3E8A05B572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5" name="Text Box 28">
          <a:extLst>
            <a:ext uri="{FF2B5EF4-FFF2-40B4-BE49-F238E27FC236}">
              <a16:creationId xmlns:a16="http://schemas.microsoft.com/office/drawing/2014/main" id="{70A3C574-3FD0-8A49-A5A7-F2FC1EDCF8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6" name="Text Box 29">
          <a:extLst>
            <a:ext uri="{FF2B5EF4-FFF2-40B4-BE49-F238E27FC236}">
              <a16:creationId xmlns:a16="http://schemas.microsoft.com/office/drawing/2014/main" id="{32811AB7-F28F-064B-99A6-D5AA94DEA2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7" name="Text Box 30">
          <a:extLst>
            <a:ext uri="{FF2B5EF4-FFF2-40B4-BE49-F238E27FC236}">
              <a16:creationId xmlns:a16="http://schemas.microsoft.com/office/drawing/2014/main" id="{F73251CB-8D58-7F43-94BC-43D4F3CF52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8" name="Text Box 31">
          <a:extLst>
            <a:ext uri="{FF2B5EF4-FFF2-40B4-BE49-F238E27FC236}">
              <a16:creationId xmlns:a16="http://schemas.microsoft.com/office/drawing/2014/main" id="{1F806140-29ED-0A4B-BD54-74B5A96FD8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69" name="Text Box 32">
          <a:extLst>
            <a:ext uri="{FF2B5EF4-FFF2-40B4-BE49-F238E27FC236}">
              <a16:creationId xmlns:a16="http://schemas.microsoft.com/office/drawing/2014/main" id="{9F6C6384-717D-444F-A626-FFF946304D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0" name="Text Box 209">
          <a:extLst>
            <a:ext uri="{FF2B5EF4-FFF2-40B4-BE49-F238E27FC236}">
              <a16:creationId xmlns:a16="http://schemas.microsoft.com/office/drawing/2014/main" id="{4A97DE59-0039-7641-9ED4-3D4D57E198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1" name="Text Box 210">
          <a:extLst>
            <a:ext uri="{FF2B5EF4-FFF2-40B4-BE49-F238E27FC236}">
              <a16:creationId xmlns:a16="http://schemas.microsoft.com/office/drawing/2014/main" id="{4C3A1029-3AB4-D943-A2E6-201878FD58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2" name="Text Box 211">
          <a:extLst>
            <a:ext uri="{FF2B5EF4-FFF2-40B4-BE49-F238E27FC236}">
              <a16:creationId xmlns:a16="http://schemas.microsoft.com/office/drawing/2014/main" id="{412365EC-1799-C04C-810F-F9E68EC3CA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3" name="Text Box 212">
          <a:extLst>
            <a:ext uri="{FF2B5EF4-FFF2-40B4-BE49-F238E27FC236}">
              <a16:creationId xmlns:a16="http://schemas.microsoft.com/office/drawing/2014/main" id="{5CDF9CC0-6B15-2E48-BD10-B3BDBE9FC5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4" name="Text Box 213">
          <a:extLst>
            <a:ext uri="{FF2B5EF4-FFF2-40B4-BE49-F238E27FC236}">
              <a16:creationId xmlns:a16="http://schemas.microsoft.com/office/drawing/2014/main" id="{BFF5B2D5-AB13-CE41-B1C4-5DFFB3CD4C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5" name="Text Box 214">
          <a:extLst>
            <a:ext uri="{FF2B5EF4-FFF2-40B4-BE49-F238E27FC236}">
              <a16:creationId xmlns:a16="http://schemas.microsoft.com/office/drawing/2014/main" id="{F72CFA86-674E-8B48-8C53-C23CA4A8ED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6" name="Text Box 215">
          <a:extLst>
            <a:ext uri="{FF2B5EF4-FFF2-40B4-BE49-F238E27FC236}">
              <a16:creationId xmlns:a16="http://schemas.microsoft.com/office/drawing/2014/main" id="{51A80ADF-5099-C543-AC61-793955FB19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7" name="Text Box 216">
          <a:extLst>
            <a:ext uri="{FF2B5EF4-FFF2-40B4-BE49-F238E27FC236}">
              <a16:creationId xmlns:a16="http://schemas.microsoft.com/office/drawing/2014/main" id="{1215D786-20B5-FF45-8B59-E1E60DC932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8" name="Text Box 217">
          <a:extLst>
            <a:ext uri="{FF2B5EF4-FFF2-40B4-BE49-F238E27FC236}">
              <a16:creationId xmlns:a16="http://schemas.microsoft.com/office/drawing/2014/main" id="{95D9B53D-3304-5B4E-A607-EE26137A8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79" name="Text Box 218">
          <a:extLst>
            <a:ext uri="{FF2B5EF4-FFF2-40B4-BE49-F238E27FC236}">
              <a16:creationId xmlns:a16="http://schemas.microsoft.com/office/drawing/2014/main" id="{88447F5B-94E6-6A46-A2C6-860BFFDEDE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0" name="Text Box 219">
          <a:extLst>
            <a:ext uri="{FF2B5EF4-FFF2-40B4-BE49-F238E27FC236}">
              <a16:creationId xmlns:a16="http://schemas.microsoft.com/office/drawing/2014/main" id="{9EF5D534-2252-C441-9A03-E16171CCF8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1" name="Text Box 220">
          <a:extLst>
            <a:ext uri="{FF2B5EF4-FFF2-40B4-BE49-F238E27FC236}">
              <a16:creationId xmlns:a16="http://schemas.microsoft.com/office/drawing/2014/main" id="{135091D7-702E-FC44-8E81-E3BA256E73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2" name="Text Box 221">
          <a:extLst>
            <a:ext uri="{FF2B5EF4-FFF2-40B4-BE49-F238E27FC236}">
              <a16:creationId xmlns:a16="http://schemas.microsoft.com/office/drawing/2014/main" id="{E3366FCE-DC1F-7548-9B75-DE32F029EF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3" name="Text Box 222">
          <a:extLst>
            <a:ext uri="{FF2B5EF4-FFF2-40B4-BE49-F238E27FC236}">
              <a16:creationId xmlns:a16="http://schemas.microsoft.com/office/drawing/2014/main" id="{838F2CEB-CFAA-A741-983A-C956F85351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4" name="Text Box 223">
          <a:extLst>
            <a:ext uri="{FF2B5EF4-FFF2-40B4-BE49-F238E27FC236}">
              <a16:creationId xmlns:a16="http://schemas.microsoft.com/office/drawing/2014/main" id="{2104066F-3BF9-0F43-9131-7EEE903028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5" name="Text Box 224">
          <a:extLst>
            <a:ext uri="{FF2B5EF4-FFF2-40B4-BE49-F238E27FC236}">
              <a16:creationId xmlns:a16="http://schemas.microsoft.com/office/drawing/2014/main" id="{3B0B939D-9C2F-F247-8206-FA6D95375C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6" name="Text Box 225">
          <a:extLst>
            <a:ext uri="{FF2B5EF4-FFF2-40B4-BE49-F238E27FC236}">
              <a16:creationId xmlns:a16="http://schemas.microsoft.com/office/drawing/2014/main" id="{EE0A0193-658A-C149-A3E0-BEF480681E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7" name="Text Box 226">
          <a:extLst>
            <a:ext uri="{FF2B5EF4-FFF2-40B4-BE49-F238E27FC236}">
              <a16:creationId xmlns:a16="http://schemas.microsoft.com/office/drawing/2014/main" id="{D6A1E893-26E6-EC4A-BE59-1A2B193F77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8" name="Text Box 227">
          <a:extLst>
            <a:ext uri="{FF2B5EF4-FFF2-40B4-BE49-F238E27FC236}">
              <a16:creationId xmlns:a16="http://schemas.microsoft.com/office/drawing/2014/main" id="{482C0017-6ECE-1440-AAA2-D660A08023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89" name="Text Box 228">
          <a:extLst>
            <a:ext uri="{FF2B5EF4-FFF2-40B4-BE49-F238E27FC236}">
              <a16:creationId xmlns:a16="http://schemas.microsoft.com/office/drawing/2014/main" id="{8DC25020-7237-B042-9180-89AEB4589C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0" name="Text Box 229">
          <a:extLst>
            <a:ext uri="{FF2B5EF4-FFF2-40B4-BE49-F238E27FC236}">
              <a16:creationId xmlns:a16="http://schemas.microsoft.com/office/drawing/2014/main" id="{DE1A7260-F6DD-3E4C-A2BD-02AAF8E043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1" name="Text Box 230">
          <a:extLst>
            <a:ext uri="{FF2B5EF4-FFF2-40B4-BE49-F238E27FC236}">
              <a16:creationId xmlns:a16="http://schemas.microsoft.com/office/drawing/2014/main" id="{2D681918-D8EB-4847-8784-E33E8FD8FB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2" name="Text Box 231">
          <a:extLst>
            <a:ext uri="{FF2B5EF4-FFF2-40B4-BE49-F238E27FC236}">
              <a16:creationId xmlns:a16="http://schemas.microsoft.com/office/drawing/2014/main" id="{0660992D-C5F2-9445-9A1A-9B8A080321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3" name="Text Box 232">
          <a:extLst>
            <a:ext uri="{FF2B5EF4-FFF2-40B4-BE49-F238E27FC236}">
              <a16:creationId xmlns:a16="http://schemas.microsoft.com/office/drawing/2014/main" id="{4AD9665D-2E79-3F4F-BC8D-04740A19D9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4" name="Text Box 233">
          <a:extLst>
            <a:ext uri="{FF2B5EF4-FFF2-40B4-BE49-F238E27FC236}">
              <a16:creationId xmlns:a16="http://schemas.microsoft.com/office/drawing/2014/main" id="{547E4515-5142-9F47-AA42-5D332F7C2C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5" name="Text Box 234">
          <a:extLst>
            <a:ext uri="{FF2B5EF4-FFF2-40B4-BE49-F238E27FC236}">
              <a16:creationId xmlns:a16="http://schemas.microsoft.com/office/drawing/2014/main" id="{3F9AF316-9444-F14D-865C-AA442D760F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6" name="Text Box 235">
          <a:extLst>
            <a:ext uri="{FF2B5EF4-FFF2-40B4-BE49-F238E27FC236}">
              <a16:creationId xmlns:a16="http://schemas.microsoft.com/office/drawing/2014/main" id="{2A618165-5DC2-114E-9F21-9432E751EE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7" name="Text Box 236">
          <a:extLst>
            <a:ext uri="{FF2B5EF4-FFF2-40B4-BE49-F238E27FC236}">
              <a16:creationId xmlns:a16="http://schemas.microsoft.com/office/drawing/2014/main" id="{8B5929EF-57C2-D945-A411-11B962B8A2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8" name="Text Box 237">
          <a:extLst>
            <a:ext uri="{FF2B5EF4-FFF2-40B4-BE49-F238E27FC236}">
              <a16:creationId xmlns:a16="http://schemas.microsoft.com/office/drawing/2014/main" id="{D00A3A5D-AF45-6749-BD82-AB2F6112D0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199" name="Text Box 238">
          <a:extLst>
            <a:ext uri="{FF2B5EF4-FFF2-40B4-BE49-F238E27FC236}">
              <a16:creationId xmlns:a16="http://schemas.microsoft.com/office/drawing/2014/main" id="{C60BAEAB-EBB0-8E40-8C2A-17DD074208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0" name="Text Box 239">
          <a:extLst>
            <a:ext uri="{FF2B5EF4-FFF2-40B4-BE49-F238E27FC236}">
              <a16:creationId xmlns:a16="http://schemas.microsoft.com/office/drawing/2014/main" id="{990106A9-45E3-A340-B526-3631FCA0D8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1" name="Text Box 240">
          <a:extLst>
            <a:ext uri="{FF2B5EF4-FFF2-40B4-BE49-F238E27FC236}">
              <a16:creationId xmlns:a16="http://schemas.microsoft.com/office/drawing/2014/main" id="{A9B16801-5296-0945-B7D3-4209240085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2" name="Text Box 241">
          <a:extLst>
            <a:ext uri="{FF2B5EF4-FFF2-40B4-BE49-F238E27FC236}">
              <a16:creationId xmlns:a16="http://schemas.microsoft.com/office/drawing/2014/main" id="{BAF7DEE2-412F-FB43-B923-98C1FCA634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3" name="Text Box 242">
          <a:extLst>
            <a:ext uri="{FF2B5EF4-FFF2-40B4-BE49-F238E27FC236}">
              <a16:creationId xmlns:a16="http://schemas.microsoft.com/office/drawing/2014/main" id="{6E9F20DE-91B5-9548-92C3-74BF10ACF7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4" name="Text Box 243">
          <a:extLst>
            <a:ext uri="{FF2B5EF4-FFF2-40B4-BE49-F238E27FC236}">
              <a16:creationId xmlns:a16="http://schemas.microsoft.com/office/drawing/2014/main" id="{7A17070F-0AE6-3F4D-9515-BACA956A37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5" name="Text Box 244">
          <a:extLst>
            <a:ext uri="{FF2B5EF4-FFF2-40B4-BE49-F238E27FC236}">
              <a16:creationId xmlns:a16="http://schemas.microsoft.com/office/drawing/2014/main" id="{57A73510-5229-0742-A0B6-DCD59FF88D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6" name="Text Box 245">
          <a:extLst>
            <a:ext uri="{FF2B5EF4-FFF2-40B4-BE49-F238E27FC236}">
              <a16:creationId xmlns:a16="http://schemas.microsoft.com/office/drawing/2014/main" id="{A7850186-1979-3D40-9B1F-BA54A673AB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7" name="Text Box 246">
          <a:extLst>
            <a:ext uri="{FF2B5EF4-FFF2-40B4-BE49-F238E27FC236}">
              <a16:creationId xmlns:a16="http://schemas.microsoft.com/office/drawing/2014/main" id="{505315DE-55C9-A741-A7D5-04677EECD7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8" name="Text Box 247">
          <a:extLst>
            <a:ext uri="{FF2B5EF4-FFF2-40B4-BE49-F238E27FC236}">
              <a16:creationId xmlns:a16="http://schemas.microsoft.com/office/drawing/2014/main" id="{A3558F90-9421-7B47-8223-D731A80E69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09" name="Text Box 248">
          <a:extLst>
            <a:ext uri="{FF2B5EF4-FFF2-40B4-BE49-F238E27FC236}">
              <a16:creationId xmlns:a16="http://schemas.microsoft.com/office/drawing/2014/main" id="{DA36F185-2A46-5E4A-9BDE-DAE86D370F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0" name="Text Box 249">
          <a:extLst>
            <a:ext uri="{FF2B5EF4-FFF2-40B4-BE49-F238E27FC236}">
              <a16:creationId xmlns:a16="http://schemas.microsoft.com/office/drawing/2014/main" id="{B2E3B22E-92F6-7F49-A3D4-B7DD858967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1" name="Text Box 250">
          <a:extLst>
            <a:ext uri="{FF2B5EF4-FFF2-40B4-BE49-F238E27FC236}">
              <a16:creationId xmlns:a16="http://schemas.microsoft.com/office/drawing/2014/main" id="{F2283B78-4CB5-8643-ABB9-A1E7EEBC53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2" name="Text Box 251">
          <a:extLst>
            <a:ext uri="{FF2B5EF4-FFF2-40B4-BE49-F238E27FC236}">
              <a16:creationId xmlns:a16="http://schemas.microsoft.com/office/drawing/2014/main" id="{62AF9211-E543-5543-875B-59CB0CC4FA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3" name="Text Box 252">
          <a:extLst>
            <a:ext uri="{FF2B5EF4-FFF2-40B4-BE49-F238E27FC236}">
              <a16:creationId xmlns:a16="http://schemas.microsoft.com/office/drawing/2014/main" id="{7E8B328E-D962-C543-B7F9-9139B518DD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4" name="Text Box 253">
          <a:extLst>
            <a:ext uri="{FF2B5EF4-FFF2-40B4-BE49-F238E27FC236}">
              <a16:creationId xmlns:a16="http://schemas.microsoft.com/office/drawing/2014/main" id="{525ACF47-3157-DB41-BF1B-8ADAC55948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5" name="Text Box 254">
          <a:extLst>
            <a:ext uri="{FF2B5EF4-FFF2-40B4-BE49-F238E27FC236}">
              <a16:creationId xmlns:a16="http://schemas.microsoft.com/office/drawing/2014/main" id="{9F299963-664E-674B-9DBC-D3EF216028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6" name="Text Box 255">
          <a:extLst>
            <a:ext uri="{FF2B5EF4-FFF2-40B4-BE49-F238E27FC236}">
              <a16:creationId xmlns:a16="http://schemas.microsoft.com/office/drawing/2014/main" id="{360C933F-2247-CA41-92C0-4F75A497B9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7" name="Text Box 256">
          <a:extLst>
            <a:ext uri="{FF2B5EF4-FFF2-40B4-BE49-F238E27FC236}">
              <a16:creationId xmlns:a16="http://schemas.microsoft.com/office/drawing/2014/main" id="{E98132E1-B397-6A4C-9505-3159C50128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8" name="Text Box 1">
          <a:extLst>
            <a:ext uri="{FF2B5EF4-FFF2-40B4-BE49-F238E27FC236}">
              <a16:creationId xmlns:a16="http://schemas.microsoft.com/office/drawing/2014/main" id="{38058D2B-580E-F041-99B3-553E5C13C2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19" name="Text Box 2">
          <a:extLst>
            <a:ext uri="{FF2B5EF4-FFF2-40B4-BE49-F238E27FC236}">
              <a16:creationId xmlns:a16="http://schemas.microsoft.com/office/drawing/2014/main" id="{116DC7FD-94EB-6A4B-8E68-7A6A5D1ED7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0" name="Text Box 3">
          <a:extLst>
            <a:ext uri="{FF2B5EF4-FFF2-40B4-BE49-F238E27FC236}">
              <a16:creationId xmlns:a16="http://schemas.microsoft.com/office/drawing/2014/main" id="{2501D95F-B2E6-AA48-84FC-650BA29302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1" name="Text Box 4">
          <a:extLst>
            <a:ext uri="{FF2B5EF4-FFF2-40B4-BE49-F238E27FC236}">
              <a16:creationId xmlns:a16="http://schemas.microsoft.com/office/drawing/2014/main" id="{1D2A4B0D-EFF4-4942-BB3A-0A0A48C718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2" name="Text Box 5">
          <a:extLst>
            <a:ext uri="{FF2B5EF4-FFF2-40B4-BE49-F238E27FC236}">
              <a16:creationId xmlns:a16="http://schemas.microsoft.com/office/drawing/2014/main" id="{FD4EA39B-F335-954E-9C3D-71AF0D2DCE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3" name="Text Box 6">
          <a:extLst>
            <a:ext uri="{FF2B5EF4-FFF2-40B4-BE49-F238E27FC236}">
              <a16:creationId xmlns:a16="http://schemas.microsoft.com/office/drawing/2014/main" id="{CAD4FF9F-75DD-C149-A815-058FE581BC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4" name="Text Box 7">
          <a:extLst>
            <a:ext uri="{FF2B5EF4-FFF2-40B4-BE49-F238E27FC236}">
              <a16:creationId xmlns:a16="http://schemas.microsoft.com/office/drawing/2014/main" id="{3A3D4405-D26A-8746-A686-FB0EDC3180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5" name="Text Box 8">
          <a:extLst>
            <a:ext uri="{FF2B5EF4-FFF2-40B4-BE49-F238E27FC236}">
              <a16:creationId xmlns:a16="http://schemas.microsoft.com/office/drawing/2014/main" id="{C9DBEE11-4156-CE49-8C7D-BCAA650905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6" name="Text Box 25">
          <a:extLst>
            <a:ext uri="{FF2B5EF4-FFF2-40B4-BE49-F238E27FC236}">
              <a16:creationId xmlns:a16="http://schemas.microsoft.com/office/drawing/2014/main" id="{077B7333-C38D-614A-B2B2-15430B9EDB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7" name="Text Box 26">
          <a:extLst>
            <a:ext uri="{FF2B5EF4-FFF2-40B4-BE49-F238E27FC236}">
              <a16:creationId xmlns:a16="http://schemas.microsoft.com/office/drawing/2014/main" id="{7EAF70CB-37D2-4C41-A393-94CC8AC8C8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8" name="Text Box 27">
          <a:extLst>
            <a:ext uri="{FF2B5EF4-FFF2-40B4-BE49-F238E27FC236}">
              <a16:creationId xmlns:a16="http://schemas.microsoft.com/office/drawing/2014/main" id="{5148EB43-064C-CF4C-B417-5F4F30CB01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29" name="Text Box 28">
          <a:extLst>
            <a:ext uri="{FF2B5EF4-FFF2-40B4-BE49-F238E27FC236}">
              <a16:creationId xmlns:a16="http://schemas.microsoft.com/office/drawing/2014/main" id="{12236CB3-19AB-C44F-8B14-6EC9F88AB8C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0" name="Text Box 29">
          <a:extLst>
            <a:ext uri="{FF2B5EF4-FFF2-40B4-BE49-F238E27FC236}">
              <a16:creationId xmlns:a16="http://schemas.microsoft.com/office/drawing/2014/main" id="{5736C933-1D4C-0042-A212-291C4BB8E2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1" name="Text Box 30">
          <a:extLst>
            <a:ext uri="{FF2B5EF4-FFF2-40B4-BE49-F238E27FC236}">
              <a16:creationId xmlns:a16="http://schemas.microsoft.com/office/drawing/2014/main" id="{387F998A-1FE6-0745-A499-6051B37767D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2" name="Text Box 31">
          <a:extLst>
            <a:ext uri="{FF2B5EF4-FFF2-40B4-BE49-F238E27FC236}">
              <a16:creationId xmlns:a16="http://schemas.microsoft.com/office/drawing/2014/main" id="{024F61D3-AFB8-5C4F-B6E6-6473D9E8E2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3" name="Text Box 32">
          <a:extLst>
            <a:ext uri="{FF2B5EF4-FFF2-40B4-BE49-F238E27FC236}">
              <a16:creationId xmlns:a16="http://schemas.microsoft.com/office/drawing/2014/main" id="{24E6BB74-7169-3C4E-A94B-2436C50FDD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4" name="Text Box 209">
          <a:extLst>
            <a:ext uri="{FF2B5EF4-FFF2-40B4-BE49-F238E27FC236}">
              <a16:creationId xmlns:a16="http://schemas.microsoft.com/office/drawing/2014/main" id="{9A159D56-63DE-FB43-98C0-9B83A1FC40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5" name="Text Box 210">
          <a:extLst>
            <a:ext uri="{FF2B5EF4-FFF2-40B4-BE49-F238E27FC236}">
              <a16:creationId xmlns:a16="http://schemas.microsoft.com/office/drawing/2014/main" id="{2106F19B-9980-5945-9B8A-C0B3A287BF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6" name="Text Box 211">
          <a:extLst>
            <a:ext uri="{FF2B5EF4-FFF2-40B4-BE49-F238E27FC236}">
              <a16:creationId xmlns:a16="http://schemas.microsoft.com/office/drawing/2014/main" id="{D47D4BC2-2002-1C44-94F5-EDFAA3F84DD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7" name="Text Box 212">
          <a:extLst>
            <a:ext uri="{FF2B5EF4-FFF2-40B4-BE49-F238E27FC236}">
              <a16:creationId xmlns:a16="http://schemas.microsoft.com/office/drawing/2014/main" id="{64301F7C-B009-2343-866F-B4982B2B06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8" name="Text Box 213">
          <a:extLst>
            <a:ext uri="{FF2B5EF4-FFF2-40B4-BE49-F238E27FC236}">
              <a16:creationId xmlns:a16="http://schemas.microsoft.com/office/drawing/2014/main" id="{FD3C14F7-64B1-3240-86C7-2A4A7C1417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39" name="Text Box 214">
          <a:extLst>
            <a:ext uri="{FF2B5EF4-FFF2-40B4-BE49-F238E27FC236}">
              <a16:creationId xmlns:a16="http://schemas.microsoft.com/office/drawing/2014/main" id="{F2DF590E-8769-4442-84AC-86432605F7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0" name="Text Box 215">
          <a:extLst>
            <a:ext uri="{FF2B5EF4-FFF2-40B4-BE49-F238E27FC236}">
              <a16:creationId xmlns:a16="http://schemas.microsoft.com/office/drawing/2014/main" id="{D67059C6-7F86-4643-BE08-175F2DB219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1" name="Text Box 216">
          <a:extLst>
            <a:ext uri="{FF2B5EF4-FFF2-40B4-BE49-F238E27FC236}">
              <a16:creationId xmlns:a16="http://schemas.microsoft.com/office/drawing/2014/main" id="{050B6E39-704F-D244-9788-6A2BD9A16D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2" name="Text Box 217">
          <a:extLst>
            <a:ext uri="{FF2B5EF4-FFF2-40B4-BE49-F238E27FC236}">
              <a16:creationId xmlns:a16="http://schemas.microsoft.com/office/drawing/2014/main" id="{1871EFEC-3824-2A4E-979D-FF12A2C738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3" name="Text Box 218">
          <a:extLst>
            <a:ext uri="{FF2B5EF4-FFF2-40B4-BE49-F238E27FC236}">
              <a16:creationId xmlns:a16="http://schemas.microsoft.com/office/drawing/2014/main" id="{FC1E8717-3A23-6F48-BBD8-57AA371BC8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4" name="Text Box 219">
          <a:extLst>
            <a:ext uri="{FF2B5EF4-FFF2-40B4-BE49-F238E27FC236}">
              <a16:creationId xmlns:a16="http://schemas.microsoft.com/office/drawing/2014/main" id="{866C83DA-EA51-6C4A-B2EE-0A2FE7CF14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5" name="Text Box 220">
          <a:extLst>
            <a:ext uri="{FF2B5EF4-FFF2-40B4-BE49-F238E27FC236}">
              <a16:creationId xmlns:a16="http://schemas.microsoft.com/office/drawing/2014/main" id="{D2CBF3D4-331C-2140-A9DB-00E633CD52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6" name="Text Box 221">
          <a:extLst>
            <a:ext uri="{FF2B5EF4-FFF2-40B4-BE49-F238E27FC236}">
              <a16:creationId xmlns:a16="http://schemas.microsoft.com/office/drawing/2014/main" id="{03768E9C-D038-394B-9429-3BC8A7B9EC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7" name="Text Box 222">
          <a:extLst>
            <a:ext uri="{FF2B5EF4-FFF2-40B4-BE49-F238E27FC236}">
              <a16:creationId xmlns:a16="http://schemas.microsoft.com/office/drawing/2014/main" id="{35BA3263-8726-934B-AB72-1CAFF795E7D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8" name="Text Box 223">
          <a:extLst>
            <a:ext uri="{FF2B5EF4-FFF2-40B4-BE49-F238E27FC236}">
              <a16:creationId xmlns:a16="http://schemas.microsoft.com/office/drawing/2014/main" id="{52710724-8E29-344D-8AE3-DED7B48B96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49" name="Text Box 224">
          <a:extLst>
            <a:ext uri="{FF2B5EF4-FFF2-40B4-BE49-F238E27FC236}">
              <a16:creationId xmlns:a16="http://schemas.microsoft.com/office/drawing/2014/main" id="{35AB966D-7AB7-2240-B1E9-630A03E16B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0" name="Text Box 225">
          <a:extLst>
            <a:ext uri="{FF2B5EF4-FFF2-40B4-BE49-F238E27FC236}">
              <a16:creationId xmlns:a16="http://schemas.microsoft.com/office/drawing/2014/main" id="{AD04D40E-4139-7744-933D-09553733A9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1" name="Text Box 226">
          <a:extLst>
            <a:ext uri="{FF2B5EF4-FFF2-40B4-BE49-F238E27FC236}">
              <a16:creationId xmlns:a16="http://schemas.microsoft.com/office/drawing/2014/main" id="{9FDF53EB-1493-B540-B961-133ABB55CF4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2" name="Text Box 227">
          <a:extLst>
            <a:ext uri="{FF2B5EF4-FFF2-40B4-BE49-F238E27FC236}">
              <a16:creationId xmlns:a16="http://schemas.microsoft.com/office/drawing/2014/main" id="{635790A6-D03B-F64F-BA64-D25D85CF02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3" name="Text Box 228">
          <a:extLst>
            <a:ext uri="{FF2B5EF4-FFF2-40B4-BE49-F238E27FC236}">
              <a16:creationId xmlns:a16="http://schemas.microsoft.com/office/drawing/2014/main" id="{303A5A6F-1564-BB43-B8CC-E06119908A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4" name="Text Box 229">
          <a:extLst>
            <a:ext uri="{FF2B5EF4-FFF2-40B4-BE49-F238E27FC236}">
              <a16:creationId xmlns:a16="http://schemas.microsoft.com/office/drawing/2014/main" id="{A21271EC-EFDC-164B-AF18-323BA08057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5" name="Text Box 230">
          <a:extLst>
            <a:ext uri="{FF2B5EF4-FFF2-40B4-BE49-F238E27FC236}">
              <a16:creationId xmlns:a16="http://schemas.microsoft.com/office/drawing/2014/main" id="{F7AC5E38-3F32-7343-B8A4-610A2A6A37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6" name="Text Box 231">
          <a:extLst>
            <a:ext uri="{FF2B5EF4-FFF2-40B4-BE49-F238E27FC236}">
              <a16:creationId xmlns:a16="http://schemas.microsoft.com/office/drawing/2014/main" id="{823C8226-85A7-174E-84BC-FF3A09F45C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7" name="Text Box 232">
          <a:extLst>
            <a:ext uri="{FF2B5EF4-FFF2-40B4-BE49-F238E27FC236}">
              <a16:creationId xmlns:a16="http://schemas.microsoft.com/office/drawing/2014/main" id="{564846F2-139F-3245-A4B0-38B74DA61B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8" name="Text Box 233">
          <a:extLst>
            <a:ext uri="{FF2B5EF4-FFF2-40B4-BE49-F238E27FC236}">
              <a16:creationId xmlns:a16="http://schemas.microsoft.com/office/drawing/2014/main" id="{C3932B19-09A5-284F-B716-4E6700BB49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59" name="Text Box 234">
          <a:extLst>
            <a:ext uri="{FF2B5EF4-FFF2-40B4-BE49-F238E27FC236}">
              <a16:creationId xmlns:a16="http://schemas.microsoft.com/office/drawing/2014/main" id="{25D8D119-06C6-3241-A005-19D0B655DE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0" name="Text Box 235">
          <a:extLst>
            <a:ext uri="{FF2B5EF4-FFF2-40B4-BE49-F238E27FC236}">
              <a16:creationId xmlns:a16="http://schemas.microsoft.com/office/drawing/2014/main" id="{8F95A3A5-6841-4246-80E3-20F3F2F710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1" name="Text Box 236">
          <a:extLst>
            <a:ext uri="{FF2B5EF4-FFF2-40B4-BE49-F238E27FC236}">
              <a16:creationId xmlns:a16="http://schemas.microsoft.com/office/drawing/2014/main" id="{80DC0111-106C-1B49-9A0D-349DD6F271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2" name="Text Box 237">
          <a:extLst>
            <a:ext uri="{FF2B5EF4-FFF2-40B4-BE49-F238E27FC236}">
              <a16:creationId xmlns:a16="http://schemas.microsoft.com/office/drawing/2014/main" id="{8F02BEC7-EA03-DC49-BCF4-9EEF4987D1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3" name="Text Box 238">
          <a:extLst>
            <a:ext uri="{FF2B5EF4-FFF2-40B4-BE49-F238E27FC236}">
              <a16:creationId xmlns:a16="http://schemas.microsoft.com/office/drawing/2014/main" id="{69C6596E-8288-3844-9CB9-A7115061FD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4" name="Text Box 239">
          <a:extLst>
            <a:ext uri="{FF2B5EF4-FFF2-40B4-BE49-F238E27FC236}">
              <a16:creationId xmlns:a16="http://schemas.microsoft.com/office/drawing/2014/main" id="{F0EFAEA0-5CA7-D341-AA2F-C29AF8B4D1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5" name="Text Box 240">
          <a:extLst>
            <a:ext uri="{FF2B5EF4-FFF2-40B4-BE49-F238E27FC236}">
              <a16:creationId xmlns:a16="http://schemas.microsoft.com/office/drawing/2014/main" id="{68EA9FCB-CBC4-C54D-A953-D055F4F43D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6" name="Text Box 241">
          <a:extLst>
            <a:ext uri="{FF2B5EF4-FFF2-40B4-BE49-F238E27FC236}">
              <a16:creationId xmlns:a16="http://schemas.microsoft.com/office/drawing/2014/main" id="{FFBF6B5C-81C7-2A44-943B-5C5D46C746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7" name="Text Box 242">
          <a:extLst>
            <a:ext uri="{FF2B5EF4-FFF2-40B4-BE49-F238E27FC236}">
              <a16:creationId xmlns:a16="http://schemas.microsoft.com/office/drawing/2014/main" id="{FD6795C0-0FD9-8F44-B065-3612583BF7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8" name="Text Box 243">
          <a:extLst>
            <a:ext uri="{FF2B5EF4-FFF2-40B4-BE49-F238E27FC236}">
              <a16:creationId xmlns:a16="http://schemas.microsoft.com/office/drawing/2014/main" id="{55B8FC1A-CB6E-7344-8915-95F1509B82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69" name="Text Box 244">
          <a:extLst>
            <a:ext uri="{FF2B5EF4-FFF2-40B4-BE49-F238E27FC236}">
              <a16:creationId xmlns:a16="http://schemas.microsoft.com/office/drawing/2014/main" id="{965E6ED1-1871-7648-9BA7-9D86C85445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0" name="Text Box 245">
          <a:extLst>
            <a:ext uri="{FF2B5EF4-FFF2-40B4-BE49-F238E27FC236}">
              <a16:creationId xmlns:a16="http://schemas.microsoft.com/office/drawing/2014/main" id="{ECC8DBB0-8600-DB40-9F0D-84E9DF38A3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1" name="Text Box 246">
          <a:extLst>
            <a:ext uri="{FF2B5EF4-FFF2-40B4-BE49-F238E27FC236}">
              <a16:creationId xmlns:a16="http://schemas.microsoft.com/office/drawing/2014/main" id="{6E1DF7D8-89E6-2B42-B1DB-C5BDD91CAC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2" name="Text Box 247">
          <a:extLst>
            <a:ext uri="{FF2B5EF4-FFF2-40B4-BE49-F238E27FC236}">
              <a16:creationId xmlns:a16="http://schemas.microsoft.com/office/drawing/2014/main" id="{68608911-B2E0-814D-BFC6-4361BD244D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3" name="Text Box 248">
          <a:extLst>
            <a:ext uri="{FF2B5EF4-FFF2-40B4-BE49-F238E27FC236}">
              <a16:creationId xmlns:a16="http://schemas.microsoft.com/office/drawing/2014/main" id="{1FF20CDA-4671-5247-85A4-99D046FB16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4" name="Text Box 249">
          <a:extLst>
            <a:ext uri="{FF2B5EF4-FFF2-40B4-BE49-F238E27FC236}">
              <a16:creationId xmlns:a16="http://schemas.microsoft.com/office/drawing/2014/main" id="{8EA7D580-AAB4-9A47-A988-D824F1B6C2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5" name="Text Box 250">
          <a:extLst>
            <a:ext uri="{FF2B5EF4-FFF2-40B4-BE49-F238E27FC236}">
              <a16:creationId xmlns:a16="http://schemas.microsoft.com/office/drawing/2014/main" id="{4DE796EA-C3F9-9E45-88BD-A2D15469AF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6" name="Text Box 251">
          <a:extLst>
            <a:ext uri="{FF2B5EF4-FFF2-40B4-BE49-F238E27FC236}">
              <a16:creationId xmlns:a16="http://schemas.microsoft.com/office/drawing/2014/main" id="{41253493-0929-4F4E-99C8-52285753E9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7" name="Text Box 252">
          <a:extLst>
            <a:ext uri="{FF2B5EF4-FFF2-40B4-BE49-F238E27FC236}">
              <a16:creationId xmlns:a16="http://schemas.microsoft.com/office/drawing/2014/main" id="{F95361A6-E1CC-434E-B1C0-893DF4A68C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8" name="Text Box 253">
          <a:extLst>
            <a:ext uri="{FF2B5EF4-FFF2-40B4-BE49-F238E27FC236}">
              <a16:creationId xmlns:a16="http://schemas.microsoft.com/office/drawing/2014/main" id="{28468A3F-C82D-C04D-AF81-BBF0274656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79" name="Text Box 254">
          <a:extLst>
            <a:ext uri="{FF2B5EF4-FFF2-40B4-BE49-F238E27FC236}">
              <a16:creationId xmlns:a16="http://schemas.microsoft.com/office/drawing/2014/main" id="{B221ECEF-8CD2-D04D-A738-B681B5FDF6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0" name="Text Box 255">
          <a:extLst>
            <a:ext uri="{FF2B5EF4-FFF2-40B4-BE49-F238E27FC236}">
              <a16:creationId xmlns:a16="http://schemas.microsoft.com/office/drawing/2014/main" id="{EF8B4FA2-C799-B345-B6C3-600297CE46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1" name="Text Box 256">
          <a:extLst>
            <a:ext uri="{FF2B5EF4-FFF2-40B4-BE49-F238E27FC236}">
              <a16:creationId xmlns:a16="http://schemas.microsoft.com/office/drawing/2014/main" id="{B81C994D-3A3B-0942-98F9-4524F42D86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2" name="Text Box 1">
          <a:extLst>
            <a:ext uri="{FF2B5EF4-FFF2-40B4-BE49-F238E27FC236}">
              <a16:creationId xmlns:a16="http://schemas.microsoft.com/office/drawing/2014/main" id="{6471499E-48F3-EC45-973C-1CD36864684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3" name="Text Box 2">
          <a:extLst>
            <a:ext uri="{FF2B5EF4-FFF2-40B4-BE49-F238E27FC236}">
              <a16:creationId xmlns:a16="http://schemas.microsoft.com/office/drawing/2014/main" id="{46EFBD52-3FF5-C340-A56F-E9E321EF39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4" name="Text Box 3">
          <a:extLst>
            <a:ext uri="{FF2B5EF4-FFF2-40B4-BE49-F238E27FC236}">
              <a16:creationId xmlns:a16="http://schemas.microsoft.com/office/drawing/2014/main" id="{46E5A6D1-7FA7-EB48-B509-91180E7E7E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5" name="Text Box 4">
          <a:extLst>
            <a:ext uri="{FF2B5EF4-FFF2-40B4-BE49-F238E27FC236}">
              <a16:creationId xmlns:a16="http://schemas.microsoft.com/office/drawing/2014/main" id="{8B6588A3-3BE6-574F-B79B-1270320555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6" name="Text Box 5">
          <a:extLst>
            <a:ext uri="{FF2B5EF4-FFF2-40B4-BE49-F238E27FC236}">
              <a16:creationId xmlns:a16="http://schemas.microsoft.com/office/drawing/2014/main" id="{5E5C70AC-5385-AF42-A535-EF22306428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7" name="Text Box 6">
          <a:extLst>
            <a:ext uri="{FF2B5EF4-FFF2-40B4-BE49-F238E27FC236}">
              <a16:creationId xmlns:a16="http://schemas.microsoft.com/office/drawing/2014/main" id="{947AE383-8DEC-5E4B-A464-9B2D99934E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8" name="Text Box 7">
          <a:extLst>
            <a:ext uri="{FF2B5EF4-FFF2-40B4-BE49-F238E27FC236}">
              <a16:creationId xmlns:a16="http://schemas.microsoft.com/office/drawing/2014/main" id="{9007405C-039C-5A47-8664-D3B1DAF34D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89" name="Text Box 8">
          <a:extLst>
            <a:ext uri="{FF2B5EF4-FFF2-40B4-BE49-F238E27FC236}">
              <a16:creationId xmlns:a16="http://schemas.microsoft.com/office/drawing/2014/main" id="{2CDC782C-4F20-5C48-8347-256D30C9A9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0" name="Text Box 25">
          <a:extLst>
            <a:ext uri="{FF2B5EF4-FFF2-40B4-BE49-F238E27FC236}">
              <a16:creationId xmlns:a16="http://schemas.microsoft.com/office/drawing/2014/main" id="{D2D08257-FC96-2446-9E5B-8DC750DDB5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1" name="Text Box 26">
          <a:extLst>
            <a:ext uri="{FF2B5EF4-FFF2-40B4-BE49-F238E27FC236}">
              <a16:creationId xmlns:a16="http://schemas.microsoft.com/office/drawing/2014/main" id="{BA80F692-A146-5044-8EA5-7D37195015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2" name="Text Box 27">
          <a:extLst>
            <a:ext uri="{FF2B5EF4-FFF2-40B4-BE49-F238E27FC236}">
              <a16:creationId xmlns:a16="http://schemas.microsoft.com/office/drawing/2014/main" id="{6F0C85DE-F627-7C4A-AA4A-D1885167C3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3" name="Text Box 28">
          <a:extLst>
            <a:ext uri="{FF2B5EF4-FFF2-40B4-BE49-F238E27FC236}">
              <a16:creationId xmlns:a16="http://schemas.microsoft.com/office/drawing/2014/main" id="{523674EA-1735-1840-9E37-87AF312E8C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4" name="Text Box 29">
          <a:extLst>
            <a:ext uri="{FF2B5EF4-FFF2-40B4-BE49-F238E27FC236}">
              <a16:creationId xmlns:a16="http://schemas.microsoft.com/office/drawing/2014/main" id="{FDC83C44-A2CA-DB4D-9B56-C64DBAE1FA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5" name="Text Box 30">
          <a:extLst>
            <a:ext uri="{FF2B5EF4-FFF2-40B4-BE49-F238E27FC236}">
              <a16:creationId xmlns:a16="http://schemas.microsoft.com/office/drawing/2014/main" id="{7E02002D-BEF5-BB45-BA6C-CE22C93C18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6" name="Text Box 31">
          <a:extLst>
            <a:ext uri="{FF2B5EF4-FFF2-40B4-BE49-F238E27FC236}">
              <a16:creationId xmlns:a16="http://schemas.microsoft.com/office/drawing/2014/main" id="{629BB60A-7F9F-7343-A4F6-F8E72E4174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7" name="Text Box 32">
          <a:extLst>
            <a:ext uri="{FF2B5EF4-FFF2-40B4-BE49-F238E27FC236}">
              <a16:creationId xmlns:a16="http://schemas.microsoft.com/office/drawing/2014/main" id="{E11E8437-B3BF-6347-AD54-E263735243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8" name="Text Box 209">
          <a:extLst>
            <a:ext uri="{FF2B5EF4-FFF2-40B4-BE49-F238E27FC236}">
              <a16:creationId xmlns:a16="http://schemas.microsoft.com/office/drawing/2014/main" id="{CA4334A4-4AC8-CD48-8458-63ADD2800A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299" name="Text Box 210">
          <a:extLst>
            <a:ext uri="{FF2B5EF4-FFF2-40B4-BE49-F238E27FC236}">
              <a16:creationId xmlns:a16="http://schemas.microsoft.com/office/drawing/2014/main" id="{6F6ED779-4749-B24C-B171-4B8601408D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0" name="Text Box 211">
          <a:extLst>
            <a:ext uri="{FF2B5EF4-FFF2-40B4-BE49-F238E27FC236}">
              <a16:creationId xmlns:a16="http://schemas.microsoft.com/office/drawing/2014/main" id="{11BBA218-2365-A041-B30D-5E8FE97129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1" name="Text Box 212">
          <a:extLst>
            <a:ext uri="{FF2B5EF4-FFF2-40B4-BE49-F238E27FC236}">
              <a16:creationId xmlns:a16="http://schemas.microsoft.com/office/drawing/2014/main" id="{93819C28-8874-1641-A628-4DBDD3DDB2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2" name="Text Box 213">
          <a:extLst>
            <a:ext uri="{FF2B5EF4-FFF2-40B4-BE49-F238E27FC236}">
              <a16:creationId xmlns:a16="http://schemas.microsoft.com/office/drawing/2014/main" id="{CC81550D-DCA8-AA45-A61A-5FF8DC5F65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3" name="Text Box 214">
          <a:extLst>
            <a:ext uri="{FF2B5EF4-FFF2-40B4-BE49-F238E27FC236}">
              <a16:creationId xmlns:a16="http://schemas.microsoft.com/office/drawing/2014/main" id="{B2C3EE7D-749C-8146-BF9E-65BFDE5863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4" name="Text Box 215">
          <a:extLst>
            <a:ext uri="{FF2B5EF4-FFF2-40B4-BE49-F238E27FC236}">
              <a16:creationId xmlns:a16="http://schemas.microsoft.com/office/drawing/2014/main" id="{A73D6954-CEA8-6746-BDE2-D3051A23B4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5" name="Text Box 216">
          <a:extLst>
            <a:ext uri="{FF2B5EF4-FFF2-40B4-BE49-F238E27FC236}">
              <a16:creationId xmlns:a16="http://schemas.microsoft.com/office/drawing/2014/main" id="{FA7963BF-FA7B-534D-BFA7-336FA3E2B0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6" name="Text Box 217">
          <a:extLst>
            <a:ext uri="{FF2B5EF4-FFF2-40B4-BE49-F238E27FC236}">
              <a16:creationId xmlns:a16="http://schemas.microsoft.com/office/drawing/2014/main" id="{9B1EA1B8-03FF-244C-81EA-BF3018A96E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7" name="Text Box 218">
          <a:extLst>
            <a:ext uri="{FF2B5EF4-FFF2-40B4-BE49-F238E27FC236}">
              <a16:creationId xmlns:a16="http://schemas.microsoft.com/office/drawing/2014/main" id="{6227412E-5D45-9441-BC47-73687DBC39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8" name="Text Box 219">
          <a:extLst>
            <a:ext uri="{FF2B5EF4-FFF2-40B4-BE49-F238E27FC236}">
              <a16:creationId xmlns:a16="http://schemas.microsoft.com/office/drawing/2014/main" id="{2AD34303-B2B6-054D-B361-8B998AB297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09" name="Text Box 220">
          <a:extLst>
            <a:ext uri="{FF2B5EF4-FFF2-40B4-BE49-F238E27FC236}">
              <a16:creationId xmlns:a16="http://schemas.microsoft.com/office/drawing/2014/main" id="{9612C0EB-B48A-C14E-931B-BEC98C7148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0" name="Text Box 221">
          <a:extLst>
            <a:ext uri="{FF2B5EF4-FFF2-40B4-BE49-F238E27FC236}">
              <a16:creationId xmlns:a16="http://schemas.microsoft.com/office/drawing/2014/main" id="{9C83D875-C2B6-DA45-BE21-F3424FC0F7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1" name="Text Box 222">
          <a:extLst>
            <a:ext uri="{FF2B5EF4-FFF2-40B4-BE49-F238E27FC236}">
              <a16:creationId xmlns:a16="http://schemas.microsoft.com/office/drawing/2014/main" id="{5E74B910-6325-3E4A-BD61-69C3B50EEB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2" name="Text Box 223">
          <a:extLst>
            <a:ext uri="{FF2B5EF4-FFF2-40B4-BE49-F238E27FC236}">
              <a16:creationId xmlns:a16="http://schemas.microsoft.com/office/drawing/2014/main" id="{B94157BE-ACBA-2446-9A6E-A4E28932D8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3" name="Text Box 224">
          <a:extLst>
            <a:ext uri="{FF2B5EF4-FFF2-40B4-BE49-F238E27FC236}">
              <a16:creationId xmlns:a16="http://schemas.microsoft.com/office/drawing/2014/main" id="{C6B32978-E4C1-994D-A1F6-8F91C2D44A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4" name="Text Box 225">
          <a:extLst>
            <a:ext uri="{FF2B5EF4-FFF2-40B4-BE49-F238E27FC236}">
              <a16:creationId xmlns:a16="http://schemas.microsoft.com/office/drawing/2014/main" id="{88F3DB0D-6130-3D4D-B17E-C983D186F6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5" name="Text Box 226">
          <a:extLst>
            <a:ext uri="{FF2B5EF4-FFF2-40B4-BE49-F238E27FC236}">
              <a16:creationId xmlns:a16="http://schemas.microsoft.com/office/drawing/2014/main" id="{22AFB2D3-7F03-9C4F-9D1B-D1A316B699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6" name="Text Box 227">
          <a:extLst>
            <a:ext uri="{FF2B5EF4-FFF2-40B4-BE49-F238E27FC236}">
              <a16:creationId xmlns:a16="http://schemas.microsoft.com/office/drawing/2014/main" id="{A9BB98B8-0D25-E84E-97E2-EE9425878E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7" name="Text Box 228">
          <a:extLst>
            <a:ext uri="{FF2B5EF4-FFF2-40B4-BE49-F238E27FC236}">
              <a16:creationId xmlns:a16="http://schemas.microsoft.com/office/drawing/2014/main" id="{A10E9464-A66C-4B4F-B209-F02044921A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8" name="Text Box 229">
          <a:extLst>
            <a:ext uri="{FF2B5EF4-FFF2-40B4-BE49-F238E27FC236}">
              <a16:creationId xmlns:a16="http://schemas.microsoft.com/office/drawing/2014/main" id="{93BBB5F4-5C10-9540-A7F9-EC731FEBD1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19" name="Text Box 230">
          <a:extLst>
            <a:ext uri="{FF2B5EF4-FFF2-40B4-BE49-F238E27FC236}">
              <a16:creationId xmlns:a16="http://schemas.microsoft.com/office/drawing/2014/main" id="{E6283761-15EA-B248-B3E8-A5100F7179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0" name="Text Box 231">
          <a:extLst>
            <a:ext uri="{FF2B5EF4-FFF2-40B4-BE49-F238E27FC236}">
              <a16:creationId xmlns:a16="http://schemas.microsoft.com/office/drawing/2014/main" id="{3CD32D77-83EF-ED48-A264-4B0AF1682E8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1" name="Text Box 232">
          <a:extLst>
            <a:ext uri="{FF2B5EF4-FFF2-40B4-BE49-F238E27FC236}">
              <a16:creationId xmlns:a16="http://schemas.microsoft.com/office/drawing/2014/main" id="{F1D4569E-79C9-4540-8CC8-3DD88B70BE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2" name="Text Box 233">
          <a:extLst>
            <a:ext uri="{FF2B5EF4-FFF2-40B4-BE49-F238E27FC236}">
              <a16:creationId xmlns:a16="http://schemas.microsoft.com/office/drawing/2014/main" id="{B9E2BDC6-EC09-8543-B3BF-BF2A3D8B01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3" name="Text Box 234">
          <a:extLst>
            <a:ext uri="{FF2B5EF4-FFF2-40B4-BE49-F238E27FC236}">
              <a16:creationId xmlns:a16="http://schemas.microsoft.com/office/drawing/2014/main" id="{7118AB36-3DFC-B04B-8A4F-A4A9EEDD4D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4" name="Text Box 235">
          <a:extLst>
            <a:ext uri="{FF2B5EF4-FFF2-40B4-BE49-F238E27FC236}">
              <a16:creationId xmlns:a16="http://schemas.microsoft.com/office/drawing/2014/main" id="{5CB5F546-C3F3-8943-ACC4-562A772A16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5" name="Text Box 236">
          <a:extLst>
            <a:ext uri="{FF2B5EF4-FFF2-40B4-BE49-F238E27FC236}">
              <a16:creationId xmlns:a16="http://schemas.microsoft.com/office/drawing/2014/main" id="{748F99FB-9BCE-F34B-81B5-F0463D8FC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6" name="Text Box 237">
          <a:extLst>
            <a:ext uri="{FF2B5EF4-FFF2-40B4-BE49-F238E27FC236}">
              <a16:creationId xmlns:a16="http://schemas.microsoft.com/office/drawing/2014/main" id="{4046513B-5103-A442-BFC5-38B1A21367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7" name="Text Box 238">
          <a:extLst>
            <a:ext uri="{FF2B5EF4-FFF2-40B4-BE49-F238E27FC236}">
              <a16:creationId xmlns:a16="http://schemas.microsoft.com/office/drawing/2014/main" id="{47BBEA81-D78B-FA4C-8657-73464130CF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8" name="Text Box 239">
          <a:extLst>
            <a:ext uri="{FF2B5EF4-FFF2-40B4-BE49-F238E27FC236}">
              <a16:creationId xmlns:a16="http://schemas.microsoft.com/office/drawing/2014/main" id="{5F34F5DC-DFED-D849-B73D-0CDE30BEC9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29" name="Text Box 240">
          <a:extLst>
            <a:ext uri="{FF2B5EF4-FFF2-40B4-BE49-F238E27FC236}">
              <a16:creationId xmlns:a16="http://schemas.microsoft.com/office/drawing/2014/main" id="{4C6DBC43-361D-0F4B-924B-B455348522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0" name="Text Box 241">
          <a:extLst>
            <a:ext uri="{FF2B5EF4-FFF2-40B4-BE49-F238E27FC236}">
              <a16:creationId xmlns:a16="http://schemas.microsoft.com/office/drawing/2014/main" id="{8B3D87A9-04A2-5640-A3E1-64B8C1C856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1" name="Text Box 242">
          <a:extLst>
            <a:ext uri="{FF2B5EF4-FFF2-40B4-BE49-F238E27FC236}">
              <a16:creationId xmlns:a16="http://schemas.microsoft.com/office/drawing/2014/main" id="{FB73A6CB-5465-2B4A-B0B5-769EDE25F0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2" name="Text Box 243">
          <a:extLst>
            <a:ext uri="{FF2B5EF4-FFF2-40B4-BE49-F238E27FC236}">
              <a16:creationId xmlns:a16="http://schemas.microsoft.com/office/drawing/2014/main" id="{09D9BBC0-0374-3749-8406-C83CDC07AC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3" name="Text Box 244">
          <a:extLst>
            <a:ext uri="{FF2B5EF4-FFF2-40B4-BE49-F238E27FC236}">
              <a16:creationId xmlns:a16="http://schemas.microsoft.com/office/drawing/2014/main" id="{EAFE3D01-6CAC-AB4D-B45E-A0F4EAC21E0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4" name="Text Box 245">
          <a:extLst>
            <a:ext uri="{FF2B5EF4-FFF2-40B4-BE49-F238E27FC236}">
              <a16:creationId xmlns:a16="http://schemas.microsoft.com/office/drawing/2014/main" id="{9C707E96-BFC3-D64A-9AA3-28096FBEC1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5" name="Text Box 246">
          <a:extLst>
            <a:ext uri="{FF2B5EF4-FFF2-40B4-BE49-F238E27FC236}">
              <a16:creationId xmlns:a16="http://schemas.microsoft.com/office/drawing/2014/main" id="{6E5371F6-D8A3-9F4B-B758-4565398E91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6" name="Text Box 247">
          <a:extLst>
            <a:ext uri="{FF2B5EF4-FFF2-40B4-BE49-F238E27FC236}">
              <a16:creationId xmlns:a16="http://schemas.microsoft.com/office/drawing/2014/main" id="{3D479E0E-0E42-FE4E-BAFA-7E40B320B1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7" name="Text Box 248">
          <a:extLst>
            <a:ext uri="{FF2B5EF4-FFF2-40B4-BE49-F238E27FC236}">
              <a16:creationId xmlns:a16="http://schemas.microsoft.com/office/drawing/2014/main" id="{15FBBFD1-8598-204E-A39E-8DC8D209AB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8" name="Text Box 249">
          <a:extLst>
            <a:ext uri="{FF2B5EF4-FFF2-40B4-BE49-F238E27FC236}">
              <a16:creationId xmlns:a16="http://schemas.microsoft.com/office/drawing/2014/main" id="{D64C2F77-D323-1042-945D-2D5CF112A2E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39" name="Text Box 250">
          <a:extLst>
            <a:ext uri="{FF2B5EF4-FFF2-40B4-BE49-F238E27FC236}">
              <a16:creationId xmlns:a16="http://schemas.microsoft.com/office/drawing/2014/main" id="{73E3A4E0-0C00-AD44-BA9D-6DECC3602F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0" name="Text Box 251">
          <a:extLst>
            <a:ext uri="{FF2B5EF4-FFF2-40B4-BE49-F238E27FC236}">
              <a16:creationId xmlns:a16="http://schemas.microsoft.com/office/drawing/2014/main" id="{3DD0971F-3E98-7D43-86BF-D382257935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1" name="Text Box 252">
          <a:extLst>
            <a:ext uri="{FF2B5EF4-FFF2-40B4-BE49-F238E27FC236}">
              <a16:creationId xmlns:a16="http://schemas.microsoft.com/office/drawing/2014/main" id="{4BDE6A2C-AE5F-854E-BA85-71BC3EF3F3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2" name="Text Box 253">
          <a:extLst>
            <a:ext uri="{FF2B5EF4-FFF2-40B4-BE49-F238E27FC236}">
              <a16:creationId xmlns:a16="http://schemas.microsoft.com/office/drawing/2014/main" id="{726385BE-F757-F642-9B70-1D016F6C76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3" name="Text Box 254">
          <a:extLst>
            <a:ext uri="{FF2B5EF4-FFF2-40B4-BE49-F238E27FC236}">
              <a16:creationId xmlns:a16="http://schemas.microsoft.com/office/drawing/2014/main" id="{103DB073-2039-2C42-AEEF-055EA539CC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4" name="Text Box 255">
          <a:extLst>
            <a:ext uri="{FF2B5EF4-FFF2-40B4-BE49-F238E27FC236}">
              <a16:creationId xmlns:a16="http://schemas.microsoft.com/office/drawing/2014/main" id="{CD638E77-5CA6-484F-895F-20A73C2D9E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5" name="Text Box 256">
          <a:extLst>
            <a:ext uri="{FF2B5EF4-FFF2-40B4-BE49-F238E27FC236}">
              <a16:creationId xmlns:a16="http://schemas.microsoft.com/office/drawing/2014/main" id="{64DC6E23-F00D-7A49-AC40-E386298599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6" name="Text Box 1">
          <a:extLst>
            <a:ext uri="{FF2B5EF4-FFF2-40B4-BE49-F238E27FC236}">
              <a16:creationId xmlns:a16="http://schemas.microsoft.com/office/drawing/2014/main" id="{CAB3AEAB-ACAE-D24F-9C16-AC70323201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7" name="Text Box 2">
          <a:extLst>
            <a:ext uri="{FF2B5EF4-FFF2-40B4-BE49-F238E27FC236}">
              <a16:creationId xmlns:a16="http://schemas.microsoft.com/office/drawing/2014/main" id="{75959CC6-C117-9247-AA86-0B0CCD427E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8" name="Text Box 3">
          <a:extLst>
            <a:ext uri="{FF2B5EF4-FFF2-40B4-BE49-F238E27FC236}">
              <a16:creationId xmlns:a16="http://schemas.microsoft.com/office/drawing/2014/main" id="{0A12CABB-CC2A-F644-B182-EB574EAACA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49" name="Text Box 4">
          <a:extLst>
            <a:ext uri="{FF2B5EF4-FFF2-40B4-BE49-F238E27FC236}">
              <a16:creationId xmlns:a16="http://schemas.microsoft.com/office/drawing/2014/main" id="{CA238A61-F839-D34A-9AE1-214A6FD113A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0" name="Text Box 5">
          <a:extLst>
            <a:ext uri="{FF2B5EF4-FFF2-40B4-BE49-F238E27FC236}">
              <a16:creationId xmlns:a16="http://schemas.microsoft.com/office/drawing/2014/main" id="{5C35CAA3-E5FB-5F4B-8C36-FA0D463395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1" name="Text Box 6">
          <a:extLst>
            <a:ext uri="{FF2B5EF4-FFF2-40B4-BE49-F238E27FC236}">
              <a16:creationId xmlns:a16="http://schemas.microsoft.com/office/drawing/2014/main" id="{ED6D7EAC-4E27-C84E-A37A-BE8D1D130C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2" name="Text Box 7">
          <a:extLst>
            <a:ext uri="{FF2B5EF4-FFF2-40B4-BE49-F238E27FC236}">
              <a16:creationId xmlns:a16="http://schemas.microsoft.com/office/drawing/2014/main" id="{1B6D1B18-D08A-4E4F-927C-290C5D71FB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3" name="Text Box 8">
          <a:extLst>
            <a:ext uri="{FF2B5EF4-FFF2-40B4-BE49-F238E27FC236}">
              <a16:creationId xmlns:a16="http://schemas.microsoft.com/office/drawing/2014/main" id="{AEA0B977-E7A0-364E-9AC7-0900A490EAB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4" name="Text Box 25">
          <a:extLst>
            <a:ext uri="{FF2B5EF4-FFF2-40B4-BE49-F238E27FC236}">
              <a16:creationId xmlns:a16="http://schemas.microsoft.com/office/drawing/2014/main" id="{62535906-C2C8-914C-B4F0-8BD2CE9EAC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5" name="Text Box 26">
          <a:extLst>
            <a:ext uri="{FF2B5EF4-FFF2-40B4-BE49-F238E27FC236}">
              <a16:creationId xmlns:a16="http://schemas.microsoft.com/office/drawing/2014/main" id="{E5A588C4-1DE7-2044-B0E5-336FCA1C34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6" name="Text Box 27">
          <a:extLst>
            <a:ext uri="{FF2B5EF4-FFF2-40B4-BE49-F238E27FC236}">
              <a16:creationId xmlns:a16="http://schemas.microsoft.com/office/drawing/2014/main" id="{6420DA80-4BCE-E04A-9759-37E140A183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7" name="Text Box 28">
          <a:extLst>
            <a:ext uri="{FF2B5EF4-FFF2-40B4-BE49-F238E27FC236}">
              <a16:creationId xmlns:a16="http://schemas.microsoft.com/office/drawing/2014/main" id="{9B11E707-8617-5941-8ECF-D94DD4FC3B5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8" name="Text Box 29">
          <a:extLst>
            <a:ext uri="{FF2B5EF4-FFF2-40B4-BE49-F238E27FC236}">
              <a16:creationId xmlns:a16="http://schemas.microsoft.com/office/drawing/2014/main" id="{D3BA7CE7-2976-A740-886A-B765B2F8AD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59" name="Text Box 30">
          <a:extLst>
            <a:ext uri="{FF2B5EF4-FFF2-40B4-BE49-F238E27FC236}">
              <a16:creationId xmlns:a16="http://schemas.microsoft.com/office/drawing/2014/main" id="{8D539B38-5AB7-8B4E-9F29-990F966447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0" name="Text Box 31">
          <a:extLst>
            <a:ext uri="{FF2B5EF4-FFF2-40B4-BE49-F238E27FC236}">
              <a16:creationId xmlns:a16="http://schemas.microsoft.com/office/drawing/2014/main" id="{26B24BCD-8B3C-A945-9398-15D4C4CAFF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1" name="Text Box 32">
          <a:extLst>
            <a:ext uri="{FF2B5EF4-FFF2-40B4-BE49-F238E27FC236}">
              <a16:creationId xmlns:a16="http://schemas.microsoft.com/office/drawing/2014/main" id="{C15BC273-028A-2A4C-A55D-25005F9BB6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2" name="Text Box 209">
          <a:extLst>
            <a:ext uri="{FF2B5EF4-FFF2-40B4-BE49-F238E27FC236}">
              <a16:creationId xmlns:a16="http://schemas.microsoft.com/office/drawing/2014/main" id="{395A5230-3768-FD4B-8FDB-69A633EF62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3" name="Text Box 210">
          <a:extLst>
            <a:ext uri="{FF2B5EF4-FFF2-40B4-BE49-F238E27FC236}">
              <a16:creationId xmlns:a16="http://schemas.microsoft.com/office/drawing/2014/main" id="{012BE4B5-E20F-994F-869D-7D6C75A5CE6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4" name="Text Box 211">
          <a:extLst>
            <a:ext uri="{FF2B5EF4-FFF2-40B4-BE49-F238E27FC236}">
              <a16:creationId xmlns:a16="http://schemas.microsoft.com/office/drawing/2014/main" id="{1F2AAF9B-2B78-8A44-B3EF-2823241A35C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5" name="Text Box 212">
          <a:extLst>
            <a:ext uri="{FF2B5EF4-FFF2-40B4-BE49-F238E27FC236}">
              <a16:creationId xmlns:a16="http://schemas.microsoft.com/office/drawing/2014/main" id="{68D21DF8-D2D5-2C4D-A74E-FD07897168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6" name="Text Box 213">
          <a:extLst>
            <a:ext uri="{FF2B5EF4-FFF2-40B4-BE49-F238E27FC236}">
              <a16:creationId xmlns:a16="http://schemas.microsoft.com/office/drawing/2014/main" id="{943CC51A-FBD7-3E4A-A2A1-96082E6394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7" name="Text Box 214">
          <a:extLst>
            <a:ext uri="{FF2B5EF4-FFF2-40B4-BE49-F238E27FC236}">
              <a16:creationId xmlns:a16="http://schemas.microsoft.com/office/drawing/2014/main" id="{A761D38B-8E08-B941-AACE-DD12BBA08A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8" name="Text Box 215">
          <a:extLst>
            <a:ext uri="{FF2B5EF4-FFF2-40B4-BE49-F238E27FC236}">
              <a16:creationId xmlns:a16="http://schemas.microsoft.com/office/drawing/2014/main" id="{DD7C8913-0AA4-5B4A-AF56-FE40607691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69" name="Text Box 216">
          <a:extLst>
            <a:ext uri="{FF2B5EF4-FFF2-40B4-BE49-F238E27FC236}">
              <a16:creationId xmlns:a16="http://schemas.microsoft.com/office/drawing/2014/main" id="{B2F80951-7DCA-3E4C-8B17-433E8BB405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0" name="Text Box 217">
          <a:extLst>
            <a:ext uri="{FF2B5EF4-FFF2-40B4-BE49-F238E27FC236}">
              <a16:creationId xmlns:a16="http://schemas.microsoft.com/office/drawing/2014/main" id="{27F16111-D516-2D4B-AD9C-68FD3F9057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1" name="Text Box 218">
          <a:extLst>
            <a:ext uri="{FF2B5EF4-FFF2-40B4-BE49-F238E27FC236}">
              <a16:creationId xmlns:a16="http://schemas.microsoft.com/office/drawing/2014/main" id="{9A0D9F23-CABA-4D41-BAEA-0288BB615A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2" name="Text Box 219">
          <a:extLst>
            <a:ext uri="{FF2B5EF4-FFF2-40B4-BE49-F238E27FC236}">
              <a16:creationId xmlns:a16="http://schemas.microsoft.com/office/drawing/2014/main" id="{22FBDC19-3293-BB44-846D-2A15A4F5F44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3" name="Text Box 220">
          <a:extLst>
            <a:ext uri="{FF2B5EF4-FFF2-40B4-BE49-F238E27FC236}">
              <a16:creationId xmlns:a16="http://schemas.microsoft.com/office/drawing/2014/main" id="{A6DF5341-42C4-2E4C-8CC3-6E11F0C8D9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4" name="Text Box 221">
          <a:extLst>
            <a:ext uri="{FF2B5EF4-FFF2-40B4-BE49-F238E27FC236}">
              <a16:creationId xmlns:a16="http://schemas.microsoft.com/office/drawing/2014/main" id="{58A69CD4-2D8A-2942-9188-2739DCC0FE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5" name="Text Box 222">
          <a:extLst>
            <a:ext uri="{FF2B5EF4-FFF2-40B4-BE49-F238E27FC236}">
              <a16:creationId xmlns:a16="http://schemas.microsoft.com/office/drawing/2014/main" id="{AEF7AFA4-E6D8-ED4F-96EB-3912E88724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6" name="Text Box 223">
          <a:extLst>
            <a:ext uri="{FF2B5EF4-FFF2-40B4-BE49-F238E27FC236}">
              <a16:creationId xmlns:a16="http://schemas.microsoft.com/office/drawing/2014/main" id="{3DC59F1E-C13B-A049-855A-4C3324C4E6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7" name="Text Box 224">
          <a:extLst>
            <a:ext uri="{FF2B5EF4-FFF2-40B4-BE49-F238E27FC236}">
              <a16:creationId xmlns:a16="http://schemas.microsoft.com/office/drawing/2014/main" id="{F5B75D36-A715-5C45-A587-CF165A3C71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8" name="Text Box 225">
          <a:extLst>
            <a:ext uri="{FF2B5EF4-FFF2-40B4-BE49-F238E27FC236}">
              <a16:creationId xmlns:a16="http://schemas.microsoft.com/office/drawing/2014/main" id="{483C7496-E5C3-7D47-BB66-A6DB7BB771C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79" name="Text Box 226">
          <a:extLst>
            <a:ext uri="{FF2B5EF4-FFF2-40B4-BE49-F238E27FC236}">
              <a16:creationId xmlns:a16="http://schemas.microsoft.com/office/drawing/2014/main" id="{99F079D5-2CF4-4C43-876A-AD2065945D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0" name="Text Box 227">
          <a:extLst>
            <a:ext uri="{FF2B5EF4-FFF2-40B4-BE49-F238E27FC236}">
              <a16:creationId xmlns:a16="http://schemas.microsoft.com/office/drawing/2014/main" id="{A18714C4-5C3C-1B4A-A8CD-FDD16EA5D1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1" name="Text Box 228">
          <a:extLst>
            <a:ext uri="{FF2B5EF4-FFF2-40B4-BE49-F238E27FC236}">
              <a16:creationId xmlns:a16="http://schemas.microsoft.com/office/drawing/2014/main" id="{42F6B9F6-7BE6-0B41-9463-40EC39F476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2" name="Text Box 229">
          <a:extLst>
            <a:ext uri="{FF2B5EF4-FFF2-40B4-BE49-F238E27FC236}">
              <a16:creationId xmlns:a16="http://schemas.microsoft.com/office/drawing/2014/main" id="{F1DBBFE6-F0A0-9F44-8884-5FB79C9958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3" name="Text Box 230">
          <a:extLst>
            <a:ext uri="{FF2B5EF4-FFF2-40B4-BE49-F238E27FC236}">
              <a16:creationId xmlns:a16="http://schemas.microsoft.com/office/drawing/2014/main" id="{FBD55B82-0656-4F4C-9821-9691D92EF0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4" name="Text Box 231">
          <a:extLst>
            <a:ext uri="{FF2B5EF4-FFF2-40B4-BE49-F238E27FC236}">
              <a16:creationId xmlns:a16="http://schemas.microsoft.com/office/drawing/2014/main" id="{DD844D2C-34C0-5248-9717-EE8E5AD047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5" name="Text Box 232">
          <a:extLst>
            <a:ext uri="{FF2B5EF4-FFF2-40B4-BE49-F238E27FC236}">
              <a16:creationId xmlns:a16="http://schemas.microsoft.com/office/drawing/2014/main" id="{41196FFF-0E69-0142-A973-9C291D23C7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6" name="Text Box 233">
          <a:extLst>
            <a:ext uri="{FF2B5EF4-FFF2-40B4-BE49-F238E27FC236}">
              <a16:creationId xmlns:a16="http://schemas.microsoft.com/office/drawing/2014/main" id="{56804547-7E0F-4B4B-8E66-3AF3A8C116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7" name="Text Box 234">
          <a:extLst>
            <a:ext uri="{FF2B5EF4-FFF2-40B4-BE49-F238E27FC236}">
              <a16:creationId xmlns:a16="http://schemas.microsoft.com/office/drawing/2014/main" id="{CA55D1D4-48F2-AE46-AE75-428F009EB4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8" name="Text Box 235">
          <a:extLst>
            <a:ext uri="{FF2B5EF4-FFF2-40B4-BE49-F238E27FC236}">
              <a16:creationId xmlns:a16="http://schemas.microsoft.com/office/drawing/2014/main" id="{9469F2B8-144A-3147-9436-41E92880F0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89" name="Text Box 236">
          <a:extLst>
            <a:ext uri="{FF2B5EF4-FFF2-40B4-BE49-F238E27FC236}">
              <a16:creationId xmlns:a16="http://schemas.microsoft.com/office/drawing/2014/main" id="{35EB3DDF-81F3-3849-83F1-C90533C6FE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0" name="Text Box 237">
          <a:extLst>
            <a:ext uri="{FF2B5EF4-FFF2-40B4-BE49-F238E27FC236}">
              <a16:creationId xmlns:a16="http://schemas.microsoft.com/office/drawing/2014/main" id="{60AD0B84-936D-5846-B0C4-C0FDAD736E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1" name="Text Box 238">
          <a:extLst>
            <a:ext uri="{FF2B5EF4-FFF2-40B4-BE49-F238E27FC236}">
              <a16:creationId xmlns:a16="http://schemas.microsoft.com/office/drawing/2014/main" id="{5095FDBF-9966-544F-97B2-9947A3C48F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2" name="Text Box 239">
          <a:extLst>
            <a:ext uri="{FF2B5EF4-FFF2-40B4-BE49-F238E27FC236}">
              <a16:creationId xmlns:a16="http://schemas.microsoft.com/office/drawing/2014/main" id="{C4036B6D-274D-9F4D-99D3-3EA8BAA9D4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3" name="Text Box 240">
          <a:extLst>
            <a:ext uri="{FF2B5EF4-FFF2-40B4-BE49-F238E27FC236}">
              <a16:creationId xmlns:a16="http://schemas.microsoft.com/office/drawing/2014/main" id="{A0151B1B-862A-1742-A905-38B7CE17EB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4" name="Text Box 241">
          <a:extLst>
            <a:ext uri="{FF2B5EF4-FFF2-40B4-BE49-F238E27FC236}">
              <a16:creationId xmlns:a16="http://schemas.microsoft.com/office/drawing/2014/main" id="{1161B7F6-2A4D-2148-BE5F-8CA817FC82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5" name="Text Box 242">
          <a:extLst>
            <a:ext uri="{FF2B5EF4-FFF2-40B4-BE49-F238E27FC236}">
              <a16:creationId xmlns:a16="http://schemas.microsoft.com/office/drawing/2014/main" id="{A638FB04-4D15-4F44-8652-ED1B000CE4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6" name="Text Box 243">
          <a:extLst>
            <a:ext uri="{FF2B5EF4-FFF2-40B4-BE49-F238E27FC236}">
              <a16:creationId xmlns:a16="http://schemas.microsoft.com/office/drawing/2014/main" id="{BA7E3808-9116-1D45-B9E6-8FEFB64A1C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7" name="Text Box 244">
          <a:extLst>
            <a:ext uri="{FF2B5EF4-FFF2-40B4-BE49-F238E27FC236}">
              <a16:creationId xmlns:a16="http://schemas.microsoft.com/office/drawing/2014/main" id="{01EC8B01-C5AE-4E48-B67E-A3414DB1D6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8" name="Text Box 245">
          <a:extLst>
            <a:ext uri="{FF2B5EF4-FFF2-40B4-BE49-F238E27FC236}">
              <a16:creationId xmlns:a16="http://schemas.microsoft.com/office/drawing/2014/main" id="{992EB603-F70C-BB48-A94C-90C9777F737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399" name="Text Box 246">
          <a:extLst>
            <a:ext uri="{FF2B5EF4-FFF2-40B4-BE49-F238E27FC236}">
              <a16:creationId xmlns:a16="http://schemas.microsoft.com/office/drawing/2014/main" id="{6D93DEBA-03FD-AC4C-AAF6-83D65E36D3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0" name="Text Box 247">
          <a:extLst>
            <a:ext uri="{FF2B5EF4-FFF2-40B4-BE49-F238E27FC236}">
              <a16:creationId xmlns:a16="http://schemas.microsoft.com/office/drawing/2014/main" id="{B3C2E417-6E81-1D4A-8348-E645A0C3B2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1" name="Text Box 248">
          <a:extLst>
            <a:ext uri="{FF2B5EF4-FFF2-40B4-BE49-F238E27FC236}">
              <a16:creationId xmlns:a16="http://schemas.microsoft.com/office/drawing/2014/main" id="{DC360013-050A-8E4A-9945-0BB72DD582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2" name="Text Box 249">
          <a:extLst>
            <a:ext uri="{FF2B5EF4-FFF2-40B4-BE49-F238E27FC236}">
              <a16:creationId xmlns:a16="http://schemas.microsoft.com/office/drawing/2014/main" id="{D693DC57-3CAF-5846-A22E-CB39939694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3" name="Text Box 250">
          <a:extLst>
            <a:ext uri="{FF2B5EF4-FFF2-40B4-BE49-F238E27FC236}">
              <a16:creationId xmlns:a16="http://schemas.microsoft.com/office/drawing/2014/main" id="{43FE0718-8FEB-7046-A5EE-FDC7AD618B2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4" name="Text Box 251">
          <a:extLst>
            <a:ext uri="{FF2B5EF4-FFF2-40B4-BE49-F238E27FC236}">
              <a16:creationId xmlns:a16="http://schemas.microsoft.com/office/drawing/2014/main" id="{477667D2-4449-264B-A23B-2E9099D1D9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5" name="Text Box 252">
          <a:extLst>
            <a:ext uri="{FF2B5EF4-FFF2-40B4-BE49-F238E27FC236}">
              <a16:creationId xmlns:a16="http://schemas.microsoft.com/office/drawing/2014/main" id="{D080F899-75FE-924E-8031-68679AB3DB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6" name="Text Box 253">
          <a:extLst>
            <a:ext uri="{FF2B5EF4-FFF2-40B4-BE49-F238E27FC236}">
              <a16:creationId xmlns:a16="http://schemas.microsoft.com/office/drawing/2014/main" id="{96377B70-BE11-B546-87DF-F45EF674CC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7" name="Text Box 254">
          <a:extLst>
            <a:ext uri="{FF2B5EF4-FFF2-40B4-BE49-F238E27FC236}">
              <a16:creationId xmlns:a16="http://schemas.microsoft.com/office/drawing/2014/main" id="{15006214-8D93-BA46-A873-59940B92E81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8" name="Text Box 255">
          <a:extLst>
            <a:ext uri="{FF2B5EF4-FFF2-40B4-BE49-F238E27FC236}">
              <a16:creationId xmlns:a16="http://schemas.microsoft.com/office/drawing/2014/main" id="{49682986-A022-8845-9C13-0A111E1E47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09" name="Text Box 256">
          <a:extLst>
            <a:ext uri="{FF2B5EF4-FFF2-40B4-BE49-F238E27FC236}">
              <a16:creationId xmlns:a16="http://schemas.microsoft.com/office/drawing/2014/main" id="{9BC11E44-BC09-1D4B-BC74-62A3462ED5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0" name="Text Box 1">
          <a:extLst>
            <a:ext uri="{FF2B5EF4-FFF2-40B4-BE49-F238E27FC236}">
              <a16:creationId xmlns:a16="http://schemas.microsoft.com/office/drawing/2014/main" id="{6C7C3444-5136-5B46-9189-E434B11279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1" name="Text Box 2">
          <a:extLst>
            <a:ext uri="{FF2B5EF4-FFF2-40B4-BE49-F238E27FC236}">
              <a16:creationId xmlns:a16="http://schemas.microsoft.com/office/drawing/2014/main" id="{1E8C3EAB-A447-E94E-B531-E330898180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2" name="Text Box 3">
          <a:extLst>
            <a:ext uri="{FF2B5EF4-FFF2-40B4-BE49-F238E27FC236}">
              <a16:creationId xmlns:a16="http://schemas.microsoft.com/office/drawing/2014/main" id="{FE06C589-5FBE-2549-8E64-1F9F47F2C4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3" name="Text Box 4">
          <a:extLst>
            <a:ext uri="{FF2B5EF4-FFF2-40B4-BE49-F238E27FC236}">
              <a16:creationId xmlns:a16="http://schemas.microsoft.com/office/drawing/2014/main" id="{D1F7BD7E-3C5F-8A4A-BCBC-D057000298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4" name="Text Box 5">
          <a:extLst>
            <a:ext uri="{FF2B5EF4-FFF2-40B4-BE49-F238E27FC236}">
              <a16:creationId xmlns:a16="http://schemas.microsoft.com/office/drawing/2014/main" id="{9231B141-C917-9645-AB0E-A436BCCD86C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5" name="Text Box 6">
          <a:extLst>
            <a:ext uri="{FF2B5EF4-FFF2-40B4-BE49-F238E27FC236}">
              <a16:creationId xmlns:a16="http://schemas.microsoft.com/office/drawing/2014/main" id="{A2817FD6-1262-7D45-A363-9BC3308E80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6" name="Text Box 7">
          <a:extLst>
            <a:ext uri="{FF2B5EF4-FFF2-40B4-BE49-F238E27FC236}">
              <a16:creationId xmlns:a16="http://schemas.microsoft.com/office/drawing/2014/main" id="{AE6237FC-EB4B-4F4D-94E5-35AB160F1B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7" name="Text Box 8">
          <a:extLst>
            <a:ext uri="{FF2B5EF4-FFF2-40B4-BE49-F238E27FC236}">
              <a16:creationId xmlns:a16="http://schemas.microsoft.com/office/drawing/2014/main" id="{20622BDF-DE25-AD45-8B11-E543549E3C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8" name="Text Box 25">
          <a:extLst>
            <a:ext uri="{FF2B5EF4-FFF2-40B4-BE49-F238E27FC236}">
              <a16:creationId xmlns:a16="http://schemas.microsoft.com/office/drawing/2014/main" id="{CAB1785B-11F1-264B-AE47-8F06879F88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19" name="Text Box 26">
          <a:extLst>
            <a:ext uri="{FF2B5EF4-FFF2-40B4-BE49-F238E27FC236}">
              <a16:creationId xmlns:a16="http://schemas.microsoft.com/office/drawing/2014/main" id="{8415AF83-CDBF-5244-B09B-67FB6E5BDC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0" name="Text Box 27">
          <a:extLst>
            <a:ext uri="{FF2B5EF4-FFF2-40B4-BE49-F238E27FC236}">
              <a16:creationId xmlns:a16="http://schemas.microsoft.com/office/drawing/2014/main" id="{8F6634CA-8DE4-3244-B9E8-77A92E0D22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1" name="Text Box 28">
          <a:extLst>
            <a:ext uri="{FF2B5EF4-FFF2-40B4-BE49-F238E27FC236}">
              <a16:creationId xmlns:a16="http://schemas.microsoft.com/office/drawing/2014/main" id="{B7E96D6F-9C0E-8849-AC79-3797FD26B8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2" name="Text Box 29">
          <a:extLst>
            <a:ext uri="{FF2B5EF4-FFF2-40B4-BE49-F238E27FC236}">
              <a16:creationId xmlns:a16="http://schemas.microsoft.com/office/drawing/2014/main" id="{9542A2E1-2578-154D-9E83-E9D0AE1773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3" name="Text Box 30">
          <a:extLst>
            <a:ext uri="{FF2B5EF4-FFF2-40B4-BE49-F238E27FC236}">
              <a16:creationId xmlns:a16="http://schemas.microsoft.com/office/drawing/2014/main" id="{160309F1-8D1D-3949-80EE-247073FE19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4" name="Text Box 31">
          <a:extLst>
            <a:ext uri="{FF2B5EF4-FFF2-40B4-BE49-F238E27FC236}">
              <a16:creationId xmlns:a16="http://schemas.microsoft.com/office/drawing/2014/main" id="{B1DCA7CF-3F3B-0D41-8F51-B758762BD3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5" name="Text Box 32">
          <a:extLst>
            <a:ext uri="{FF2B5EF4-FFF2-40B4-BE49-F238E27FC236}">
              <a16:creationId xmlns:a16="http://schemas.microsoft.com/office/drawing/2014/main" id="{5ACECED4-482F-3C4D-B8EE-189E596603B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6" name="Text Box 209">
          <a:extLst>
            <a:ext uri="{FF2B5EF4-FFF2-40B4-BE49-F238E27FC236}">
              <a16:creationId xmlns:a16="http://schemas.microsoft.com/office/drawing/2014/main" id="{329A5D11-EFCE-E94E-B7F2-91117F7A27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7" name="Text Box 210">
          <a:extLst>
            <a:ext uri="{FF2B5EF4-FFF2-40B4-BE49-F238E27FC236}">
              <a16:creationId xmlns:a16="http://schemas.microsoft.com/office/drawing/2014/main" id="{37938B22-B6AF-A246-9E3E-6B9CAD3DC3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8" name="Text Box 211">
          <a:extLst>
            <a:ext uri="{FF2B5EF4-FFF2-40B4-BE49-F238E27FC236}">
              <a16:creationId xmlns:a16="http://schemas.microsoft.com/office/drawing/2014/main" id="{06D901D2-D316-024D-B7C4-A4387208E3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29" name="Text Box 212">
          <a:extLst>
            <a:ext uri="{FF2B5EF4-FFF2-40B4-BE49-F238E27FC236}">
              <a16:creationId xmlns:a16="http://schemas.microsoft.com/office/drawing/2014/main" id="{4DAEBB82-3268-4D42-AD2C-C216B0FF02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0" name="Text Box 213">
          <a:extLst>
            <a:ext uri="{FF2B5EF4-FFF2-40B4-BE49-F238E27FC236}">
              <a16:creationId xmlns:a16="http://schemas.microsoft.com/office/drawing/2014/main" id="{9B65BEB4-6B37-FA4E-8323-92DB05FC5D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1" name="Text Box 214">
          <a:extLst>
            <a:ext uri="{FF2B5EF4-FFF2-40B4-BE49-F238E27FC236}">
              <a16:creationId xmlns:a16="http://schemas.microsoft.com/office/drawing/2014/main" id="{A9392D5C-1FAE-6146-A53B-2C294EFBBB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2" name="Text Box 215">
          <a:extLst>
            <a:ext uri="{FF2B5EF4-FFF2-40B4-BE49-F238E27FC236}">
              <a16:creationId xmlns:a16="http://schemas.microsoft.com/office/drawing/2014/main" id="{A92130C8-08A2-7943-85FF-FAE20679099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3" name="Text Box 216">
          <a:extLst>
            <a:ext uri="{FF2B5EF4-FFF2-40B4-BE49-F238E27FC236}">
              <a16:creationId xmlns:a16="http://schemas.microsoft.com/office/drawing/2014/main" id="{63A49EE0-98DD-A04B-8861-A0F3F136AD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4" name="Text Box 217">
          <a:extLst>
            <a:ext uri="{FF2B5EF4-FFF2-40B4-BE49-F238E27FC236}">
              <a16:creationId xmlns:a16="http://schemas.microsoft.com/office/drawing/2014/main" id="{012CE282-941C-D343-B8B5-F55FC5C2D6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5" name="Text Box 218">
          <a:extLst>
            <a:ext uri="{FF2B5EF4-FFF2-40B4-BE49-F238E27FC236}">
              <a16:creationId xmlns:a16="http://schemas.microsoft.com/office/drawing/2014/main" id="{195F025F-6F96-0142-B5BB-8B059B5581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6" name="Text Box 219">
          <a:extLst>
            <a:ext uri="{FF2B5EF4-FFF2-40B4-BE49-F238E27FC236}">
              <a16:creationId xmlns:a16="http://schemas.microsoft.com/office/drawing/2014/main" id="{FB45A5D4-1905-D548-88BB-A23975100A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7" name="Text Box 220">
          <a:extLst>
            <a:ext uri="{FF2B5EF4-FFF2-40B4-BE49-F238E27FC236}">
              <a16:creationId xmlns:a16="http://schemas.microsoft.com/office/drawing/2014/main" id="{0164B4F3-CF56-CA46-8B66-287FA76B65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8" name="Text Box 221">
          <a:extLst>
            <a:ext uri="{FF2B5EF4-FFF2-40B4-BE49-F238E27FC236}">
              <a16:creationId xmlns:a16="http://schemas.microsoft.com/office/drawing/2014/main" id="{BBFF58F8-C15E-1C4D-8478-592A24B414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39" name="Text Box 222">
          <a:extLst>
            <a:ext uri="{FF2B5EF4-FFF2-40B4-BE49-F238E27FC236}">
              <a16:creationId xmlns:a16="http://schemas.microsoft.com/office/drawing/2014/main" id="{D358828C-BEC4-1349-AA82-7C221BABDD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0" name="Text Box 223">
          <a:extLst>
            <a:ext uri="{FF2B5EF4-FFF2-40B4-BE49-F238E27FC236}">
              <a16:creationId xmlns:a16="http://schemas.microsoft.com/office/drawing/2014/main" id="{4EE19438-7095-A44C-A06E-E5EE3B38C7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1" name="Text Box 224">
          <a:extLst>
            <a:ext uri="{FF2B5EF4-FFF2-40B4-BE49-F238E27FC236}">
              <a16:creationId xmlns:a16="http://schemas.microsoft.com/office/drawing/2014/main" id="{A4B7070F-E62A-5E4A-BFF9-A6D3148D37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2" name="Text Box 225">
          <a:extLst>
            <a:ext uri="{FF2B5EF4-FFF2-40B4-BE49-F238E27FC236}">
              <a16:creationId xmlns:a16="http://schemas.microsoft.com/office/drawing/2014/main" id="{DEC5FCCD-1880-E14B-B413-0BD497E232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3" name="Text Box 226">
          <a:extLst>
            <a:ext uri="{FF2B5EF4-FFF2-40B4-BE49-F238E27FC236}">
              <a16:creationId xmlns:a16="http://schemas.microsoft.com/office/drawing/2014/main" id="{8D9498A7-D015-EF4E-913E-6759DB0CBB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4" name="Text Box 227">
          <a:extLst>
            <a:ext uri="{FF2B5EF4-FFF2-40B4-BE49-F238E27FC236}">
              <a16:creationId xmlns:a16="http://schemas.microsoft.com/office/drawing/2014/main" id="{EB45A98C-E467-E844-818E-3D5C1980DF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5" name="Text Box 228">
          <a:extLst>
            <a:ext uri="{FF2B5EF4-FFF2-40B4-BE49-F238E27FC236}">
              <a16:creationId xmlns:a16="http://schemas.microsoft.com/office/drawing/2014/main" id="{1AEA4AD9-E47C-DB4F-BBE9-8D9AF82C6B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6" name="Text Box 229">
          <a:extLst>
            <a:ext uri="{FF2B5EF4-FFF2-40B4-BE49-F238E27FC236}">
              <a16:creationId xmlns:a16="http://schemas.microsoft.com/office/drawing/2014/main" id="{923AEDC5-0446-8C46-9246-6C303B1162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7" name="Text Box 230">
          <a:extLst>
            <a:ext uri="{FF2B5EF4-FFF2-40B4-BE49-F238E27FC236}">
              <a16:creationId xmlns:a16="http://schemas.microsoft.com/office/drawing/2014/main" id="{FD6F487B-2F28-6148-B29D-CEDF18CBD7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8" name="Text Box 231">
          <a:extLst>
            <a:ext uri="{FF2B5EF4-FFF2-40B4-BE49-F238E27FC236}">
              <a16:creationId xmlns:a16="http://schemas.microsoft.com/office/drawing/2014/main" id="{D1D5DBAC-87DA-EA4A-BBFC-30502ED7D4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49" name="Text Box 232">
          <a:extLst>
            <a:ext uri="{FF2B5EF4-FFF2-40B4-BE49-F238E27FC236}">
              <a16:creationId xmlns:a16="http://schemas.microsoft.com/office/drawing/2014/main" id="{BC96DE86-24E3-DF4C-B009-D96F9E86D1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0" name="Text Box 233">
          <a:extLst>
            <a:ext uri="{FF2B5EF4-FFF2-40B4-BE49-F238E27FC236}">
              <a16:creationId xmlns:a16="http://schemas.microsoft.com/office/drawing/2014/main" id="{AF3C8C5F-2304-2047-B667-1AD49A7FBB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1" name="Text Box 234">
          <a:extLst>
            <a:ext uri="{FF2B5EF4-FFF2-40B4-BE49-F238E27FC236}">
              <a16:creationId xmlns:a16="http://schemas.microsoft.com/office/drawing/2014/main" id="{EE59EA49-2099-7B43-8E97-839948507B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2" name="Text Box 235">
          <a:extLst>
            <a:ext uri="{FF2B5EF4-FFF2-40B4-BE49-F238E27FC236}">
              <a16:creationId xmlns:a16="http://schemas.microsoft.com/office/drawing/2014/main" id="{298EE5E2-415C-E546-810F-951A65E0FF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3" name="Text Box 236">
          <a:extLst>
            <a:ext uri="{FF2B5EF4-FFF2-40B4-BE49-F238E27FC236}">
              <a16:creationId xmlns:a16="http://schemas.microsoft.com/office/drawing/2014/main" id="{24DA7ED1-6E4F-DD4A-8F5E-88B39EB27AC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4" name="Text Box 237">
          <a:extLst>
            <a:ext uri="{FF2B5EF4-FFF2-40B4-BE49-F238E27FC236}">
              <a16:creationId xmlns:a16="http://schemas.microsoft.com/office/drawing/2014/main" id="{67A13F28-B2E2-CF42-B4B6-1A3F4060F7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5" name="Text Box 238">
          <a:extLst>
            <a:ext uri="{FF2B5EF4-FFF2-40B4-BE49-F238E27FC236}">
              <a16:creationId xmlns:a16="http://schemas.microsoft.com/office/drawing/2014/main" id="{0DCD46ED-8247-0D40-812E-96E59C8940C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6" name="Text Box 239">
          <a:extLst>
            <a:ext uri="{FF2B5EF4-FFF2-40B4-BE49-F238E27FC236}">
              <a16:creationId xmlns:a16="http://schemas.microsoft.com/office/drawing/2014/main" id="{1C488AF4-C7BB-CD48-8AE6-9A5F3EA98E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7" name="Text Box 240">
          <a:extLst>
            <a:ext uri="{FF2B5EF4-FFF2-40B4-BE49-F238E27FC236}">
              <a16:creationId xmlns:a16="http://schemas.microsoft.com/office/drawing/2014/main" id="{DD87DFE1-BB2C-E34A-95E4-8A7D925950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8" name="Text Box 241">
          <a:extLst>
            <a:ext uri="{FF2B5EF4-FFF2-40B4-BE49-F238E27FC236}">
              <a16:creationId xmlns:a16="http://schemas.microsoft.com/office/drawing/2014/main" id="{72F76292-8E2F-F04A-A774-D6DD128961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59" name="Text Box 242">
          <a:extLst>
            <a:ext uri="{FF2B5EF4-FFF2-40B4-BE49-F238E27FC236}">
              <a16:creationId xmlns:a16="http://schemas.microsoft.com/office/drawing/2014/main" id="{473C8607-F7C8-8C49-837A-03AA67F404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0" name="Text Box 243">
          <a:extLst>
            <a:ext uri="{FF2B5EF4-FFF2-40B4-BE49-F238E27FC236}">
              <a16:creationId xmlns:a16="http://schemas.microsoft.com/office/drawing/2014/main" id="{15AA56F6-45AF-5F44-8843-FA38CFED25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1" name="Text Box 244">
          <a:extLst>
            <a:ext uri="{FF2B5EF4-FFF2-40B4-BE49-F238E27FC236}">
              <a16:creationId xmlns:a16="http://schemas.microsoft.com/office/drawing/2014/main" id="{25B670C7-3B97-864E-ABC2-B485BE8475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2" name="Text Box 245">
          <a:extLst>
            <a:ext uri="{FF2B5EF4-FFF2-40B4-BE49-F238E27FC236}">
              <a16:creationId xmlns:a16="http://schemas.microsoft.com/office/drawing/2014/main" id="{4037AE7E-4EE2-5C4A-AC01-949EC10013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3" name="Text Box 246">
          <a:extLst>
            <a:ext uri="{FF2B5EF4-FFF2-40B4-BE49-F238E27FC236}">
              <a16:creationId xmlns:a16="http://schemas.microsoft.com/office/drawing/2014/main" id="{54B969D6-0C1D-BE41-AE24-173743C504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4" name="Text Box 247">
          <a:extLst>
            <a:ext uri="{FF2B5EF4-FFF2-40B4-BE49-F238E27FC236}">
              <a16:creationId xmlns:a16="http://schemas.microsoft.com/office/drawing/2014/main" id="{F43F5744-23F7-B94E-B793-2EF4AB9BC6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5" name="Text Box 248">
          <a:extLst>
            <a:ext uri="{FF2B5EF4-FFF2-40B4-BE49-F238E27FC236}">
              <a16:creationId xmlns:a16="http://schemas.microsoft.com/office/drawing/2014/main" id="{319E8BF0-A05B-264D-A623-43E56031A8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6" name="Text Box 249">
          <a:extLst>
            <a:ext uri="{FF2B5EF4-FFF2-40B4-BE49-F238E27FC236}">
              <a16:creationId xmlns:a16="http://schemas.microsoft.com/office/drawing/2014/main" id="{C50496D1-E0C7-2F4D-BF4C-2EECDF6F7D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7" name="Text Box 250">
          <a:extLst>
            <a:ext uri="{FF2B5EF4-FFF2-40B4-BE49-F238E27FC236}">
              <a16:creationId xmlns:a16="http://schemas.microsoft.com/office/drawing/2014/main" id="{B93818FD-602E-7E49-B03F-B83207EF08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8" name="Text Box 251">
          <a:extLst>
            <a:ext uri="{FF2B5EF4-FFF2-40B4-BE49-F238E27FC236}">
              <a16:creationId xmlns:a16="http://schemas.microsoft.com/office/drawing/2014/main" id="{6B1F612B-9A43-164C-8B84-CB0433F729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69" name="Text Box 252">
          <a:extLst>
            <a:ext uri="{FF2B5EF4-FFF2-40B4-BE49-F238E27FC236}">
              <a16:creationId xmlns:a16="http://schemas.microsoft.com/office/drawing/2014/main" id="{02991BD0-2A1F-C14B-BE01-BF8A87FFE9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0" name="Text Box 253">
          <a:extLst>
            <a:ext uri="{FF2B5EF4-FFF2-40B4-BE49-F238E27FC236}">
              <a16:creationId xmlns:a16="http://schemas.microsoft.com/office/drawing/2014/main" id="{F630AC76-6E52-F742-A001-CD0F68A5FF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1" name="Text Box 254">
          <a:extLst>
            <a:ext uri="{FF2B5EF4-FFF2-40B4-BE49-F238E27FC236}">
              <a16:creationId xmlns:a16="http://schemas.microsoft.com/office/drawing/2014/main" id="{04164E96-544D-8B44-B562-09C6A93BF2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2" name="Text Box 255">
          <a:extLst>
            <a:ext uri="{FF2B5EF4-FFF2-40B4-BE49-F238E27FC236}">
              <a16:creationId xmlns:a16="http://schemas.microsoft.com/office/drawing/2014/main" id="{ADE06189-BDBE-2345-BF81-6A65EA2646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3" name="Text Box 256">
          <a:extLst>
            <a:ext uri="{FF2B5EF4-FFF2-40B4-BE49-F238E27FC236}">
              <a16:creationId xmlns:a16="http://schemas.microsoft.com/office/drawing/2014/main" id="{B2A60408-9BE5-B34F-A4C1-4DD2B6E8F3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4" name="Text Box 1">
          <a:extLst>
            <a:ext uri="{FF2B5EF4-FFF2-40B4-BE49-F238E27FC236}">
              <a16:creationId xmlns:a16="http://schemas.microsoft.com/office/drawing/2014/main" id="{6BC29E13-3EF7-8143-B426-6EC22BFEDE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5" name="Text Box 2">
          <a:extLst>
            <a:ext uri="{FF2B5EF4-FFF2-40B4-BE49-F238E27FC236}">
              <a16:creationId xmlns:a16="http://schemas.microsoft.com/office/drawing/2014/main" id="{83885DFB-FB32-8E46-82DC-4096530311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6" name="Text Box 3">
          <a:extLst>
            <a:ext uri="{FF2B5EF4-FFF2-40B4-BE49-F238E27FC236}">
              <a16:creationId xmlns:a16="http://schemas.microsoft.com/office/drawing/2014/main" id="{C8103647-91F7-1741-BD8B-4A4BF81AB5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7" name="Text Box 4">
          <a:extLst>
            <a:ext uri="{FF2B5EF4-FFF2-40B4-BE49-F238E27FC236}">
              <a16:creationId xmlns:a16="http://schemas.microsoft.com/office/drawing/2014/main" id="{09A26E55-6976-4B45-AD11-008F51F107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8" name="Text Box 5">
          <a:extLst>
            <a:ext uri="{FF2B5EF4-FFF2-40B4-BE49-F238E27FC236}">
              <a16:creationId xmlns:a16="http://schemas.microsoft.com/office/drawing/2014/main" id="{E9E3FFF3-AAAC-AC4A-B376-8F78CC9AB9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79" name="Text Box 6">
          <a:extLst>
            <a:ext uri="{FF2B5EF4-FFF2-40B4-BE49-F238E27FC236}">
              <a16:creationId xmlns:a16="http://schemas.microsoft.com/office/drawing/2014/main" id="{6830DAFB-9F14-E448-B566-0E3AB148F2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0" name="Text Box 7">
          <a:extLst>
            <a:ext uri="{FF2B5EF4-FFF2-40B4-BE49-F238E27FC236}">
              <a16:creationId xmlns:a16="http://schemas.microsoft.com/office/drawing/2014/main" id="{E8088296-E68B-5847-8C69-8C496BE86D8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1" name="Text Box 8">
          <a:extLst>
            <a:ext uri="{FF2B5EF4-FFF2-40B4-BE49-F238E27FC236}">
              <a16:creationId xmlns:a16="http://schemas.microsoft.com/office/drawing/2014/main" id="{A3597D3C-920A-6945-AD32-CED6F6CD91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2" name="Text Box 25">
          <a:extLst>
            <a:ext uri="{FF2B5EF4-FFF2-40B4-BE49-F238E27FC236}">
              <a16:creationId xmlns:a16="http://schemas.microsoft.com/office/drawing/2014/main" id="{5A794054-01B2-4E4F-ADD9-1B62E3CEEF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3" name="Text Box 26">
          <a:extLst>
            <a:ext uri="{FF2B5EF4-FFF2-40B4-BE49-F238E27FC236}">
              <a16:creationId xmlns:a16="http://schemas.microsoft.com/office/drawing/2014/main" id="{3FA4EFFF-6BE9-4643-9A71-5A725F53F6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4" name="Text Box 27">
          <a:extLst>
            <a:ext uri="{FF2B5EF4-FFF2-40B4-BE49-F238E27FC236}">
              <a16:creationId xmlns:a16="http://schemas.microsoft.com/office/drawing/2014/main" id="{5AD7D50A-6DB1-B54C-B9DC-D123A67703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5" name="Text Box 28">
          <a:extLst>
            <a:ext uri="{FF2B5EF4-FFF2-40B4-BE49-F238E27FC236}">
              <a16:creationId xmlns:a16="http://schemas.microsoft.com/office/drawing/2014/main" id="{E6AB4293-CF2B-744C-AD0C-EA4537BA49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6" name="Text Box 29">
          <a:extLst>
            <a:ext uri="{FF2B5EF4-FFF2-40B4-BE49-F238E27FC236}">
              <a16:creationId xmlns:a16="http://schemas.microsoft.com/office/drawing/2014/main" id="{FE980E78-F33A-7244-9A29-5CE7340B631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7" name="Text Box 30">
          <a:extLst>
            <a:ext uri="{FF2B5EF4-FFF2-40B4-BE49-F238E27FC236}">
              <a16:creationId xmlns:a16="http://schemas.microsoft.com/office/drawing/2014/main" id="{2A2BE5FA-46C5-DC41-A972-150E7DC413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8" name="Text Box 31">
          <a:extLst>
            <a:ext uri="{FF2B5EF4-FFF2-40B4-BE49-F238E27FC236}">
              <a16:creationId xmlns:a16="http://schemas.microsoft.com/office/drawing/2014/main" id="{8541D702-7257-354A-B68E-F29DFAC59E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89" name="Text Box 32">
          <a:extLst>
            <a:ext uri="{FF2B5EF4-FFF2-40B4-BE49-F238E27FC236}">
              <a16:creationId xmlns:a16="http://schemas.microsoft.com/office/drawing/2014/main" id="{B1C5F2BA-F86E-1F4E-8E24-C06ED466DF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0" name="Text Box 209">
          <a:extLst>
            <a:ext uri="{FF2B5EF4-FFF2-40B4-BE49-F238E27FC236}">
              <a16:creationId xmlns:a16="http://schemas.microsoft.com/office/drawing/2014/main" id="{A36FC199-7207-444C-AD45-5522879603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1" name="Text Box 210">
          <a:extLst>
            <a:ext uri="{FF2B5EF4-FFF2-40B4-BE49-F238E27FC236}">
              <a16:creationId xmlns:a16="http://schemas.microsoft.com/office/drawing/2014/main" id="{C3C2534B-4A48-FA41-B8E7-9BCCD350FF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2" name="Text Box 211">
          <a:extLst>
            <a:ext uri="{FF2B5EF4-FFF2-40B4-BE49-F238E27FC236}">
              <a16:creationId xmlns:a16="http://schemas.microsoft.com/office/drawing/2014/main" id="{2E5162AE-7B82-B04B-A068-1956B23724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3" name="Text Box 212">
          <a:extLst>
            <a:ext uri="{FF2B5EF4-FFF2-40B4-BE49-F238E27FC236}">
              <a16:creationId xmlns:a16="http://schemas.microsoft.com/office/drawing/2014/main" id="{1BADF6F0-1330-3647-90DC-8644C55D1F8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4" name="Text Box 213">
          <a:extLst>
            <a:ext uri="{FF2B5EF4-FFF2-40B4-BE49-F238E27FC236}">
              <a16:creationId xmlns:a16="http://schemas.microsoft.com/office/drawing/2014/main" id="{06E8BB64-37B8-9949-BCCC-43CD4018AB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5" name="Text Box 214">
          <a:extLst>
            <a:ext uri="{FF2B5EF4-FFF2-40B4-BE49-F238E27FC236}">
              <a16:creationId xmlns:a16="http://schemas.microsoft.com/office/drawing/2014/main" id="{A986962C-7122-0142-AC3C-EEA301359C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6" name="Text Box 215">
          <a:extLst>
            <a:ext uri="{FF2B5EF4-FFF2-40B4-BE49-F238E27FC236}">
              <a16:creationId xmlns:a16="http://schemas.microsoft.com/office/drawing/2014/main" id="{50B349CA-01B7-EC4B-9E20-25231C9845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7" name="Text Box 216">
          <a:extLst>
            <a:ext uri="{FF2B5EF4-FFF2-40B4-BE49-F238E27FC236}">
              <a16:creationId xmlns:a16="http://schemas.microsoft.com/office/drawing/2014/main" id="{22EC4F1F-6149-BF4F-B9CA-84EA6CE48B4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8" name="Text Box 217">
          <a:extLst>
            <a:ext uri="{FF2B5EF4-FFF2-40B4-BE49-F238E27FC236}">
              <a16:creationId xmlns:a16="http://schemas.microsoft.com/office/drawing/2014/main" id="{EAB8D5BE-235D-F145-8462-AF5E355157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499" name="Text Box 218">
          <a:extLst>
            <a:ext uri="{FF2B5EF4-FFF2-40B4-BE49-F238E27FC236}">
              <a16:creationId xmlns:a16="http://schemas.microsoft.com/office/drawing/2014/main" id="{4F9886B5-8552-494F-B340-5785D8A288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0" name="Text Box 219">
          <a:extLst>
            <a:ext uri="{FF2B5EF4-FFF2-40B4-BE49-F238E27FC236}">
              <a16:creationId xmlns:a16="http://schemas.microsoft.com/office/drawing/2014/main" id="{2514BA71-FCD1-674F-9AEB-D51BCC513D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1" name="Text Box 220">
          <a:extLst>
            <a:ext uri="{FF2B5EF4-FFF2-40B4-BE49-F238E27FC236}">
              <a16:creationId xmlns:a16="http://schemas.microsoft.com/office/drawing/2014/main" id="{D48FA37D-EDD8-C74F-9385-21F5A802A4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2" name="Text Box 221">
          <a:extLst>
            <a:ext uri="{FF2B5EF4-FFF2-40B4-BE49-F238E27FC236}">
              <a16:creationId xmlns:a16="http://schemas.microsoft.com/office/drawing/2014/main" id="{B80947DA-B516-8E4A-B14C-F4DE0DCD05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3" name="Text Box 222">
          <a:extLst>
            <a:ext uri="{FF2B5EF4-FFF2-40B4-BE49-F238E27FC236}">
              <a16:creationId xmlns:a16="http://schemas.microsoft.com/office/drawing/2014/main" id="{99606394-A568-6B4A-88CA-EF78C0A550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4" name="Text Box 223">
          <a:extLst>
            <a:ext uri="{FF2B5EF4-FFF2-40B4-BE49-F238E27FC236}">
              <a16:creationId xmlns:a16="http://schemas.microsoft.com/office/drawing/2014/main" id="{1408C797-75FB-9C46-B8B0-6DBD961330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5" name="Text Box 224">
          <a:extLst>
            <a:ext uri="{FF2B5EF4-FFF2-40B4-BE49-F238E27FC236}">
              <a16:creationId xmlns:a16="http://schemas.microsoft.com/office/drawing/2014/main" id="{0262743E-BADD-6E48-8088-99E87001DC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6" name="Text Box 225">
          <a:extLst>
            <a:ext uri="{FF2B5EF4-FFF2-40B4-BE49-F238E27FC236}">
              <a16:creationId xmlns:a16="http://schemas.microsoft.com/office/drawing/2014/main" id="{68A779A4-4FF6-6242-9994-0F2EE5A2AE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7" name="Text Box 226">
          <a:extLst>
            <a:ext uri="{FF2B5EF4-FFF2-40B4-BE49-F238E27FC236}">
              <a16:creationId xmlns:a16="http://schemas.microsoft.com/office/drawing/2014/main" id="{01912ECD-D9A0-A44C-83D5-D978C74338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8" name="Text Box 227">
          <a:extLst>
            <a:ext uri="{FF2B5EF4-FFF2-40B4-BE49-F238E27FC236}">
              <a16:creationId xmlns:a16="http://schemas.microsoft.com/office/drawing/2014/main" id="{2D1C8B0A-F2DD-3642-AC09-3C1AF79477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09" name="Text Box 228">
          <a:extLst>
            <a:ext uri="{FF2B5EF4-FFF2-40B4-BE49-F238E27FC236}">
              <a16:creationId xmlns:a16="http://schemas.microsoft.com/office/drawing/2014/main" id="{9D673B89-0DB4-D24D-AB56-35D9B129D8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0" name="Text Box 229">
          <a:extLst>
            <a:ext uri="{FF2B5EF4-FFF2-40B4-BE49-F238E27FC236}">
              <a16:creationId xmlns:a16="http://schemas.microsoft.com/office/drawing/2014/main" id="{5310B08F-52F2-6D48-A05E-F0C9CFB86B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1" name="Text Box 230">
          <a:extLst>
            <a:ext uri="{FF2B5EF4-FFF2-40B4-BE49-F238E27FC236}">
              <a16:creationId xmlns:a16="http://schemas.microsoft.com/office/drawing/2014/main" id="{708E7736-9868-CE4C-9ABB-EC2C4512D2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2" name="Text Box 231">
          <a:extLst>
            <a:ext uri="{FF2B5EF4-FFF2-40B4-BE49-F238E27FC236}">
              <a16:creationId xmlns:a16="http://schemas.microsoft.com/office/drawing/2014/main" id="{FE998B21-17DD-594B-86C7-1CADA7E0E2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3" name="Text Box 232">
          <a:extLst>
            <a:ext uri="{FF2B5EF4-FFF2-40B4-BE49-F238E27FC236}">
              <a16:creationId xmlns:a16="http://schemas.microsoft.com/office/drawing/2014/main" id="{4AC2C110-D327-804D-93FF-AE0855559A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4" name="Text Box 233">
          <a:extLst>
            <a:ext uri="{FF2B5EF4-FFF2-40B4-BE49-F238E27FC236}">
              <a16:creationId xmlns:a16="http://schemas.microsoft.com/office/drawing/2014/main" id="{D513176F-8715-CE40-A503-A2D84B8941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5" name="Text Box 234">
          <a:extLst>
            <a:ext uri="{FF2B5EF4-FFF2-40B4-BE49-F238E27FC236}">
              <a16:creationId xmlns:a16="http://schemas.microsoft.com/office/drawing/2014/main" id="{748AE389-CE0F-BD49-90C4-5AF4A80786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6" name="Text Box 235">
          <a:extLst>
            <a:ext uri="{FF2B5EF4-FFF2-40B4-BE49-F238E27FC236}">
              <a16:creationId xmlns:a16="http://schemas.microsoft.com/office/drawing/2014/main" id="{82BF18BA-A893-C349-8090-BB6ACB5717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7" name="Text Box 236">
          <a:extLst>
            <a:ext uri="{FF2B5EF4-FFF2-40B4-BE49-F238E27FC236}">
              <a16:creationId xmlns:a16="http://schemas.microsoft.com/office/drawing/2014/main" id="{FD26B14D-CE35-B544-B22D-A100712363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8" name="Text Box 237">
          <a:extLst>
            <a:ext uri="{FF2B5EF4-FFF2-40B4-BE49-F238E27FC236}">
              <a16:creationId xmlns:a16="http://schemas.microsoft.com/office/drawing/2014/main" id="{81CB24C4-54D3-1C4E-816F-6626BFF6EB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19" name="Text Box 238">
          <a:extLst>
            <a:ext uri="{FF2B5EF4-FFF2-40B4-BE49-F238E27FC236}">
              <a16:creationId xmlns:a16="http://schemas.microsoft.com/office/drawing/2014/main" id="{26DFC984-B8BC-AC43-BABC-8578C9EA83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0" name="Text Box 239">
          <a:extLst>
            <a:ext uri="{FF2B5EF4-FFF2-40B4-BE49-F238E27FC236}">
              <a16:creationId xmlns:a16="http://schemas.microsoft.com/office/drawing/2014/main" id="{31BFE987-B600-4443-80FC-AB47590646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1" name="Text Box 240">
          <a:extLst>
            <a:ext uri="{FF2B5EF4-FFF2-40B4-BE49-F238E27FC236}">
              <a16:creationId xmlns:a16="http://schemas.microsoft.com/office/drawing/2014/main" id="{316CBBC3-DEED-CA4D-8382-500C55A1E2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2" name="Text Box 241">
          <a:extLst>
            <a:ext uri="{FF2B5EF4-FFF2-40B4-BE49-F238E27FC236}">
              <a16:creationId xmlns:a16="http://schemas.microsoft.com/office/drawing/2014/main" id="{D0B976CD-B433-E943-A675-7D53D9BDB8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3" name="Text Box 242">
          <a:extLst>
            <a:ext uri="{FF2B5EF4-FFF2-40B4-BE49-F238E27FC236}">
              <a16:creationId xmlns:a16="http://schemas.microsoft.com/office/drawing/2014/main" id="{E816A13C-8391-784D-9A18-4F452C31B5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4" name="Text Box 243">
          <a:extLst>
            <a:ext uri="{FF2B5EF4-FFF2-40B4-BE49-F238E27FC236}">
              <a16:creationId xmlns:a16="http://schemas.microsoft.com/office/drawing/2014/main" id="{E6ADCE1C-9EC5-344C-8C51-413758561D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5" name="Text Box 244">
          <a:extLst>
            <a:ext uri="{FF2B5EF4-FFF2-40B4-BE49-F238E27FC236}">
              <a16:creationId xmlns:a16="http://schemas.microsoft.com/office/drawing/2014/main" id="{903170FB-A014-9648-9532-65168C477FD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6" name="Text Box 245">
          <a:extLst>
            <a:ext uri="{FF2B5EF4-FFF2-40B4-BE49-F238E27FC236}">
              <a16:creationId xmlns:a16="http://schemas.microsoft.com/office/drawing/2014/main" id="{1852E352-A28E-4846-8E82-EAF2E229E3C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7" name="Text Box 246">
          <a:extLst>
            <a:ext uri="{FF2B5EF4-FFF2-40B4-BE49-F238E27FC236}">
              <a16:creationId xmlns:a16="http://schemas.microsoft.com/office/drawing/2014/main" id="{22B2F084-144B-514B-90BD-A1E72D83FA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8" name="Text Box 247">
          <a:extLst>
            <a:ext uri="{FF2B5EF4-FFF2-40B4-BE49-F238E27FC236}">
              <a16:creationId xmlns:a16="http://schemas.microsoft.com/office/drawing/2014/main" id="{E0E96CA2-8F03-0541-90E6-C9C116B02A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29" name="Text Box 248">
          <a:extLst>
            <a:ext uri="{FF2B5EF4-FFF2-40B4-BE49-F238E27FC236}">
              <a16:creationId xmlns:a16="http://schemas.microsoft.com/office/drawing/2014/main" id="{177CA15E-FEB6-F242-BF52-9B87A73AD8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0" name="Text Box 249">
          <a:extLst>
            <a:ext uri="{FF2B5EF4-FFF2-40B4-BE49-F238E27FC236}">
              <a16:creationId xmlns:a16="http://schemas.microsoft.com/office/drawing/2014/main" id="{55A30359-20DE-DE4D-8B98-24536F794EF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1" name="Text Box 250">
          <a:extLst>
            <a:ext uri="{FF2B5EF4-FFF2-40B4-BE49-F238E27FC236}">
              <a16:creationId xmlns:a16="http://schemas.microsoft.com/office/drawing/2014/main" id="{B4500401-A332-F14A-AFF5-1A49FC0F4B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2" name="Text Box 251">
          <a:extLst>
            <a:ext uri="{FF2B5EF4-FFF2-40B4-BE49-F238E27FC236}">
              <a16:creationId xmlns:a16="http://schemas.microsoft.com/office/drawing/2014/main" id="{B49DFD7F-E569-1445-B221-605E2B4A37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3" name="Text Box 252">
          <a:extLst>
            <a:ext uri="{FF2B5EF4-FFF2-40B4-BE49-F238E27FC236}">
              <a16:creationId xmlns:a16="http://schemas.microsoft.com/office/drawing/2014/main" id="{EFE9516D-2800-3743-BDE3-AA1A6F154E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4" name="Text Box 253">
          <a:extLst>
            <a:ext uri="{FF2B5EF4-FFF2-40B4-BE49-F238E27FC236}">
              <a16:creationId xmlns:a16="http://schemas.microsoft.com/office/drawing/2014/main" id="{85C3DF69-61C6-1D48-855C-FA5308D1D9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5" name="Text Box 254">
          <a:extLst>
            <a:ext uri="{FF2B5EF4-FFF2-40B4-BE49-F238E27FC236}">
              <a16:creationId xmlns:a16="http://schemas.microsoft.com/office/drawing/2014/main" id="{768E682E-2B7F-4E4D-9F08-BECF42520F8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6" name="Text Box 255">
          <a:extLst>
            <a:ext uri="{FF2B5EF4-FFF2-40B4-BE49-F238E27FC236}">
              <a16:creationId xmlns:a16="http://schemas.microsoft.com/office/drawing/2014/main" id="{237EAC27-08C5-624F-BD50-E8EADA88BD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7" name="Text Box 256">
          <a:extLst>
            <a:ext uri="{FF2B5EF4-FFF2-40B4-BE49-F238E27FC236}">
              <a16:creationId xmlns:a16="http://schemas.microsoft.com/office/drawing/2014/main" id="{1D2A1366-9FB7-F04A-A2E5-B961F9D8AF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8" name="Text Box 1">
          <a:extLst>
            <a:ext uri="{FF2B5EF4-FFF2-40B4-BE49-F238E27FC236}">
              <a16:creationId xmlns:a16="http://schemas.microsoft.com/office/drawing/2014/main" id="{16980993-E365-E047-B732-D9731F6B82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39" name="Text Box 2">
          <a:extLst>
            <a:ext uri="{FF2B5EF4-FFF2-40B4-BE49-F238E27FC236}">
              <a16:creationId xmlns:a16="http://schemas.microsoft.com/office/drawing/2014/main" id="{F074DA8C-71FF-1F48-B653-9245616A05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0" name="Text Box 3">
          <a:extLst>
            <a:ext uri="{FF2B5EF4-FFF2-40B4-BE49-F238E27FC236}">
              <a16:creationId xmlns:a16="http://schemas.microsoft.com/office/drawing/2014/main" id="{C83673A4-EEDF-2B42-B272-C4BA6EF719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1" name="Text Box 4">
          <a:extLst>
            <a:ext uri="{FF2B5EF4-FFF2-40B4-BE49-F238E27FC236}">
              <a16:creationId xmlns:a16="http://schemas.microsoft.com/office/drawing/2014/main" id="{5DC4E39D-F90D-E24A-8F18-87892A050C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2" name="Text Box 5">
          <a:extLst>
            <a:ext uri="{FF2B5EF4-FFF2-40B4-BE49-F238E27FC236}">
              <a16:creationId xmlns:a16="http://schemas.microsoft.com/office/drawing/2014/main" id="{0726889B-B173-DE40-BE06-714C7356E0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3" name="Text Box 6">
          <a:extLst>
            <a:ext uri="{FF2B5EF4-FFF2-40B4-BE49-F238E27FC236}">
              <a16:creationId xmlns:a16="http://schemas.microsoft.com/office/drawing/2014/main" id="{F3825413-CF42-E247-A9B1-80599DD9DB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4" name="Text Box 7">
          <a:extLst>
            <a:ext uri="{FF2B5EF4-FFF2-40B4-BE49-F238E27FC236}">
              <a16:creationId xmlns:a16="http://schemas.microsoft.com/office/drawing/2014/main" id="{2CF6E1B1-409D-3341-BCAE-2F79885205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5" name="Text Box 8">
          <a:extLst>
            <a:ext uri="{FF2B5EF4-FFF2-40B4-BE49-F238E27FC236}">
              <a16:creationId xmlns:a16="http://schemas.microsoft.com/office/drawing/2014/main" id="{94C520C9-FA2D-B042-8B7F-BF66D13AFFB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6" name="Text Box 25">
          <a:extLst>
            <a:ext uri="{FF2B5EF4-FFF2-40B4-BE49-F238E27FC236}">
              <a16:creationId xmlns:a16="http://schemas.microsoft.com/office/drawing/2014/main" id="{059AE425-D535-9E45-978A-FACF6C9919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7" name="Text Box 26">
          <a:extLst>
            <a:ext uri="{FF2B5EF4-FFF2-40B4-BE49-F238E27FC236}">
              <a16:creationId xmlns:a16="http://schemas.microsoft.com/office/drawing/2014/main" id="{9FEA1225-6349-0040-859B-9BE25B81F5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8" name="Text Box 27">
          <a:extLst>
            <a:ext uri="{FF2B5EF4-FFF2-40B4-BE49-F238E27FC236}">
              <a16:creationId xmlns:a16="http://schemas.microsoft.com/office/drawing/2014/main" id="{8B85A44C-0F4A-894B-8EFB-1A5106AA0F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49" name="Text Box 28">
          <a:extLst>
            <a:ext uri="{FF2B5EF4-FFF2-40B4-BE49-F238E27FC236}">
              <a16:creationId xmlns:a16="http://schemas.microsoft.com/office/drawing/2014/main" id="{BFCA578A-D96A-E742-85F0-0F23B1D75B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0" name="Text Box 29">
          <a:extLst>
            <a:ext uri="{FF2B5EF4-FFF2-40B4-BE49-F238E27FC236}">
              <a16:creationId xmlns:a16="http://schemas.microsoft.com/office/drawing/2014/main" id="{81EC6ACF-F9B8-6E41-8707-530A70B7A1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1" name="Text Box 30">
          <a:extLst>
            <a:ext uri="{FF2B5EF4-FFF2-40B4-BE49-F238E27FC236}">
              <a16:creationId xmlns:a16="http://schemas.microsoft.com/office/drawing/2014/main" id="{9C303387-E11E-2046-921B-559005595DB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2" name="Text Box 31">
          <a:extLst>
            <a:ext uri="{FF2B5EF4-FFF2-40B4-BE49-F238E27FC236}">
              <a16:creationId xmlns:a16="http://schemas.microsoft.com/office/drawing/2014/main" id="{1F03D9D0-2509-AB4C-88E0-22B1DB0664F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3" name="Text Box 32">
          <a:extLst>
            <a:ext uri="{FF2B5EF4-FFF2-40B4-BE49-F238E27FC236}">
              <a16:creationId xmlns:a16="http://schemas.microsoft.com/office/drawing/2014/main" id="{6865EAD5-D454-0046-902D-1126C67F33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4" name="Text Box 209">
          <a:extLst>
            <a:ext uri="{FF2B5EF4-FFF2-40B4-BE49-F238E27FC236}">
              <a16:creationId xmlns:a16="http://schemas.microsoft.com/office/drawing/2014/main" id="{6349891E-2EED-B548-9FC0-52BB57D47E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5" name="Text Box 210">
          <a:extLst>
            <a:ext uri="{FF2B5EF4-FFF2-40B4-BE49-F238E27FC236}">
              <a16:creationId xmlns:a16="http://schemas.microsoft.com/office/drawing/2014/main" id="{24E00E4F-BA72-3B43-8B3E-45F8F52B7C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6" name="Text Box 211">
          <a:extLst>
            <a:ext uri="{FF2B5EF4-FFF2-40B4-BE49-F238E27FC236}">
              <a16:creationId xmlns:a16="http://schemas.microsoft.com/office/drawing/2014/main" id="{E6B9F4F2-A462-2D48-BEA2-0BBBE18626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7" name="Text Box 212">
          <a:extLst>
            <a:ext uri="{FF2B5EF4-FFF2-40B4-BE49-F238E27FC236}">
              <a16:creationId xmlns:a16="http://schemas.microsoft.com/office/drawing/2014/main" id="{AE2EC7A3-4924-3A4C-AAA5-BC921030E9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8" name="Text Box 213">
          <a:extLst>
            <a:ext uri="{FF2B5EF4-FFF2-40B4-BE49-F238E27FC236}">
              <a16:creationId xmlns:a16="http://schemas.microsoft.com/office/drawing/2014/main" id="{FFC227A0-93D6-0F4E-941D-E02C3C2484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59" name="Text Box 214">
          <a:extLst>
            <a:ext uri="{FF2B5EF4-FFF2-40B4-BE49-F238E27FC236}">
              <a16:creationId xmlns:a16="http://schemas.microsoft.com/office/drawing/2014/main" id="{1A0F64C4-C019-5D40-89F9-28C613A616F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0" name="Text Box 215">
          <a:extLst>
            <a:ext uri="{FF2B5EF4-FFF2-40B4-BE49-F238E27FC236}">
              <a16:creationId xmlns:a16="http://schemas.microsoft.com/office/drawing/2014/main" id="{7C210342-D1FB-C244-A089-DD227FD056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1" name="Text Box 216">
          <a:extLst>
            <a:ext uri="{FF2B5EF4-FFF2-40B4-BE49-F238E27FC236}">
              <a16:creationId xmlns:a16="http://schemas.microsoft.com/office/drawing/2014/main" id="{28DD9395-018E-8741-ACAC-065BC6B0CA4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2" name="Text Box 217">
          <a:extLst>
            <a:ext uri="{FF2B5EF4-FFF2-40B4-BE49-F238E27FC236}">
              <a16:creationId xmlns:a16="http://schemas.microsoft.com/office/drawing/2014/main" id="{E857A4CD-530B-514E-8900-010B112BB9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3" name="Text Box 218">
          <a:extLst>
            <a:ext uri="{FF2B5EF4-FFF2-40B4-BE49-F238E27FC236}">
              <a16:creationId xmlns:a16="http://schemas.microsoft.com/office/drawing/2014/main" id="{B28A4274-A4D4-BD4F-AB7F-24FED24D0A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4" name="Text Box 219">
          <a:extLst>
            <a:ext uri="{FF2B5EF4-FFF2-40B4-BE49-F238E27FC236}">
              <a16:creationId xmlns:a16="http://schemas.microsoft.com/office/drawing/2014/main" id="{866F7B5D-EDBD-DE4C-9A49-06D8EFD4C9F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5" name="Text Box 220">
          <a:extLst>
            <a:ext uri="{FF2B5EF4-FFF2-40B4-BE49-F238E27FC236}">
              <a16:creationId xmlns:a16="http://schemas.microsoft.com/office/drawing/2014/main" id="{860940C6-41AD-2E43-AD4E-5E6B540EB3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6" name="Text Box 221">
          <a:extLst>
            <a:ext uri="{FF2B5EF4-FFF2-40B4-BE49-F238E27FC236}">
              <a16:creationId xmlns:a16="http://schemas.microsoft.com/office/drawing/2014/main" id="{CD08D564-7B96-E24B-9469-FA836CB19B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7" name="Text Box 222">
          <a:extLst>
            <a:ext uri="{FF2B5EF4-FFF2-40B4-BE49-F238E27FC236}">
              <a16:creationId xmlns:a16="http://schemas.microsoft.com/office/drawing/2014/main" id="{6C79E4BB-2B9D-414E-881A-0C1A738125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8" name="Text Box 223">
          <a:extLst>
            <a:ext uri="{FF2B5EF4-FFF2-40B4-BE49-F238E27FC236}">
              <a16:creationId xmlns:a16="http://schemas.microsoft.com/office/drawing/2014/main" id="{BF7FF3A2-C0EB-C147-8E55-231E1DC173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69" name="Text Box 224">
          <a:extLst>
            <a:ext uri="{FF2B5EF4-FFF2-40B4-BE49-F238E27FC236}">
              <a16:creationId xmlns:a16="http://schemas.microsoft.com/office/drawing/2014/main" id="{7F9F0AB7-EDAB-614C-9332-B933EC6963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0" name="Text Box 225">
          <a:extLst>
            <a:ext uri="{FF2B5EF4-FFF2-40B4-BE49-F238E27FC236}">
              <a16:creationId xmlns:a16="http://schemas.microsoft.com/office/drawing/2014/main" id="{2B8D7A4B-80C0-794D-8E92-AD492545D5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1" name="Text Box 226">
          <a:extLst>
            <a:ext uri="{FF2B5EF4-FFF2-40B4-BE49-F238E27FC236}">
              <a16:creationId xmlns:a16="http://schemas.microsoft.com/office/drawing/2014/main" id="{61A58B09-B22C-CD42-9E71-D4A124347A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2" name="Text Box 227">
          <a:extLst>
            <a:ext uri="{FF2B5EF4-FFF2-40B4-BE49-F238E27FC236}">
              <a16:creationId xmlns:a16="http://schemas.microsoft.com/office/drawing/2014/main" id="{147587C3-1A9D-3243-9142-81EE39DBF4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3" name="Text Box 228">
          <a:extLst>
            <a:ext uri="{FF2B5EF4-FFF2-40B4-BE49-F238E27FC236}">
              <a16:creationId xmlns:a16="http://schemas.microsoft.com/office/drawing/2014/main" id="{F8F5660D-2592-5D46-911C-B553F5EDB7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4" name="Text Box 229">
          <a:extLst>
            <a:ext uri="{FF2B5EF4-FFF2-40B4-BE49-F238E27FC236}">
              <a16:creationId xmlns:a16="http://schemas.microsoft.com/office/drawing/2014/main" id="{6E5257A9-E736-B642-A120-DA0339FD9E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5" name="Text Box 230">
          <a:extLst>
            <a:ext uri="{FF2B5EF4-FFF2-40B4-BE49-F238E27FC236}">
              <a16:creationId xmlns:a16="http://schemas.microsoft.com/office/drawing/2014/main" id="{7154CAF1-F14A-9749-A507-8ABD6E074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6" name="Text Box 231">
          <a:extLst>
            <a:ext uri="{FF2B5EF4-FFF2-40B4-BE49-F238E27FC236}">
              <a16:creationId xmlns:a16="http://schemas.microsoft.com/office/drawing/2014/main" id="{7716951F-2933-7D45-B7F2-9FFBBEB358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7" name="Text Box 232">
          <a:extLst>
            <a:ext uri="{FF2B5EF4-FFF2-40B4-BE49-F238E27FC236}">
              <a16:creationId xmlns:a16="http://schemas.microsoft.com/office/drawing/2014/main" id="{15672724-A7B1-4649-B618-5487FDC850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8" name="Text Box 233">
          <a:extLst>
            <a:ext uri="{FF2B5EF4-FFF2-40B4-BE49-F238E27FC236}">
              <a16:creationId xmlns:a16="http://schemas.microsoft.com/office/drawing/2014/main" id="{83941C35-175F-C44F-9723-FF6C392B39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79" name="Text Box 234">
          <a:extLst>
            <a:ext uri="{FF2B5EF4-FFF2-40B4-BE49-F238E27FC236}">
              <a16:creationId xmlns:a16="http://schemas.microsoft.com/office/drawing/2014/main" id="{815FA5FE-A525-F84B-AC74-ADCFEE4956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0" name="Text Box 235">
          <a:extLst>
            <a:ext uri="{FF2B5EF4-FFF2-40B4-BE49-F238E27FC236}">
              <a16:creationId xmlns:a16="http://schemas.microsoft.com/office/drawing/2014/main" id="{FC4E93D2-6753-2E45-ACBF-458DBE1FAA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1" name="Text Box 236">
          <a:extLst>
            <a:ext uri="{FF2B5EF4-FFF2-40B4-BE49-F238E27FC236}">
              <a16:creationId xmlns:a16="http://schemas.microsoft.com/office/drawing/2014/main" id="{94EE5725-C72C-6041-84C0-E5AAB22279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2" name="Text Box 237">
          <a:extLst>
            <a:ext uri="{FF2B5EF4-FFF2-40B4-BE49-F238E27FC236}">
              <a16:creationId xmlns:a16="http://schemas.microsoft.com/office/drawing/2014/main" id="{9DC59650-26B6-B149-AF04-96959F8A28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3" name="Text Box 238">
          <a:extLst>
            <a:ext uri="{FF2B5EF4-FFF2-40B4-BE49-F238E27FC236}">
              <a16:creationId xmlns:a16="http://schemas.microsoft.com/office/drawing/2014/main" id="{EB091BB5-E218-A049-B816-A501CA2A4F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4" name="Text Box 239">
          <a:extLst>
            <a:ext uri="{FF2B5EF4-FFF2-40B4-BE49-F238E27FC236}">
              <a16:creationId xmlns:a16="http://schemas.microsoft.com/office/drawing/2014/main" id="{23397244-A5FF-5541-9A2B-C396B93C053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5" name="Text Box 240">
          <a:extLst>
            <a:ext uri="{FF2B5EF4-FFF2-40B4-BE49-F238E27FC236}">
              <a16:creationId xmlns:a16="http://schemas.microsoft.com/office/drawing/2014/main" id="{3A2C161D-7041-0144-B0D8-52A03EE78B5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6" name="Text Box 241">
          <a:extLst>
            <a:ext uri="{FF2B5EF4-FFF2-40B4-BE49-F238E27FC236}">
              <a16:creationId xmlns:a16="http://schemas.microsoft.com/office/drawing/2014/main" id="{C32350A4-E6FB-5F4C-BCBA-A589E5F5516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7" name="Text Box 242">
          <a:extLst>
            <a:ext uri="{FF2B5EF4-FFF2-40B4-BE49-F238E27FC236}">
              <a16:creationId xmlns:a16="http://schemas.microsoft.com/office/drawing/2014/main" id="{145FFF44-0339-2F4F-95F6-0FBEE91763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8" name="Text Box 243">
          <a:extLst>
            <a:ext uri="{FF2B5EF4-FFF2-40B4-BE49-F238E27FC236}">
              <a16:creationId xmlns:a16="http://schemas.microsoft.com/office/drawing/2014/main" id="{025D7817-1BCB-8942-BD4A-DA45C85553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89" name="Text Box 244">
          <a:extLst>
            <a:ext uri="{FF2B5EF4-FFF2-40B4-BE49-F238E27FC236}">
              <a16:creationId xmlns:a16="http://schemas.microsoft.com/office/drawing/2014/main" id="{EEBF57C3-F780-6143-B1D5-753CE13207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0" name="Text Box 245">
          <a:extLst>
            <a:ext uri="{FF2B5EF4-FFF2-40B4-BE49-F238E27FC236}">
              <a16:creationId xmlns:a16="http://schemas.microsoft.com/office/drawing/2014/main" id="{8857E5B3-1D48-654E-B08F-CF74651C1F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1" name="Text Box 246">
          <a:extLst>
            <a:ext uri="{FF2B5EF4-FFF2-40B4-BE49-F238E27FC236}">
              <a16:creationId xmlns:a16="http://schemas.microsoft.com/office/drawing/2014/main" id="{9DD4CC2D-7113-0649-B046-1421C0B0E7D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2" name="Text Box 247">
          <a:extLst>
            <a:ext uri="{FF2B5EF4-FFF2-40B4-BE49-F238E27FC236}">
              <a16:creationId xmlns:a16="http://schemas.microsoft.com/office/drawing/2014/main" id="{72E8EAA0-BB26-A042-8974-AF01BDBD45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3" name="Text Box 248">
          <a:extLst>
            <a:ext uri="{FF2B5EF4-FFF2-40B4-BE49-F238E27FC236}">
              <a16:creationId xmlns:a16="http://schemas.microsoft.com/office/drawing/2014/main" id="{604DB581-ECEA-FB43-B014-4C08340634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4" name="Text Box 249">
          <a:extLst>
            <a:ext uri="{FF2B5EF4-FFF2-40B4-BE49-F238E27FC236}">
              <a16:creationId xmlns:a16="http://schemas.microsoft.com/office/drawing/2014/main" id="{5F360E34-1251-724D-BA19-D406D5692C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5" name="Text Box 250">
          <a:extLst>
            <a:ext uri="{FF2B5EF4-FFF2-40B4-BE49-F238E27FC236}">
              <a16:creationId xmlns:a16="http://schemas.microsoft.com/office/drawing/2014/main" id="{78C19811-B954-B14E-90E4-71AF770462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6" name="Text Box 251">
          <a:extLst>
            <a:ext uri="{FF2B5EF4-FFF2-40B4-BE49-F238E27FC236}">
              <a16:creationId xmlns:a16="http://schemas.microsoft.com/office/drawing/2014/main" id="{B07CDB9E-2D1E-9448-BDB8-1EEB62A5AF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7" name="Text Box 252">
          <a:extLst>
            <a:ext uri="{FF2B5EF4-FFF2-40B4-BE49-F238E27FC236}">
              <a16:creationId xmlns:a16="http://schemas.microsoft.com/office/drawing/2014/main" id="{A3D329D5-0B63-EA47-B50B-1E0C90698A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8" name="Text Box 253">
          <a:extLst>
            <a:ext uri="{FF2B5EF4-FFF2-40B4-BE49-F238E27FC236}">
              <a16:creationId xmlns:a16="http://schemas.microsoft.com/office/drawing/2014/main" id="{6F23C702-4FFD-1543-99C5-B727A789A69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599" name="Text Box 254">
          <a:extLst>
            <a:ext uri="{FF2B5EF4-FFF2-40B4-BE49-F238E27FC236}">
              <a16:creationId xmlns:a16="http://schemas.microsoft.com/office/drawing/2014/main" id="{E30E4E00-A3C0-4648-BFD5-FF467B30D2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0" name="Text Box 255">
          <a:extLst>
            <a:ext uri="{FF2B5EF4-FFF2-40B4-BE49-F238E27FC236}">
              <a16:creationId xmlns:a16="http://schemas.microsoft.com/office/drawing/2014/main" id="{34B17A32-CA9C-A14C-8F6F-E6238210D1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1" name="Text Box 256">
          <a:extLst>
            <a:ext uri="{FF2B5EF4-FFF2-40B4-BE49-F238E27FC236}">
              <a16:creationId xmlns:a16="http://schemas.microsoft.com/office/drawing/2014/main" id="{2F73B580-6403-6641-9F2D-EC0340EDDA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2" name="Text Box 1">
          <a:extLst>
            <a:ext uri="{FF2B5EF4-FFF2-40B4-BE49-F238E27FC236}">
              <a16:creationId xmlns:a16="http://schemas.microsoft.com/office/drawing/2014/main" id="{4783C3EB-AF45-7F4A-B3B8-14AD8C0B67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3" name="Text Box 2">
          <a:extLst>
            <a:ext uri="{FF2B5EF4-FFF2-40B4-BE49-F238E27FC236}">
              <a16:creationId xmlns:a16="http://schemas.microsoft.com/office/drawing/2014/main" id="{D36E8667-E8C8-9E4C-BC57-EAD6BE5ED2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4" name="Text Box 3">
          <a:extLst>
            <a:ext uri="{FF2B5EF4-FFF2-40B4-BE49-F238E27FC236}">
              <a16:creationId xmlns:a16="http://schemas.microsoft.com/office/drawing/2014/main" id="{2E38BBF4-0066-154F-AAD7-DD02EBFD0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5" name="Text Box 4">
          <a:extLst>
            <a:ext uri="{FF2B5EF4-FFF2-40B4-BE49-F238E27FC236}">
              <a16:creationId xmlns:a16="http://schemas.microsoft.com/office/drawing/2014/main" id="{B5BD5496-F844-9243-8B24-2254A5FB8A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6" name="Text Box 5">
          <a:extLst>
            <a:ext uri="{FF2B5EF4-FFF2-40B4-BE49-F238E27FC236}">
              <a16:creationId xmlns:a16="http://schemas.microsoft.com/office/drawing/2014/main" id="{1D192C97-D0B4-E84D-9BCF-BDEDBC8978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7" name="Text Box 6">
          <a:extLst>
            <a:ext uri="{FF2B5EF4-FFF2-40B4-BE49-F238E27FC236}">
              <a16:creationId xmlns:a16="http://schemas.microsoft.com/office/drawing/2014/main" id="{21CC8677-22E3-AD43-AC11-13BF5505F33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8" name="Text Box 7">
          <a:extLst>
            <a:ext uri="{FF2B5EF4-FFF2-40B4-BE49-F238E27FC236}">
              <a16:creationId xmlns:a16="http://schemas.microsoft.com/office/drawing/2014/main" id="{ABAC4B02-10DB-374E-8019-4D547DCA3E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09" name="Text Box 8">
          <a:extLst>
            <a:ext uri="{FF2B5EF4-FFF2-40B4-BE49-F238E27FC236}">
              <a16:creationId xmlns:a16="http://schemas.microsoft.com/office/drawing/2014/main" id="{FC3661CB-078F-294A-B7F1-0AAA20E26B3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0" name="Text Box 25">
          <a:extLst>
            <a:ext uri="{FF2B5EF4-FFF2-40B4-BE49-F238E27FC236}">
              <a16:creationId xmlns:a16="http://schemas.microsoft.com/office/drawing/2014/main" id="{BCD1D785-4615-AB41-8DF0-AD8AEBC97D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1" name="Text Box 26">
          <a:extLst>
            <a:ext uri="{FF2B5EF4-FFF2-40B4-BE49-F238E27FC236}">
              <a16:creationId xmlns:a16="http://schemas.microsoft.com/office/drawing/2014/main" id="{CD8468C6-152C-ED40-A386-65E7854CE3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2" name="Text Box 27">
          <a:extLst>
            <a:ext uri="{FF2B5EF4-FFF2-40B4-BE49-F238E27FC236}">
              <a16:creationId xmlns:a16="http://schemas.microsoft.com/office/drawing/2014/main" id="{5CF41B50-D21B-0A47-836F-6B0021BEEF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3" name="Text Box 28">
          <a:extLst>
            <a:ext uri="{FF2B5EF4-FFF2-40B4-BE49-F238E27FC236}">
              <a16:creationId xmlns:a16="http://schemas.microsoft.com/office/drawing/2014/main" id="{804287A4-5E8A-4745-AF17-60F8E15C612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4" name="Text Box 29">
          <a:extLst>
            <a:ext uri="{FF2B5EF4-FFF2-40B4-BE49-F238E27FC236}">
              <a16:creationId xmlns:a16="http://schemas.microsoft.com/office/drawing/2014/main" id="{DE907656-3B8C-8D4D-B165-0149A063B1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5" name="Text Box 30">
          <a:extLst>
            <a:ext uri="{FF2B5EF4-FFF2-40B4-BE49-F238E27FC236}">
              <a16:creationId xmlns:a16="http://schemas.microsoft.com/office/drawing/2014/main" id="{40BB186A-65D7-9B46-94E7-80561C4013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6" name="Text Box 31">
          <a:extLst>
            <a:ext uri="{FF2B5EF4-FFF2-40B4-BE49-F238E27FC236}">
              <a16:creationId xmlns:a16="http://schemas.microsoft.com/office/drawing/2014/main" id="{92DADE25-7D7F-7242-B0C9-B5056B5049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7" name="Text Box 32">
          <a:extLst>
            <a:ext uri="{FF2B5EF4-FFF2-40B4-BE49-F238E27FC236}">
              <a16:creationId xmlns:a16="http://schemas.microsoft.com/office/drawing/2014/main" id="{73AE3AC7-1C7A-EC44-8E54-6D990C114DE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8" name="Text Box 209">
          <a:extLst>
            <a:ext uri="{FF2B5EF4-FFF2-40B4-BE49-F238E27FC236}">
              <a16:creationId xmlns:a16="http://schemas.microsoft.com/office/drawing/2014/main" id="{819E54F4-A6F7-7243-B72B-799AFE6329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19" name="Text Box 210">
          <a:extLst>
            <a:ext uri="{FF2B5EF4-FFF2-40B4-BE49-F238E27FC236}">
              <a16:creationId xmlns:a16="http://schemas.microsoft.com/office/drawing/2014/main" id="{9CA94E8F-959F-0840-BEB2-A7A29EAA85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0" name="Text Box 211">
          <a:extLst>
            <a:ext uri="{FF2B5EF4-FFF2-40B4-BE49-F238E27FC236}">
              <a16:creationId xmlns:a16="http://schemas.microsoft.com/office/drawing/2014/main" id="{D8B2F566-ECED-DF4D-BD16-265186FD8F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1" name="Text Box 212">
          <a:extLst>
            <a:ext uri="{FF2B5EF4-FFF2-40B4-BE49-F238E27FC236}">
              <a16:creationId xmlns:a16="http://schemas.microsoft.com/office/drawing/2014/main" id="{12ADE090-1916-C949-BC21-485DC6CAF3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2" name="Text Box 213">
          <a:extLst>
            <a:ext uri="{FF2B5EF4-FFF2-40B4-BE49-F238E27FC236}">
              <a16:creationId xmlns:a16="http://schemas.microsoft.com/office/drawing/2014/main" id="{E1749B5C-2878-6148-B373-89E7A92212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3" name="Text Box 214">
          <a:extLst>
            <a:ext uri="{FF2B5EF4-FFF2-40B4-BE49-F238E27FC236}">
              <a16:creationId xmlns:a16="http://schemas.microsoft.com/office/drawing/2014/main" id="{AB71CA0F-95C9-2240-9EF1-A49B623F60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4" name="Text Box 215">
          <a:extLst>
            <a:ext uri="{FF2B5EF4-FFF2-40B4-BE49-F238E27FC236}">
              <a16:creationId xmlns:a16="http://schemas.microsoft.com/office/drawing/2014/main" id="{C278290A-8404-194B-8BC3-A0466748B6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5" name="Text Box 216">
          <a:extLst>
            <a:ext uri="{FF2B5EF4-FFF2-40B4-BE49-F238E27FC236}">
              <a16:creationId xmlns:a16="http://schemas.microsoft.com/office/drawing/2014/main" id="{5F7F889A-03B5-684D-B61E-E07B6DA0ED6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6" name="Text Box 217">
          <a:extLst>
            <a:ext uri="{FF2B5EF4-FFF2-40B4-BE49-F238E27FC236}">
              <a16:creationId xmlns:a16="http://schemas.microsoft.com/office/drawing/2014/main" id="{8F77C782-8B90-7546-B12A-D0A9AD6DB2E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7" name="Text Box 218">
          <a:extLst>
            <a:ext uri="{FF2B5EF4-FFF2-40B4-BE49-F238E27FC236}">
              <a16:creationId xmlns:a16="http://schemas.microsoft.com/office/drawing/2014/main" id="{B3A001A7-865C-7548-90CE-9439D98437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8" name="Text Box 219">
          <a:extLst>
            <a:ext uri="{FF2B5EF4-FFF2-40B4-BE49-F238E27FC236}">
              <a16:creationId xmlns:a16="http://schemas.microsoft.com/office/drawing/2014/main" id="{ADB7F5BD-A057-BF44-875D-2F222BB316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29" name="Text Box 220">
          <a:extLst>
            <a:ext uri="{FF2B5EF4-FFF2-40B4-BE49-F238E27FC236}">
              <a16:creationId xmlns:a16="http://schemas.microsoft.com/office/drawing/2014/main" id="{1780E725-A7B4-9D4C-923D-DEF8FEB6AB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0" name="Text Box 221">
          <a:extLst>
            <a:ext uri="{FF2B5EF4-FFF2-40B4-BE49-F238E27FC236}">
              <a16:creationId xmlns:a16="http://schemas.microsoft.com/office/drawing/2014/main" id="{E2ADEB02-1CAF-5D4F-953B-B83EEF4958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1" name="Text Box 222">
          <a:extLst>
            <a:ext uri="{FF2B5EF4-FFF2-40B4-BE49-F238E27FC236}">
              <a16:creationId xmlns:a16="http://schemas.microsoft.com/office/drawing/2014/main" id="{AEB7878C-FB69-FF4A-81D5-3EB94E20A7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2" name="Text Box 223">
          <a:extLst>
            <a:ext uri="{FF2B5EF4-FFF2-40B4-BE49-F238E27FC236}">
              <a16:creationId xmlns:a16="http://schemas.microsoft.com/office/drawing/2014/main" id="{D0F55828-3EC8-C944-9835-C0BD86EEBC1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3" name="Text Box 224">
          <a:extLst>
            <a:ext uri="{FF2B5EF4-FFF2-40B4-BE49-F238E27FC236}">
              <a16:creationId xmlns:a16="http://schemas.microsoft.com/office/drawing/2014/main" id="{E0FFCFEF-0D30-7547-ADBB-EC89D672E9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4" name="Text Box 225">
          <a:extLst>
            <a:ext uri="{FF2B5EF4-FFF2-40B4-BE49-F238E27FC236}">
              <a16:creationId xmlns:a16="http://schemas.microsoft.com/office/drawing/2014/main" id="{23BCA217-2907-5A47-BF90-F1FD099C6A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5" name="Text Box 226">
          <a:extLst>
            <a:ext uri="{FF2B5EF4-FFF2-40B4-BE49-F238E27FC236}">
              <a16:creationId xmlns:a16="http://schemas.microsoft.com/office/drawing/2014/main" id="{E87678DB-8765-2446-8FDD-E1A900EBCA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6" name="Text Box 227">
          <a:extLst>
            <a:ext uri="{FF2B5EF4-FFF2-40B4-BE49-F238E27FC236}">
              <a16:creationId xmlns:a16="http://schemas.microsoft.com/office/drawing/2014/main" id="{8385F8AB-C827-F44F-B1BB-DF6BC31A93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7" name="Text Box 228">
          <a:extLst>
            <a:ext uri="{FF2B5EF4-FFF2-40B4-BE49-F238E27FC236}">
              <a16:creationId xmlns:a16="http://schemas.microsoft.com/office/drawing/2014/main" id="{DBD21F19-00EE-084B-B4EC-DC36ED44DE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8" name="Text Box 229">
          <a:extLst>
            <a:ext uri="{FF2B5EF4-FFF2-40B4-BE49-F238E27FC236}">
              <a16:creationId xmlns:a16="http://schemas.microsoft.com/office/drawing/2014/main" id="{070A053A-68AC-5441-A0D2-4C90E15FE86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39" name="Text Box 230">
          <a:extLst>
            <a:ext uri="{FF2B5EF4-FFF2-40B4-BE49-F238E27FC236}">
              <a16:creationId xmlns:a16="http://schemas.microsoft.com/office/drawing/2014/main" id="{0FC01DD2-2ADF-3E44-9732-4891F44661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0" name="Text Box 231">
          <a:extLst>
            <a:ext uri="{FF2B5EF4-FFF2-40B4-BE49-F238E27FC236}">
              <a16:creationId xmlns:a16="http://schemas.microsoft.com/office/drawing/2014/main" id="{06C898BC-ACB8-3C44-B3EF-7630FB7795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1" name="Text Box 232">
          <a:extLst>
            <a:ext uri="{FF2B5EF4-FFF2-40B4-BE49-F238E27FC236}">
              <a16:creationId xmlns:a16="http://schemas.microsoft.com/office/drawing/2014/main" id="{9E0F539D-1E15-CF44-B0E3-F6AF9C00B2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2" name="Text Box 233">
          <a:extLst>
            <a:ext uri="{FF2B5EF4-FFF2-40B4-BE49-F238E27FC236}">
              <a16:creationId xmlns:a16="http://schemas.microsoft.com/office/drawing/2014/main" id="{7D0AE7E7-08EA-314D-AC89-744E3E8A1C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3" name="Text Box 234">
          <a:extLst>
            <a:ext uri="{FF2B5EF4-FFF2-40B4-BE49-F238E27FC236}">
              <a16:creationId xmlns:a16="http://schemas.microsoft.com/office/drawing/2014/main" id="{35C06D44-FF6D-8E4C-91F7-367566A3F53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4" name="Text Box 235">
          <a:extLst>
            <a:ext uri="{FF2B5EF4-FFF2-40B4-BE49-F238E27FC236}">
              <a16:creationId xmlns:a16="http://schemas.microsoft.com/office/drawing/2014/main" id="{EA3AB49F-8A21-0E40-AED1-75A8844CD9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5" name="Text Box 236">
          <a:extLst>
            <a:ext uri="{FF2B5EF4-FFF2-40B4-BE49-F238E27FC236}">
              <a16:creationId xmlns:a16="http://schemas.microsoft.com/office/drawing/2014/main" id="{799F236C-4918-E649-A2B7-EA855B37823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6" name="Text Box 237">
          <a:extLst>
            <a:ext uri="{FF2B5EF4-FFF2-40B4-BE49-F238E27FC236}">
              <a16:creationId xmlns:a16="http://schemas.microsoft.com/office/drawing/2014/main" id="{5A1FC225-97FC-4341-BAFE-255D375B0A0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7" name="Text Box 238">
          <a:extLst>
            <a:ext uri="{FF2B5EF4-FFF2-40B4-BE49-F238E27FC236}">
              <a16:creationId xmlns:a16="http://schemas.microsoft.com/office/drawing/2014/main" id="{FEDE0798-6A8B-6842-B990-FCC709BEDC2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8" name="Text Box 239">
          <a:extLst>
            <a:ext uri="{FF2B5EF4-FFF2-40B4-BE49-F238E27FC236}">
              <a16:creationId xmlns:a16="http://schemas.microsoft.com/office/drawing/2014/main" id="{A47439D5-4169-B44D-8C41-B25284305A9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49" name="Text Box 240">
          <a:extLst>
            <a:ext uri="{FF2B5EF4-FFF2-40B4-BE49-F238E27FC236}">
              <a16:creationId xmlns:a16="http://schemas.microsoft.com/office/drawing/2014/main" id="{00F8BAC1-7E6D-B14B-A081-52A3E906AF0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0" name="Text Box 241">
          <a:extLst>
            <a:ext uri="{FF2B5EF4-FFF2-40B4-BE49-F238E27FC236}">
              <a16:creationId xmlns:a16="http://schemas.microsoft.com/office/drawing/2014/main" id="{22D89772-6987-D44E-AD4E-307CB4BA011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1" name="Text Box 242">
          <a:extLst>
            <a:ext uri="{FF2B5EF4-FFF2-40B4-BE49-F238E27FC236}">
              <a16:creationId xmlns:a16="http://schemas.microsoft.com/office/drawing/2014/main" id="{91219213-2DEC-7440-B80D-8B7162A60C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2" name="Text Box 243">
          <a:extLst>
            <a:ext uri="{FF2B5EF4-FFF2-40B4-BE49-F238E27FC236}">
              <a16:creationId xmlns:a16="http://schemas.microsoft.com/office/drawing/2014/main" id="{7C72A9AE-1FC8-4243-A6CF-10F328EAE7F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3" name="Text Box 244">
          <a:extLst>
            <a:ext uri="{FF2B5EF4-FFF2-40B4-BE49-F238E27FC236}">
              <a16:creationId xmlns:a16="http://schemas.microsoft.com/office/drawing/2014/main" id="{5E2F2132-AB6A-4042-8EFD-692D0A7533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4" name="Text Box 245">
          <a:extLst>
            <a:ext uri="{FF2B5EF4-FFF2-40B4-BE49-F238E27FC236}">
              <a16:creationId xmlns:a16="http://schemas.microsoft.com/office/drawing/2014/main" id="{F9105285-1F9B-494A-8DC4-B63F2452A4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5" name="Text Box 246">
          <a:extLst>
            <a:ext uri="{FF2B5EF4-FFF2-40B4-BE49-F238E27FC236}">
              <a16:creationId xmlns:a16="http://schemas.microsoft.com/office/drawing/2014/main" id="{6BA5F685-376E-2246-98EA-EB20F1A7D2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6" name="Text Box 247">
          <a:extLst>
            <a:ext uri="{FF2B5EF4-FFF2-40B4-BE49-F238E27FC236}">
              <a16:creationId xmlns:a16="http://schemas.microsoft.com/office/drawing/2014/main" id="{7C9E97D0-EFD3-7C42-B012-1473811C25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7" name="Text Box 248">
          <a:extLst>
            <a:ext uri="{FF2B5EF4-FFF2-40B4-BE49-F238E27FC236}">
              <a16:creationId xmlns:a16="http://schemas.microsoft.com/office/drawing/2014/main" id="{4F6B8C73-F4D3-524F-8605-20FBCC045CA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8" name="Text Box 249">
          <a:extLst>
            <a:ext uri="{FF2B5EF4-FFF2-40B4-BE49-F238E27FC236}">
              <a16:creationId xmlns:a16="http://schemas.microsoft.com/office/drawing/2014/main" id="{9B8B63A0-8029-044D-9688-F00FE72391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59" name="Text Box 250">
          <a:extLst>
            <a:ext uri="{FF2B5EF4-FFF2-40B4-BE49-F238E27FC236}">
              <a16:creationId xmlns:a16="http://schemas.microsoft.com/office/drawing/2014/main" id="{37755DE5-B64F-9945-9552-F23349C8D17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0" name="Text Box 251">
          <a:extLst>
            <a:ext uri="{FF2B5EF4-FFF2-40B4-BE49-F238E27FC236}">
              <a16:creationId xmlns:a16="http://schemas.microsoft.com/office/drawing/2014/main" id="{E41DEC4C-DFBE-2547-B474-50A5FF0A0B2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1" name="Text Box 252">
          <a:extLst>
            <a:ext uri="{FF2B5EF4-FFF2-40B4-BE49-F238E27FC236}">
              <a16:creationId xmlns:a16="http://schemas.microsoft.com/office/drawing/2014/main" id="{60C828A1-5B84-A94B-9B92-A8F1F8A5518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2" name="Text Box 253">
          <a:extLst>
            <a:ext uri="{FF2B5EF4-FFF2-40B4-BE49-F238E27FC236}">
              <a16:creationId xmlns:a16="http://schemas.microsoft.com/office/drawing/2014/main" id="{D25E38AE-BBB1-1A49-80E4-01C0426D3B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3" name="Text Box 254">
          <a:extLst>
            <a:ext uri="{FF2B5EF4-FFF2-40B4-BE49-F238E27FC236}">
              <a16:creationId xmlns:a16="http://schemas.microsoft.com/office/drawing/2014/main" id="{185B446C-55DD-F144-9BB9-B7FC6FB3CF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4" name="Text Box 255">
          <a:extLst>
            <a:ext uri="{FF2B5EF4-FFF2-40B4-BE49-F238E27FC236}">
              <a16:creationId xmlns:a16="http://schemas.microsoft.com/office/drawing/2014/main" id="{808E2860-57E0-ED43-8016-E43DBD6E7F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5" name="Text Box 256">
          <a:extLst>
            <a:ext uri="{FF2B5EF4-FFF2-40B4-BE49-F238E27FC236}">
              <a16:creationId xmlns:a16="http://schemas.microsoft.com/office/drawing/2014/main" id="{1693C80E-D1FE-B44F-B26A-D8B5F9042A3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6" name="Text Box 1">
          <a:extLst>
            <a:ext uri="{FF2B5EF4-FFF2-40B4-BE49-F238E27FC236}">
              <a16:creationId xmlns:a16="http://schemas.microsoft.com/office/drawing/2014/main" id="{FDF75250-AFE7-8C45-8C8A-AF17074B44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7" name="Text Box 2">
          <a:extLst>
            <a:ext uri="{FF2B5EF4-FFF2-40B4-BE49-F238E27FC236}">
              <a16:creationId xmlns:a16="http://schemas.microsoft.com/office/drawing/2014/main" id="{69B9A176-E062-2245-B845-8D3C6EA61F2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8" name="Text Box 3">
          <a:extLst>
            <a:ext uri="{FF2B5EF4-FFF2-40B4-BE49-F238E27FC236}">
              <a16:creationId xmlns:a16="http://schemas.microsoft.com/office/drawing/2014/main" id="{E9BF81BD-A68B-424B-B839-C40BC2447B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69" name="Text Box 4">
          <a:extLst>
            <a:ext uri="{FF2B5EF4-FFF2-40B4-BE49-F238E27FC236}">
              <a16:creationId xmlns:a16="http://schemas.microsoft.com/office/drawing/2014/main" id="{1B135B2A-6AC2-8F4B-880B-E4AAE55BC3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0" name="Text Box 5">
          <a:extLst>
            <a:ext uri="{FF2B5EF4-FFF2-40B4-BE49-F238E27FC236}">
              <a16:creationId xmlns:a16="http://schemas.microsoft.com/office/drawing/2014/main" id="{D02C7E2D-D624-2745-825B-A2ACC1F5199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1" name="Text Box 6">
          <a:extLst>
            <a:ext uri="{FF2B5EF4-FFF2-40B4-BE49-F238E27FC236}">
              <a16:creationId xmlns:a16="http://schemas.microsoft.com/office/drawing/2014/main" id="{30205B97-2DB0-9F43-AC5A-B680DFE00D7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2" name="Text Box 7">
          <a:extLst>
            <a:ext uri="{FF2B5EF4-FFF2-40B4-BE49-F238E27FC236}">
              <a16:creationId xmlns:a16="http://schemas.microsoft.com/office/drawing/2014/main" id="{9B3AADA2-E972-F245-8634-258B2F3134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3" name="Text Box 8">
          <a:extLst>
            <a:ext uri="{FF2B5EF4-FFF2-40B4-BE49-F238E27FC236}">
              <a16:creationId xmlns:a16="http://schemas.microsoft.com/office/drawing/2014/main" id="{EEFCADFD-9E64-F54F-A94C-DB07E8DEDC3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4" name="Text Box 25">
          <a:extLst>
            <a:ext uri="{FF2B5EF4-FFF2-40B4-BE49-F238E27FC236}">
              <a16:creationId xmlns:a16="http://schemas.microsoft.com/office/drawing/2014/main" id="{3ECC05E1-AA3F-BA43-BF24-300A71AA0D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5" name="Text Box 26">
          <a:extLst>
            <a:ext uri="{FF2B5EF4-FFF2-40B4-BE49-F238E27FC236}">
              <a16:creationId xmlns:a16="http://schemas.microsoft.com/office/drawing/2014/main" id="{92205A49-615E-1F46-8E4B-38F93A34C4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6" name="Text Box 27">
          <a:extLst>
            <a:ext uri="{FF2B5EF4-FFF2-40B4-BE49-F238E27FC236}">
              <a16:creationId xmlns:a16="http://schemas.microsoft.com/office/drawing/2014/main" id="{3733E2AC-9218-5C40-924B-5ADA147525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7" name="Text Box 28">
          <a:extLst>
            <a:ext uri="{FF2B5EF4-FFF2-40B4-BE49-F238E27FC236}">
              <a16:creationId xmlns:a16="http://schemas.microsoft.com/office/drawing/2014/main" id="{545D29B5-CF52-3245-9AA2-06EFA1A90E4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8" name="Text Box 29">
          <a:extLst>
            <a:ext uri="{FF2B5EF4-FFF2-40B4-BE49-F238E27FC236}">
              <a16:creationId xmlns:a16="http://schemas.microsoft.com/office/drawing/2014/main" id="{F74D995D-E285-3648-99B2-CBF4A4D2C3F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79" name="Text Box 30">
          <a:extLst>
            <a:ext uri="{FF2B5EF4-FFF2-40B4-BE49-F238E27FC236}">
              <a16:creationId xmlns:a16="http://schemas.microsoft.com/office/drawing/2014/main" id="{BD97D188-DF18-8649-A83D-5281C6283C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0" name="Text Box 31">
          <a:extLst>
            <a:ext uri="{FF2B5EF4-FFF2-40B4-BE49-F238E27FC236}">
              <a16:creationId xmlns:a16="http://schemas.microsoft.com/office/drawing/2014/main" id="{EBB914EE-56C9-554E-B402-C450D77338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1" name="Text Box 32">
          <a:extLst>
            <a:ext uri="{FF2B5EF4-FFF2-40B4-BE49-F238E27FC236}">
              <a16:creationId xmlns:a16="http://schemas.microsoft.com/office/drawing/2014/main" id="{5EE77AEF-6FD3-3C4E-B0A9-BBB0ABAD41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2" name="Text Box 209">
          <a:extLst>
            <a:ext uri="{FF2B5EF4-FFF2-40B4-BE49-F238E27FC236}">
              <a16:creationId xmlns:a16="http://schemas.microsoft.com/office/drawing/2014/main" id="{7864EB20-D531-B140-82B0-C4F436C4AA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3" name="Text Box 210">
          <a:extLst>
            <a:ext uri="{FF2B5EF4-FFF2-40B4-BE49-F238E27FC236}">
              <a16:creationId xmlns:a16="http://schemas.microsoft.com/office/drawing/2014/main" id="{CF6DB76F-967F-5D45-91BA-77A1545366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4" name="Text Box 211">
          <a:extLst>
            <a:ext uri="{FF2B5EF4-FFF2-40B4-BE49-F238E27FC236}">
              <a16:creationId xmlns:a16="http://schemas.microsoft.com/office/drawing/2014/main" id="{21FFEEB4-9587-C144-B205-AFB2473463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5" name="Text Box 212">
          <a:extLst>
            <a:ext uri="{FF2B5EF4-FFF2-40B4-BE49-F238E27FC236}">
              <a16:creationId xmlns:a16="http://schemas.microsoft.com/office/drawing/2014/main" id="{FC61A739-B45C-F742-BAF5-2D08585618E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6" name="Text Box 213">
          <a:extLst>
            <a:ext uri="{FF2B5EF4-FFF2-40B4-BE49-F238E27FC236}">
              <a16:creationId xmlns:a16="http://schemas.microsoft.com/office/drawing/2014/main" id="{DAF6EF4E-5E34-2046-AA89-CC5B9625A5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7" name="Text Box 214">
          <a:extLst>
            <a:ext uri="{FF2B5EF4-FFF2-40B4-BE49-F238E27FC236}">
              <a16:creationId xmlns:a16="http://schemas.microsoft.com/office/drawing/2014/main" id="{B1C16B62-D3DE-3741-ABF6-66D5777D59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8" name="Text Box 215">
          <a:extLst>
            <a:ext uri="{FF2B5EF4-FFF2-40B4-BE49-F238E27FC236}">
              <a16:creationId xmlns:a16="http://schemas.microsoft.com/office/drawing/2014/main" id="{9734FAA3-D0AA-524C-9E71-589FF6E943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89" name="Text Box 216">
          <a:extLst>
            <a:ext uri="{FF2B5EF4-FFF2-40B4-BE49-F238E27FC236}">
              <a16:creationId xmlns:a16="http://schemas.microsoft.com/office/drawing/2014/main" id="{76CDD817-E9E7-C540-AFCD-3E55347940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0" name="Text Box 217">
          <a:extLst>
            <a:ext uri="{FF2B5EF4-FFF2-40B4-BE49-F238E27FC236}">
              <a16:creationId xmlns:a16="http://schemas.microsoft.com/office/drawing/2014/main" id="{997260DD-3B3F-F747-A393-18809E855E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1" name="Text Box 218">
          <a:extLst>
            <a:ext uri="{FF2B5EF4-FFF2-40B4-BE49-F238E27FC236}">
              <a16:creationId xmlns:a16="http://schemas.microsoft.com/office/drawing/2014/main" id="{7C24F055-DAA2-5D4A-898E-CE12C61DBC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2" name="Text Box 219">
          <a:extLst>
            <a:ext uri="{FF2B5EF4-FFF2-40B4-BE49-F238E27FC236}">
              <a16:creationId xmlns:a16="http://schemas.microsoft.com/office/drawing/2014/main" id="{735F4BE5-7B0A-5642-A19E-EA6DAFE59D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3" name="Text Box 220">
          <a:extLst>
            <a:ext uri="{FF2B5EF4-FFF2-40B4-BE49-F238E27FC236}">
              <a16:creationId xmlns:a16="http://schemas.microsoft.com/office/drawing/2014/main" id="{5F6FAA2D-7B51-F542-AE3F-63B355FFE2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4" name="Text Box 221">
          <a:extLst>
            <a:ext uri="{FF2B5EF4-FFF2-40B4-BE49-F238E27FC236}">
              <a16:creationId xmlns:a16="http://schemas.microsoft.com/office/drawing/2014/main" id="{C7A2B91D-286A-9745-9222-CC4289EE1F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5" name="Text Box 222">
          <a:extLst>
            <a:ext uri="{FF2B5EF4-FFF2-40B4-BE49-F238E27FC236}">
              <a16:creationId xmlns:a16="http://schemas.microsoft.com/office/drawing/2014/main" id="{90B4D7A7-EACA-BE47-9400-4DEF058D49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6" name="Text Box 223">
          <a:extLst>
            <a:ext uri="{FF2B5EF4-FFF2-40B4-BE49-F238E27FC236}">
              <a16:creationId xmlns:a16="http://schemas.microsoft.com/office/drawing/2014/main" id="{63BA9F30-5A9C-1049-AA70-A80630638D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7" name="Text Box 224">
          <a:extLst>
            <a:ext uri="{FF2B5EF4-FFF2-40B4-BE49-F238E27FC236}">
              <a16:creationId xmlns:a16="http://schemas.microsoft.com/office/drawing/2014/main" id="{BB5B20E3-F43A-6847-9DCD-F863F84FE04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8" name="Text Box 225">
          <a:extLst>
            <a:ext uri="{FF2B5EF4-FFF2-40B4-BE49-F238E27FC236}">
              <a16:creationId xmlns:a16="http://schemas.microsoft.com/office/drawing/2014/main" id="{57040432-28E6-8F41-8563-67217768C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699" name="Text Box 226">
          <a:extLst>
            <a:ext uri="{FF2B5EF4-FFF2-40B4-BE49-F238E27FC236}">
              <a16:creationId xmlns:a16="http://schemas.microsoft.com/office/drawing/2014/main" id="{35CE0B1F-B76F-AC4E-93FC-CAF8594F6E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0" name="Text Box 227">
          <a:extLst>
            <a:ext uri="{FF2B5EF4-FFF2-40B4-BE49-F238E27FC236}">
              <a16:creationId xmlns:a16="http://schemas.microsoft.com/office/drawing/2014/main" id="{E5C8444C-93DC-F14B-9954-02CBBE98B0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1" name="Text Box 228">
          <a:extLst>
            <a:ext uri="{FF2B5EF4-FFF2-40B4-BE49-F238E27FC236}">
              <a16:creationId xmlns:a16="http://schemas.microsoft.com/office/drawing/2014/main" id="{1D87B5BF-0905-A748-8888-14A88984BC8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2" name="Text Box 229">
          <a:extLst>
            <a:ext uri="{FF2B5EF4-FFF2-40B4-BE49-F238E27FC236}">
              <a16:creationId xmlns:a16="http://schemas.microsoft.com/office/drawing/2014/main" id="{8ABC72FC-8728-9747-B962-7F09C43C73C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3" name="Text Box 230">
          <a:extLst>
            <a:ext uri="{FF2B5EF4-FFF2-40B4-BE49-F238E27FC236}">
              <a16:creationId xmlns:a16="http://schemas.microsoft.com/office/drawing/2014/main" id="{89561739-FF51-1C41-AD89-60FA191F6A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4" name="Text Box 231">
          <a:extLst>
            <a:ext uri="{FF2B5EF4-FFF2-40B4-BE49-F238E27FC236}">
              <a16:creationId xmlns:a16="http://schemas.microsoft.com/office/drawing/2014/main" id="{DCB9E44F-A709-1A42-993A-5EC105F9CF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5" name="Text Box 232">
          <a:extLst>
            <a:ext uri="{FF2B5EF4-FFF2-40B4-BE49-F238E27FC236}">
              <a16:creationId xmlns:a16="http://schemas.microsoft.com/office/drawing/2014/main" id="{086AED36-6BB9-CD47-A7B5-DB8BDF1E188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6" name="Text Box 233">
          <a:extLst>
            <a:ext uri="{FF2B5EF4-FFF2-40B4-BE49-F238E27FC236}">
              <a16:creationId xmlns:a16="http://schemas.microsoft.com/office/drawing/2014/main" id="{31715400-BA5E-5B41-93F0-BD7D1912D2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7" name="Text Box 234">
          <a:extLst>
            <a:ext uri="{FF2B5EF4-FFF2-40B4-BE49-F238E27FC236}">
              <a16:creationId xmlns:a16="http://schemas.microsoft.com/office/drawing/2014/main" id="{36960389-8758-EC43-B36F-54DF147E41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8" name="Text Box 235">
          <a:extLst>
            <a:ext uri="{FF2B5EF4-FFF2-40B4-BE49-F238E27FC236}">
              <a16:creationId xmlns:a16="http://schemas.microsoft.com/office/drawing/2014/main" id="{3E3EEF52-57F1-1E4E-9DE3-0CCEB7ED33C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09" name="Text Box 236">
          <a:extLst>
            <a:ext uri="{FF2B5EF4-FFF2-40B4-BE49-F238E27FC236}">
              <a16:creationId xmlns:a16="http://schemas.microsoft.com/office/drawing/2014/main" id="{520C5E3F-5AF8-844C-A3A5-873CF378E4A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0" name="Text Box 237">
          <a:extLst>
            <a:ext uri="{FF2B5EF4-FFF2-40B4-BE49-F238E27FC236}">
              <a16:creationId xmlns:a16="http://schemas.microsoft.com/office/drawing/2014/main" id="{41EC308B-83EC-4E40-ADEA-94F83411D4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1" name="Text Box 238">
          <a:extLst>
            <a:ext uri="{FF2B5EF4-FFF2-40B4-BE49-F238E27FC236}">
              <a16:creationId xmlns:a16="http://schemas.microsoft.com/office/drawing/2014/main" id="{D8BD89E3-835D-5248-A90C-320267F9D0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2" name="Text Box 239">
          <a:extLst>
            <a:ext uri="{FF2B5EF4-FFF2-40B4-BE49-F238E27FC236}">
              <a16:creationId xmlns:a16="http://schemas.microsoft.com/office/drawing/2014/main" id="{457CDE0D-4686-0F43-968E-AB75EF385A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3" name="Text Box 240">
          <a:extLst>
            <a:ext uri="{FF2B5EF4-FFF2-40B4-BE49-F238E27FC236}">
              <a16:creationId xmlns:a16="http://schemas.microsoft.com/office/drawing/2014/main" id="{B79A104F-8830-134E-BD30-47755522C6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4" name="Text Box 241">
          <a:extLst>
            <a:ext uri="{FF2B5EF4-FFF2-40B4-BE49-F238E27FC236}">
              <a16:creationId xmlns:a16="http://schemas.microsoft.com/office/drawing/2014/main" id="{F771CD4C-39C0-9047-9B20-AD3F66EE90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5" name="Text Box 242">
          <a:extLst>
            <a:ext uri="{FF2B5EF4-FFF2-40B4-BE49-F238E27FC236}">
              <a16:creationId xmlns:a16="http://schemas.microsoft.com/office/drawing/2014/main" id="{0593F45E-035A-6B4D-9C44-8ED38F60C9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6" name="Text Box 243">
          <a:extLst>
            <a:ext uri="{FF2B5EF4-FFF2-40B4-BE49-F238E27FC236}">
              <a16:creationId xmlns:a16="http://schemas.microsoft.com/office/drawing/2014/main" id="{76ED1CE5-AFFE-9C45-98F0-8EC6FACB66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7" name="Text Box 244">
          <a:extLst>
            <a:ext uri="{FF2B5EF4-FFF2-40B4-BE49-F238E27FC236}">
              <a16:creationId xmlns:a16="http://schemas.microsoft.com/office/drawing/2014/main" id="{58037098-F80B-564D-8FB9-267B0CB3EBC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8" name="Text Box 245">
          <a:extLst>
            <a:ext uri="{FF2B5EF4-FFF2-40B4-BE49-F238E27FC236}">
              <a16:creationId xmlns:a16="http://schemas.microsoft.com/office/drawing/2014/main" id="{3987BE05-607C-BF4F-A158-F700095F38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19" name="Text Box 246">
          <a:extLst>
            <a:ext uri="{FF2B5EF4-FFF2-40B4-BE49-F238E27FC236}">
              <a16:creationId xmlns:a16="http://schemas.microsoft.com/office/drawing/2014/main" id="{D4A3D310-1590-AA43-8F96-AAD8B80E97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0" name="Text Box 247">
          <a:extLst>
            <a:ext uri="{FF2B5EF4-FFF2-40B4-BE49-F238E27FC236}">
              <a16:creationId xmlns:a16="http://schemas.microsoft.com/office/drawing/2014/main" id="{5FB19A81-FAA2-BD4D-9437-DDD05EB0A93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1" name="Text Box 248">
          <a:extLst>
            <a:ext uri="{FF2B5EF4-FFF2-40B4-BE49-F238E27FC236}">
              <a16:creationId xmlns:a16="http://schemas.microsoft.com/office/drawing/2014/main" id="{D4197590-8071-E04E-84C2-9768C9DB737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2" name="Text Box 249">
          <a:extLst>
            <a:ext uri="{FF2B5EF4-FFF2-40B4-BE49-F238E27FC236}">
              <a16:creationId xmlns:a16="http://schemas.microsoft.com/office/drawing/2014/main" id="{9C22C481-BF09-A848-9E58-4D404728A45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3" name="Text Box 250">
          <a:extLst>
            <a:ext uri="{FF2B5EF4-FFF2-40B4-BE49-F238E27FC236}">
              <a16:creationId xmlns:a16="http://schemas.microsoft.com/office/drawing/2014/main" id="{EAC07140-403A-B946-B53D-89A4F7E9DE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4" name="Text Box 251">
          <a:extLst>
            <a:ext uri="{FF2B5EF4-FFF2-40B4-BE49-F238E27FC236}">
              <a16:creationId xmlns:a16="http://schemas.microsoft.com/office/drawing/2014/main" id="{0079065A-4557-9049-81E4-B24181D5F5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5" name="Text Box 252">
          <a:extLst>
            <a:ext uri="{FF2B5EF4-FFF2-40B4-BE49-F238E27FC236}">
              <a16:creationId xmlns:a16="http://schemas.microsoft.com/office/drawing/2014/main" id="{EE8D175D-EEAC-C741-B422-CB7BCF05E5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6" name="Text Box 253">
          <a:extLst>
            <a:ext uri="{FF2B5EF4-FFF2-40B4-BE49-F238E27FC236}">
              <a16:creationId xmlns:a16="http://schemas.microsoft.com/office/drawing/2014/main" id="{13255689-0664-6846-A9AB-771D14B407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7" name="Text Box 254">
          <a:extLst>
            <a:ext uri="{FF2B5EF4-FFF2-40B4-BE49-F238E27FC236}">
              <a16:creationId xmlns:a16="http://schemas.microsoft.com/office/drawing/2014/main" id="{9AB5E2C6-5112-2547-AC5C-B7222E7DD80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8" name="Text Box 255">
          <a:extLst>
            <a:ext uri="{FF2B5EF4-FFF2-40B4-BE49-F238E27FC236}">
              <a16:creationId xmlns:a16="http://schemas.microsoft.com/office/drawing/2014/main" id="{DF2D89F6-AD13-C242-97A5-4BF38C4D1F6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29" name="Text Box 256">
          <a:extLst>
            <a:ext uri="{FF2B5EF4-FFF2-40B4-BE49-F238E27FC236}">
              <a16:creationId xmlns:a16="http://schemas.microsoft.com/office/drawing/2014/main" id="{79316E36-9178-A64C-85CC-DE7DCF5965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0" name="Text Box 1">
          <a:extLst>
            <a:ext uri="{FF2B5EF4-FFF2-40B4-BE49-F238E27FC236}">
              <a16:creationId xmlns:a16="http://schemas.microsoft.com/office/drawing/2014/main" id="{308C2D24-9FE6-6F46-A053-346E57B391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1" name="Text Box 2">
          <a:extLst>
            <a:ext uri="{FF2B5EF4-FFF2-40B4-BE49-F238E27FC236}">
              <a16:creationId xmlns:a16="http://schemas.microsoft.com/office/drawing/2014/main" id="{B6604270-8A08-EF4A-B61E-ADE4D77B7FF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2" name="Text Box 3">
          <a:extLst>
            <a:ext uri="{FF2B5EF4-FFF2-40B4-BE49-F238E27FC236}">
              <a16:creationId xmlns:a16="http://schemas.microsoft.com/office/drawing/2014/main" id="{AFF2F0E3-4F52-904E-A40A-B883717155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3" name="Text Box 4">
          <a:extLst>
            <a:ext uri="{FF2B5EF4-FFF2-40B4-BE49-F238E27FC236}">
              <a16:creationId xmlns:a16="http://schemas.microsoft.com/office/drawing/2014/main" id="{73C8C783-27ED-084D-A490-20A9816E9DE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4" name="Text Box 5">
          <a:extLst>
            <a:ext uri="{FF2B5EF4-FFF2-40B4-BE49-F238E27FC236}">
              <a16:creationId xmlns:a16="http://schemas.microsoft.com/office/drawing/2014/main" id="{7F9C2E40-A904-D241-8BCA-B79BD62745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5" name="Text Box 6">
          <a:extLst>
            <a:ext uri="{FF2B5EF4-FFF2-40B4-BE49-F238E27FC236}">
              <a16:creationId xmlns:a16="http://schemas.microsoft.com/office/drawing/2014/main" id="{939D8425-BEEB-DD4D-BD34-A437C70BE4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6" name="Text Box 7">
          <a:extLst>
            <a:ext uri="{FF2B5EF4-FFF2-40B4-BE49-F238E27FC236}">
              <a16:creationId xmlns:a16="http://schemas.microsoft.com/office/drawing/2014/main" id="{B7AD8EA5-A7CC-F74D-891E-A1C3DB9AE1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7" name="Text Box 8">
          <a:extLst>
            <a:ext uri="{FF2B5EF4-FFF2-40B4-BE49-F238E27FC236}">
              <a16:creationId xmlns:a16="http://schemas.microsoft.com/office/drawing/2014/main" id="{A4F05D5D-E0D6-5747-8CDB-926F7315663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8" name="Text Box 25">
          <a:extLst>
            <a:ext uri="{FF2B5EF4-FFF2-40B4-BE49-F238E27FC236}">
              <a16:creationId xmlns:a16="http://schemas.microsoft.com/office/drawing/2014/main" id="{5A76CBBB-D445-F54B-8E50-0EF5BE591B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39" name="Text Box 26">
          <a:extLst>
            <a:ext uri="{FF2B5EF4-FFF2-40B4-BE49-F238E27FC236}">
              <a16:creationId xmlns:a16="http://schemas.microsoft.com/office/drawing/2014/main" id="{B8743D2C-6646-3E44-A4DB-7B94B90C75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0" name="Text Box 27">
          <a:extLst>
            <a:ext uri="{FF2B5EF4-FFF2-40B4-BE49-F238E27FC236}">
              <a16:creationId xmlns:a16="http://schemas.microsoft.com/office/drawing/2014/main" id="{6E0F9C85-A038-F943-B860-A7812014FD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1" name="Text Box 28">
          <a:extLst>
            <a:ext uri="{FF2B5EF4-FFF2-40B4-BE49-F238E27FC236}">
              <a16:creationId xmlns:a16="http://schemas.microsoft.com/office/drawing/2014/main" id="{00302B52-37B7-5748-8FB8-9A30B4FB3C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2" name="Text Box 29">
          <a:extLst>
            <a:ext uri="{FF2B5EF4-FFF2-40B4-BE49-F238E27FC236}">
              <a16:creationId xmlns:a16="http://schemas.microsoft.com/office/drawing/2014/main" id="{FF03BA19-F088-9649-8C19-AE3569982DA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3" name="Text Box 30">
          <a:extLst>
            <a:ext uri="{FF2B5EF4-FFF2-40B4-BE49-F238E27FC236}">
              <a16:creationId xmlns:a16="http://schemas.microsoft.com/office/drawing/2014/main" id="{811FC5AA-6538-BE43-B52C-B8237F0517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4" name="Text Box 31">
          <a:extLst>
            <a:ext uri="{FF2B5EF4-FFF2-40B4-BE49-F238E27FC236}">
              <a16:creationId xmlns:a16="http://schemas.microsoft.com/office/drawing/2014/main" id="{41FB77A7-9456-3F4A-A4C4-D37259B875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5" name="Text Box 32">
          <a:extLst>
            <a:ext uri="{FF2B5EF4-FFF2-40B4-BE49-F238E27FC236}">
              <a16:creationId xmlns:a16="http://schemas.microsoft.com/office/drawing/2014/main" id="{630054D4-51B7-4647-97D1-441BFF1A48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6" name="Text Box 209">
          <a:extLst>
            <a:ext uri="{FF2B5EF4-FFF2-40B4-BE49-F238E27FC236}">
              <a16:creationId xmlns:a16="http://schemas.microsoft.com/office/drawing/2014/main" id="{73526B70-AEE6-F64A-AE9A-C18F44D0A4F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7" name="Text Box 210">
          <a:extLst>
            <a:ext uri="{FF2B5EF4-FFF2-40B4-BE49-F238E27FC236}">
              <a16:creationId xmlns:a16="http://schemas.microsoft.com/office/drawing/2014/main" id="{7F450769-A9D7-5C4F-8DA4-0EE8D21A0C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8" name="Text Box 211">
          <a:extLst>
            <a:ext uri="{FF2B5EF4-FFF2-40B4-BE49-F238E27FC236}">
              <a16:creationId xmlns:a16="http://schemas.microsoft.com/office/drawing/2014/main" id="{B7EE1C7D-FE7B-5B41-AF4F-9589E8B5A4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49" name="Text Box 212">
          <a:extLst>
            <a:ext uri="{FF2B5EF4-FFF2-40B4-BE49-F238E27FC236}">
              <a16:creationId xmlns:a16="http://schemas.microsoft.com/office/drawing/2014/main" id="{527F7F75-6E4E-6949-8905-EEFAC3639B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0" name="Text Box 213">
          <a:extLst>
            <a:ext uri="{FF2B5EF4-FFF2-40B4-BE49-F238E27FC236}">
              <a16:creationId xmlns:a16="http://schemas.microsoft.com/office/drawing/2014/main" id="{59F5FCEC-8FAE-3741-AC45-9F578C168C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1" name="Text Box 214">
          <a:extLst>
            <a:ext uri="{FF2B5EF4-FFF2-40B4-BE49-F238E27FC236}">
              <a16:creationId xmlns:a16="http://schemas.microsoft.com/office/drawing/2014/main" id="{9516EADF-E53B-7F4E-995A-4BA77FD088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2" name="Text Box 215">
          <a:extLst>
            <a:ext uri="{FF2B5EF4-FFF2-40B4-BE49-F238E27FC236}">
              <a16:creationId xmlns:a16="http://schemas.microsoft.com/office/drawing/2014/main" id="{432ADB82-D2A7-1048-9F34-6A09A9A459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3" name="Text Box 216">
          <a:extLst>
            <a:ext uri="{FF2B5EF4-FFF2-40B4-BE49-F238E27FC236}">
              <a16:creationId xmlns:a16="http://schemas.microsoft.com/office/drawing/2014/main" id="{75D16CAD-23C8-1F4A-9E27-928F8DCB6BC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4" name="Text Box 217">
          <a:extLst>
            <a:ext uri="{FF2B5EF4-FFF2-40B4-BE49-F238E27FC236}">
              <a16:creationId xmlns:a16="http://schemas.microsoft.com/office/drawing/2014/main" id="{FDC4E25C-D7C8-304B-A0A4-2F36EDAF6E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5" name="Text Box 218">
          <a:extLst>
            <a:ext uri="{FF2B5EF4-FFF2-40B4-BE49-F238E27FC236}">
              <a16:creationId xmlns:a16="http://schemas.microsoft.com/office/drawing/2014/main" id="{1CFA87F7-0946-4A48-902A-2947831714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6" name="Text Box 219">
          <a:extLst>
            <a:ext uri="{FF2B5EF4-FFF2-40B4-BE49-F238E27FC236}">
              <a16:creationId xmlns:a16="http://schemas.microsoft.com/office/drawing/2014/main" id="{56E939D2-2BE7-5C47-8276-613E241D22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7" name="Text Box 220">
          <a:extLst>
            <a:ext uri="{FF2B5EF4-FFF2-40B4-BE49-F238E27FC236}">
              <a16:creationId xmlns:a16="http://schemas.microsoft.com/office/drawing/2014/main" id="{67ED5F6B-1AD2-AB47-B908-0BC9002304C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8" name="Text Box 221">
          <a:extLst>
            <a:ext uri="{FF2B5EF4-FFF2-40B4-BE49-F238E27FC236}">
              <a16:creationId xmlns:a16="http://schemas.microsoft.com/office/drawing/2014/main" id="{8ED363D1-EACF-0445-8FBF-D3F055B029A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59" name="Text Box 222">
          <a:extLst>
            <a:ext uri="{FF2B5EF4-FFF2-40B4-BE49-F238E27FC236}">
              <a16:creationId xmlns:a16="http://schemas.microsoft.com/office/drawing/2014/main" id="{A13138DC-A83E-8844-9811-D15DBA7BEC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0" name="Text Box 223">
          <a:extLst>
            <a:ext uri="{FF2B5EF4-FFF2-40B4-BE49-F238E27FC236}">
              <a16:creationId xmlns:a16="http://schemas.microsoft.com/office/drawing/2014/main" id="{94E56BEE-0808-5540-BC84-7C048FBCFD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1" name="Text Box 224">
          <a:extLst>
            <a:ext uri="{FF2B5EF4-FFF2-40B4-BE49-F238E27FC236}">
              <a16:creationId xmlns:a16="http://schemas.microsoft.com/office/drawing/2014/main" id="{9EE9E802-FBF1-E742-8AA4-4AEC2593E4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2" name="Text Box 225">
          <a:extLst>
            <a:ext uri="{FF2B5EF4-FFF2-40B4-BE49-F238E27FC236}">
              <a16:creationId xmlns:a16="http://schemas.microsoft.com/office/drawing/2014/main" id="{ECA82A34-3F7D-3E40-B092-C6550EF031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3" name="Text Box 226">
          <a:extLst>
            <a:ext uri="{FF2B5EF4-FFF2-40B4-BE49-F238E27FC236}">
              <a16:creationId xmlns:a16="http://schemas.microsoft.com/office/drawing/2014/main" id="{79FD2913-5808-C043-BD98-8CE9A6379D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4" name="Text Box 227">
          <a:extLst>
            <a:ext uri="{FF2B5EF4-FFF2-40B4-BE49-F238E27FC236}">
              <a16:creationId xmlns:a16="http://schemas.microsoft.com/office/drawing/2014/main" id="{925572A8-09BD-9843-B115-45A57C6E7A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5" name="Text Box 228">
          <a:extLst>
            <a:ext uri="{FF2B5EF4-FFF2-40B4-BE49-F238E27FC236}">
              <a16:creationId xmlns:a16="http://schemas.microsoft.com/office/drawing/2014/main" id="{BD29573E-793B-BA41-A000-FFB425E4ED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6" name="Text Box 229">
          <a:extLst>
            <a:ext uri="{FF2B5EF4-FFF2-40B4-BE49-F238E27FC236}">
              <a16:creationId xmlns:a16="http://schemas.microsoft.com/office/drawing/2014/main" id="{092FEA94-180E-2641-B98E-E354892C4C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7" name="Text Box 230">
          <a:extLst>
            <a:ext uri="{FF2B5EF4-FFF2-40B4-BE49-F238E27FC236}">
              <a16:creationId xmlns:a16="http://schemas.microsoft.com/office/drawing/2014/main" id="{4E431EB7-435E-B844-9A3C-65559CBE83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8" name="Text Box 231">
          <a:extLst>
            <a:ext uri="{FF2B5EF4-FFF2-40B4-BE49-F238E27FC236}">
              <a16:creationId xmlns:a16="http://schemas.microsoft.com/office/drawing/2014/main" id="{B9C689F3-8EC0-8D45-BA2B-4DAD7C9E721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69" name="Text Box 232">
          <a:extLst>
            <a:ext uri="{FF2B5EF4-FFF2-40B4-BE49-F238E27FC236}">
              <a16:creationId xmlns:a16="http://schemas.microsoft.com/office/drawing/2014/main" id="{0F79E987-C2DA-1C41-AD69-EE956868F7F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0" name="Text Box 233">
          <a:extLst>
            <a:ext uri="{FF2B5EF4-FFF2-40B4-BE49-F238E27FC236}">
              <a16:creationId xmlns:a16="http://schemas.microsoft.com/office/drawing/2014/main" id="{50A490A1-B7FA-F742-8287-DDDE9C1000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1" name="Text Box 234">
          <a:extLst>
            <a:ext uri="{FF2B5EF4-FFF2-40B4-BE49-F238E27FC236}">
              <a16:creationId xmlns:a16="http://schemas.microsoft.com/office/drawing/2014/main" id="{2FF385C5-362A-2141-A30D-52D5A3561FB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2" name="Text Box 235">
          <a:extLst>
            <a:ext uri="{FF2B5EF4-FFF2-40B4-BE49-F238E27FC236}">
              <a16:creationId xmlns:a16="http://schemas.microsoft.com/office/drawing/2014/main" id="{438A784F-4050-A84F-B601-F57BABB6543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3" name="Text Box 236">
          <a:extLst>
            <a:ext uri="{FF2B5EF4-FFF2-40B4-BE49-F238E27FC236}">
              <a16:creationId xmlns:a16="http://schemas.microsoft.com/office/drawing/2014/main" id="{7E3858A9-898E-6D4A-9C84-907BFDDFEC0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4" name="Text Box 237">
          <a:extLst>
            <a:ext uri="{FF2B5EF4-FFF2-40B4-BE49-F238E27FC236}">
              <a16:creationId xmlns:a16="http://schemas.microsoft.com/office/drawing/2014/main" id="{443786B5-4B1A-E84E-B2AB-C0A554D9996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5" name="Text Box 238">
          <a:extLst>
            <a:ext uri="{FF2B5EF4-FFF2-40B4-BE49-F238E27FC236}">
              <a16:creationId xmlns:a16="http://schemas.microsoft.com/office/drawing/2014/main" id="{52C0B231-0895-ED45-8C02-B5051C0C70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6" name="Text Box 239">
          <a:extLst>
            <a:ext uri="{FF2B5EF4-FFF2-40B4-BE49-F238E27FC236}">
              <a16:creationId xmlns:a16="http://schemas.microsoft.com/office/drawing/2014/main" id="{91C4C9F2-7677-814C-AD58-BE868BBFA3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7" name="Text Box 240">
          <a:extLst>
            <a:ext uri="{FF2B5EF4-FFF2-40B4-BE49-F238E27FC236}">
              <a16:creationId xmlns:a16="http://schemas.microsoft.com/office/drawing/2014/main" id="{76D82FEF-401E-1647-8175-8A011E61A51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8" name="Text Box 241">
          <a:extLst>
            <a:ext uri="{FF2B5EF4-FFF2-40B4-BE49-F238E27FC236}">
              <a16:creationId xmlns:a16="http://schemas.microsoft.com/office/drawing/2014/main" id="{5BB1A24A-A128-0E41-A135-1259D21214D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79" name="Text Box 242">
          <a:extLst>
            <a:ext uri="{FF2B5EF4-FFF2-40B4-BE49-F238E27FC236}">
              <a16:creationId xmlns:a16="http://schemas.microsoft.com/office/drawing/2014/main" id="{AA84F9B0-477A-0144-881D-43E6B82AB00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0" name="Text Box 243">
          <a:extLst>
            <a:ext uri="{FF2B5EF4-FFF2-40B4-BE49-F238E27FC236}">
              <a16:creationId xmlns:a16="http://schemas.microsoft.com/office/drawing/2014/main" id="{70F85A3F-C105-724D-B76E-92FC8094C54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1" name="Text Box 244">
          <a:extLst>
            <a:ext uri="{FF2B5EF4-FFF2-40B4-BE49-F238E27FC236}">
              <a16:creationId xmlns:a16="http://schemas.microsoft.com/office/drawing/2014/main" id="{07CBD003-F34D-CB48-8E6B-C5DCDD9AF2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2" name="Text Box 245">
          <a:extLst>
            <a:ext uri="{FF2B5EF4-FFF2-40B4-BE49-F238E27FC236}">
              <a16:creationId xmlns:a16="http://schemas.microsoft.com/office/drawing/2014/main" id="{DE0E43A4-D24B-D64F-BCDA-7CD6A187C8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3" name="Text Box 246">
          <a:extLst>
            <a:ext uri="{FF2B5EF4-FFF2-40B4-BE49-F238E27FC236}">
              <a16:creationId xmlns:a16="http://schemas.microsoft.com/office/drawing/2014/main" id="{F4944C52-AB11-D042-BA56-97D270941B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4" name="Text Box 247">
          <a:extLst>
            <a:ext uri="{FF2B5EF4-FFF2-40B4-BE49-F238E27FC236}">
              <a16:creationId xmlns:a16="http://schemas.microsoft.com/office/drawing/2014/main" id="{C8911FCC-BEA7-414A-8A0A-07839DACDCB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5" name="Text Box 248">
          <a:extLst>
            <a:ext uri="{FF2B5EF4-FFF2-40B4-BE49-F238E27FC236}">
              <a16:creationId xmlns:a16="http://schemas.microsoft.com/office/drawing/2014/main" id="{FE2F5272-7FE5-AD42-8191-540CD545CDE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6" name="Text Box 249">
          <a:extLst>
            <a:ext uri="{FF2B5EF4-FFF2-40B4-BE49-F238E27FC236}">
              <a16:creationId xmlns:a16="http://schemas.microsoft.com/office/drawing/2014/main" id="{E8853710-AE0E-D941-8815-22A28CA73E3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7" name="Text Box 250">
          <a:extLst>
            <a:ext uri="{FF2B5EF4-FFF2-40B4-BE49-F238E27FC236}">
              <a16:creationId xmlns:a16="http://schemas.microsoft.com/office/drawing/2014/main" id="{618F288F-9F23-F84B-8453-D69BB3170C7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8" name="Text Box 251">
          <a:extLst>
            <a:ext uri="{FF2B5EF4-FFF2-40B4-BE49-F238E27FC236}">
              <a16:creationId xmlns:a16="http://schemas.microsoft.com/office/drawing/2014/main" id="{E2CEA011-B7C3-CC40-AE87-F6EA831065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89" name="Text Box 252">
          <a:extLst>
            <a:ext uri="{FF2B5EF4-FFF2-40B4-BE49-F238E27FC236}">
              <a16:creationId xmlns:a16="http://schemas.microsoft.com/office/drawing/2014/main" id="{C4FC6484-3607-7240-A784-F134F9800A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0" name="Text Box 253">
          <a:extLst>
            <a:ext uri="{FF2B5EF4-FFF2-40B4-BE49-F238E27FC236}">
              <a16:creationId xmlns:a16="http://schemas.microsoft.com/office/drawing/2014/main" id="{CFBBE170-7A5E-DA4E-9699-897CF47F28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1" name="Text Box 254">
          <a:extLst>
            <a:ext uri="{FF2B5EF4-FFF2-40B4-BE49-F238E27FC236}">
              <a16:creationId xmlns:a16="http://schemas.microsoft.com/office/drawing/2014/main" id="{C4CEACAE-4417-CE44-AD13-9DCB1C1894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2" name="Text Box 255">
          <a:extLst>
            <a:ext uri="{FF2B5EF4-FFF2-40B4-BE49-F238E27FC236}">
              <a16:creationId xmlns:a16="http://schemas.microsoft.com/office/drawing/2014/main" id="{3E453CA1-085E-2645-B9F5-0A1ACC9A525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3" name="Text Box 256">
          <a:extLst>
            <a:ext uri="{FF2B5EF4-FFF2-40B4-BE49-F238E27FC236}">
              <a16:creationId xmlns:a16="http://schemas.microsoft.com/office/drawing/2014/main" id="{BFCF3DD5-A4B0-D14B-8376-3774F557C4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4" name="Text Box 1">
          <a:extLst>
            <a:ext uri="{FF2B5EF4-FFF2-40B4-BE49-F238E27FC236}">
              <a16:creationId xmlns:a16="http://schemas.microsoft.com/office/drawing/2014/main" id="{505E5C80-F3A8-8049-A786-2D9CB692DFB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5" name="Text Box 2">
          <a:extLst>
            <a:ext uri="{FF2B5EF4-FFF2-40B4-BE49-F238E27FC236}">
              <a16:creationId xmlns:a16="http://schemas.microsoft.com/office/drawing/2014/main" id="{FB99CAE4-F1FB-E149-BAFC-205850E8B3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6" name="Text Box 3">
          <a:extLst>
            <a:ext uri="{FF2B5EF4-FFF2-40B4-BE49-F238E27FC236}">
              <a16:creationId xmlns:a16="http://schemas.microsoft.com/office/drawing/2014/main" id="{511B372C-EB90-9A4D-8691-ADFA57D4111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7" name="Text Box 4">
          <a:extLst>
            <a:ext uri="{FF2B5EF4-FFF2-40B4-BE49-F238E27FC236}">
              <a16:creationId xmlns:a16="http://schemas.microsoft.com/office/drawing/2014/main" id="{3546C8B9-E8B9-2B4A-8F22-8B94AE8BEE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8" name="Text Box 5">
          <a:extLst>
            <a:ext uri="{FF2B5EF4-FFF2-40B4-BE49-F238E27FC236}">
              <a16:creationId xmlns:a16="http://schemas.microsoft.com/office/drawing/2014/main" id="{0CF34611-418E-744C-9002-D9AC86D8B8A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799" name="Text Box 6">
          <a:extLst>
            <a:ext uri="{FF2B5EF4-FFF2-40B4-BE49-F238E27FC236}">
              <a16:creationId xmlns:a16="http://schemas.microsoft.com/office/drawing/2014/main" id="{CE1AE81D-6D09-7C4E-B505-B4DE640D74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0" name="Text Box 7">
          <a:extLst>
            <a:ext uri="{FF2B5EF4-FFF2-40B4-BE49-F238E27FC236}">
              <a16:creationId xmlns:a16="http://schemas.microsoft.com/office/drawing/2014/main" id="{E7A8B08A-9899-2B4C-9A3C-517515E16D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1" name="Text Box 8">
          <a:extLst>
            <a:ext uri="{FF2B5EF4-FFF2-40B4-BE49-F238E27FC236}">
              <a16:creationId xmlns:a16="http://schemas.microsoft.com/office/drawing/2014/main" id="{679A1287-2E43-3145-8CE3-6499E79500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2" name="Text Box 25">
          <a:extLst>
            <a:ext uri="{FF2B5EF4-FFF2-40B4-BE49-F238E27FC236}">
              <a16:creationId xmlns:a16="http://schemas.microsoft.com/office/drawing/2014/main" id="{69D719CE-3167-8C4B-BFA5-B9EE0E57E2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3" name="Text Box 26">
          <a:extLst>
            <a:ext uri="{FF2B5EF4-FFF2-40B4-BE49-F238E27FC236}">
              <a16:creationId xmlns:a16="http://schemas.microsoft.com/office/drawing/2014/main" id="{1084940B-A618-CD4E-84A5-F1272805F7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4" name="Text Box 27">
          <a:extLst>
            <a:ext uri="{FF2B5EF4-FFF2-40B4-BE49-F238E27FC236}">
              <a16:creationId xmlns:a16="http://schemas.microsoft.com/office/drawing/2014/main" id="{0589FEE2-88B6-734C-B41C-4CFFFC352B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5" name="Text Box 28">
          <a:extLst>
            <a:ext uri="{FF2B5EF4-FFF2-40B4-BE49-F238E27FC236}">
              <a16:creationId xmlns:a16="http://schemas.microsoft.com/office/drawing/2014/main" id="{E4347469-6418-BB4F-948D-9BD5C91971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6" name="Text Box 29">
          <a:extLst>
            <a:ext uri="{FF2B5EF4-FFF2-40B4-BE49-F238E27FC236}">
              <a16:creationId xmlns:a16="http://schemas.microsoft.com/office/drawing/2014/main" id="{39393A30-69C0-7048-809D-255E039FE8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7" name="Text Box 30">
          <a:extLst>
            <a:ext uri="{FF2B5EF4-FFF2-40B4-BE49-F238E27FC236}">
              <a16:creationId xmlns:a16="http://schemas.microsoft.com/office/drawing/2014/main" id="{FB02ADDF-2B6F-ED45-8D50-E18A8214E7A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8" name="Text Box 31">
          <a:extLst>
            <a:ext uri="{FF2B5EF4-FFF2-40B4-BE49-F238E27FC236}">
              <a16:creationId xmlns:a16="http://schemas.microsoft.com/office/drawing/2014/main" id="{A2F1CF5E-6084-8C40-9930-88E920A7BD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09" name="Text Box 32">
          <a:extLst>
            <a:ext uri="{FF2B5EF4-FFF2-40B4-BE49-F238E27FC236}">
              <a16:creationId xmlns:a16="http://schemas.microsoft.com/office/drawing/2014/main" id="{8372E1A2-7660-0040-9BAD-5CA4CB52C4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0" name="Text Box 209">
          <a:extLst>
            <a:ext uri="{FF2B5EF4-FFF2-40B4-BE49-F238E27FC236}">
              <a16:creationId xmlns:a16="http://schemas.microsoft.com/office/drawing/2014/main" id="{F20522C6-229D-D342-9C2A-55B0F531CF2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1" name="Text Box 210">
          <a:extLst>
            <a:ext uri="{FF2B5EF4-FFF2-40B4-BE49-F238E27FC236}">
              <a16:creationId xmlns:a16="http://schemas.microsoft.com/office/drawing/2014/main" id="{EC595A71-060C-9749-A456-A9A63F88DD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2" name="Text Box 211">
          <a:extLst>
            <a:ext uri="{FF2B5EF4-FFF2-40B4-BE49-F238E27FC236}">
              <a16:creationId xmlns:a16="http://schemas.microsoft.com/office/drawing/2014/main" id="{E36CA411-B47B-774B-94AA-4BA3BC51C9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3" name="Text Box 212">
          <a:extLst>
            <a:ext uri="{FF2B5EF4-FFF2-40B4-BE49-F238E27FC236}">
              <a16:creationId xmlns:a16="http://schemas.microsoft.com/office/drawing/2014/main" id="{2DEA7009-9A65-6747-8CFB-E435E485CD6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4" name="Text Box 213">
          <a:extLst>
            <a:ext uri="{FF2B5EF4-FFF2-40B4-BE49-F238E27FC236}">
              <a16:creationId xmlns:a16="http://schemas.microsoft.com/office/drawing/2014/main" id="{5B6443C7-67D1-5743-911E-F51C8A282E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5" name="Text Box 214">
          <a:extLst>
            <a:ext uri="{FF2B5EF4-FFF2-40B4-BE49-F238E27FC236}">
              <a16:creationId xmlns:a16="http://schemas.microsoft.com/office/drawing/2014/main" id="{F85ADA49-4F49-9A42-B806-990E5D779D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6" name="Text Box 215">
          <a:extLst>
            <a:ext uri="{FF2B5EF4-FFF2-40B4-BE49-F238E27FC236}">
              <a16:creationId xmlns:a16="http://schemas.microsoft.com/office/drawing/2014/main" id="{322E27AF-050A-804B-BF20-1A7B0A4EBC2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7" name="Text Box 216">
          <a:extLst>
            <a:ext uri="{FF2B5EF4-FFF2-40B4-BE49-F238E27FC236}">
              <a16:creationId xmlns:a16="http://schemas.microsoft.com/office/drawing/2014/main" id="{1B5991E5-E70D-8C40-A816-A23416C49B8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8" name="Text Box 217">
          <a:extLst>
            <a:ext uri="{FF2B5EF4-FFF2-40B4-BE49-F238E27FC236}">
              <a16:creationId xmlns:a16="http://schemas.microsoft.com/office/drawing/2014/main" id="{B49BB869-A187-DF44-BEA5-8394420CF0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19" name="Text Box 218">
          <a:extLst>
            <a:ext uri="{FF2B5EF4-FFF2-40B4-BE49-F238E27FC236}">
              <a16:creationId xmlns:a16="http://schemas.microsoft.com/office/drawing/2014/main" id="{0F90E4E1-C9BD-6E47-9020-82ED60072C0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0" name="Text Box 219">
          <a:extLst>
            <a:ext uri="{FF2B5EF4-FFF2-40B4-BE49-F238E27FC236}">
              <a16:creationId xmlns:a16="http://schemas.microsoft.com/office/drawing/2014/main" id="{034D558B-0216-9947-9D7F-509AD11CE0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1" name="Text Box 220">
          <a:extLst>
            <a:ext uri="{FF2B5EF4-FFF2-40B4-BE49-F238E27FC236}">
              <a16:creationId xmlns:a16="http://schemas.microsoft.com/office/drawing/2014/main" id="{2E278C55-3A13-C74E-8522-9D4E6835E6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2" name="Text Box 221">
          <a:extLst>
            <a:ext uri="{FF2B5EF4-FFF2-40B4-BE49-F238E27FC236}">
              <a16:creationId xmlns:a16="http://schemas.microsoft.com/office/drawing/2014/main" id="{0239C102-8680-2B4C-9032-796E6A22B89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3" name="Text Box 222">
          <a:extLst>
            <a:ext uri="{FF2B5EF4-FFF2-40B4-BE49-F238E27FC236}">
              <a16:creationId xmlns:a16="http://schemas.microsoft.com/office/drawing/2014/main" id="{F63D7C64-EFE7-064D-8D34-F4F2A718CA5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4" name="Text Box 223">
          <a:extLst>
            <a:ext uri="{FF2B5EF4-FFF2-40B4-BE49-F238E27FC236}">
              <a16:creationId xmlns:a16="http://schemas.microsoft.com/office/drawing/2014/main" id="{E20579A2-9070-EB41-BA3C-EF92D26D9B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5" name="Text Box 224">
          <a:extLst>
            <a:ext uri="{FF2B5EF4-FFF2-40B4-BE49-F238E27FC236}">
              <a16:creationId xmlns:a16="http://schemas.microsoft.com/office/drawing/2014/main" id="{332159BB-7CA2-124D-AFA9-C3C8EC49E07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6" name="Text Box 225">
          <a:extLst>
            <a:ext uri="{FF2B5EF4-FFF2-40B4-BE49-F238E27FC236}">
              <a16:creationId xmlns:a16="http://schemas.microsoft.com/office/drawing/2014/main" id="{A8CF48C9-1183-3141-8E53-66ECD73D6B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7" name="Text Box 226">
          <a:extLst>
            <a:ext uri="{FF2B5EF4-FFF2-40B4-BE49-F238E27FC236}">
              <a16:creationId xmlns:a16="http://schemas.microsoft.com/office/drawing/2014/main" id="{D9190286-5062-024C-A226-A6FD7D2D51A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8" name="Text Box 227">
          <a:extLst>
            <a:ext uri="{FF2B5EF4-FFF2-40B4-BE49-F238E27FC236}">
              <a16:creationId xmlns:a16="http://schemas.microsoft.com/office/drawing/2014/main" id="{6641ABCB-4A78-BD4C-854D-7F8F9F29A3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29" name="Text Box 228">
          <a:extLst>
            <a:ext uri="{FF2B5EF4-FFF2-40B4-BE49-F238E27FC236}">
              <a16:creationId xmlns:a16="http://schemas.microsoft.com/office/drawing/2014/main" id="{031A242A-BCC3-B74E-B96C-677F2CDB8B9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0" name="Text Box 229">
          <a:extLst>
            <a:ext uri="{FF2B5EF4-FFF2-40B4-BE49-F238E27FC236}">
              <a16:creationId xmlns:a16="http://schemas.microsoft.com/office/drawing/2014/main" id="{BF4458DC-FF0B-9C43-B068-4E463FF187C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1" name="Text Box 230">
          <a:extLst>
            <a:ext uri="{FF2B5EF4-FFF2-40B4-BE49-F238E27FC236}">
              <a16:creationId xmlns:a16="http://schemas.microsoft.com/office/drawing/2014/main" id="{185552C9-817F-AE46-8476-6A014A76A8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2" name="Text Box 231">
          <a:extLst>
            <a:ext uri="{FF2B5EF4-FFF2-40B4-BE49-F238E27FC236}">
              <a16:creationId xmlns:a16="http://schemas.microsoft.com/office/drawing/2014/main" id="{FBDF6262-721C-5242-B986-891CD18128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3" name="Text Box 232">
          <a:extLst>
            <a:ext uri="{FF2B5EF4-FFF2-40B4-BE49-F238E27FC236}">
              <a16:creationId xmlns:a16="http://schemas.microsoft.com/office/drawing/2014/main" id="{766F5B79-3B87-6F46-A5FE-27EE28FAC2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4" name="Text Box 233">
          <a:extLst>
            <a:ext uri="{FF2B5EF4-FFF2-40B4-BE49-F238E27FC236}">
              <a16:creationId xmlns:a16="http://schemas.microsoft.com/office/drawing/2014/main" id="{9C4BAAB2-2E55-594D-88A4-9D790969CDB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5" name="Text Box 234">
          <a:extLst>
            <a:ext uri="{FF2B5EF4-FFF2-40B4-BE49-F238E27FC236}">
              <a16:creationId xmlns:a16="http://schemas.microsoft.com/office/drawing/2014/main" id="{954EAE30-DF29-3D47-A317-BD7806F652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6" name="Text Box 235">
          <a:extLst>
            <a:ext uri="{FF2B5EF4-FFF2-40B4-BE49-F238E27FC236}">
              <a16:creationId xmlns:a16="http://schemas.microsoft.com/office/drawing/2014/main" id="{48513C6E-4387-F947-9FAD-9DD5A06325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7" name="Text Box 236">
          <a:extLst>
            <a:ext uri="{FF2B5EF4-FFF2-40B4-BE49-F238E27FC236}">
              <a16:creationId xmlns:a16="http://schemas.microsoft.com/office/drawing/2014/main" id="{7EF79AE7-ED85-924D-B997-0675FDE1A3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8" name="Text Box 237">
          <a:extLst>
            <a:ext uri="{FF2B5EF4-FFF2-40B4-BE49-F238E27FC236}">
              <a16:creationId xmlns:a16="http://schemas.microsoft.com/office/drawing/2014/main" id="{5B83515A-A732-1943-B34B-37520633D9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39" name="Text Box 238">
          <a:extLst>
            <a:ext uri="{FF2B5EF4-FFF2-40B4-BE49-F238E27FC236}">
              <a16:creationId xmlns:a16="http://schemas.microsoft.com/office/drawing/2014/main" id="{FD7B7C35-97A2-0049-99B0-B758B78E361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0" name="Text Box 239">
          <a:extLst>
            <a:ext uri="{FF2B5EF4-FFF2-40B4-BE49-F238E27FC236}">
              <a16:creationId xmlns:a16="http://schemas.microsoft.com/office/drawing/2014/main" id="{ACB1364B-503C-844C-BE1C-9DB0DD97EA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1" name="Text Box 240">
          <a:extLst>
            <a:ext uri="{FF2B5EF4-FFF2-40B4-BE49-F238E27FC236}">
              <a16:creationId xmlns:a16="http://schemas.microsoft.com/office/drawing/2014/main" id="{16B0453D-F5CF-7648-8F8F-61BB955B4CD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2" name="Text Box 241">
          <a:extLst>
            <a:ext uri="{FF2B5EF4-FFF2-40B4-BE49-F238E27FC236}">
              <a16:creationId xmlns:a16="http://schemas.microsoft.com/office/drawing/2014/main" id="{481A156A-A879-CE4F-9CB7-FDF1412625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3" name="Text Box 242">
          <a:extLst>
            <a:ext uri="{FF2B5EF4-FFF2-40B4-BE49-F238E27FC236}">
              <a16:creationId xmlns:a16="http://schemas.microsoft.com/office/drawing/2014/main" id="{E4690AEF-BE6D-BA4A-BD2D-3FD91592C9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4" name="Text Box 243">
          <a:extLst>
            <a:ext uri="{FF2B5EF4-FFF2-40B4-BE49-F238E27FC236}">
              <a16:creationId xmlns:a16="http://schemas.microsoft.com/office/drawing/2014/main" id="{8DC7271C-4789-4C49-B4C2-501D13AAA20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5" name="Text Box 244">
          <a:extLst>
            <a:ext uri="{FF2B5EF4-FFF2-40B4-BE49-F238E27FC236}">
              <a16:creationId xmlns:a16="http://schemas.microsoft.com/office/drawing/2014/main" id="{AF240D3E-E886-0240-8A98-449D16790F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6" name="Text Box 245">
          <a:extLst>
            <a:ext uri="{FF2B5EF4-FFF2-40B4-BE49-F238E27FC236}">
              <a16:creationId xmlns:a16="http://schemas.microsoft.com/office/drawing/2014/main" id="{42AD357F-018A-ED49-AE54-0E4FE66433B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7" name="Text Box 246">
          <a:extLst>
            <a:ext uri="{FF2B5EF4-FFF2-40B4-BE49-F238E27FC236}">
              <a16:creationId xmlns:a16="http://schemas.microsoft.com/office/drawing/2014/main" id="{9E58ED4E-D52D-1F40-8BD3-D0DC136420A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8" name="Text Box 247">
          <a:extLst>
            <a:ext uri="{FF2B5EF4-FFF2-40B4-BE49-F238E27FC236}">
              <a16:creationId xmlns:a16="http://schemas.microsoft.com/office/drawing/2014/main" id="{CAEAA2AD-2898-C04F-90BA-4E719F07D4A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49" name="Text Box 248">
          <a:extLst>
            <a:ext uri="{FF2B5EF4-FFF2-40B4-BE49-F238E27FC236}">
              <a16:creationId xmlns:a16="http://schemas.microsoft.com/office/drawing/2014/main" id="{BC173AAB-FF17-5040-BE4D-3F37B37D928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0" name="Text Box 249">
          <a:extLst>
            <a:ext uri="{FF2B5EF4-FFF2-40B4-BE49-F238E27FC236}">
              <a16:creationId xmlns:a16="http://schemas.microsoft.com/office/drawing/2014/main" id="{731E3DFB-0235-564D-B17E-D425EDE1295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1" name="Text Box 250">
          <a:extLst>
            <a:ext uri="{FF2B5EF4-FFF2-40B4-BE49-F238E27FC236}">
              <a16:creationId xmlns:a16="http://schemas.microsoft.com/office/drawing/2014/main" id="{E0BCAB7C-2180-6649-9E2C-569CFFF8B11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2" name="Text Box 251">
          <a:extLst>
            <a:ext uri="{FF2B5EF4-FFF2-40B4-BE49-F238E27FC236}">
              <a16:creationId xmlns:a16="http://schemas.microsoft.com/office/drawing/2014/main" id="{CC7B22F7-DC24-2C44-968F-79BE5565A80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3" name="Text Box 252">
          <a:extLst>
            <a:ext uri="{FF2B5EF4-FFF2-40B4-BE49-F238E27FC236}">
              <a16:creationId xmlns:a16="http://schemas.microsoft.com/office/drawing/2014/main" id="{07B82CDF-9E26-F04E-9E8C-2511A8CEC23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4" name="Text Box 253">
          <a:extLst>
            <a:ext uri="{FF2B5EF4-FFF2-40B4-BE49-F238E27FC236}">
              <a16:creationId xmlns:a16="http://schemas.microsoft.com/office/drawing/2014/main" id="{288130D5-9CFC-714C-A122-26593427457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5" name="Text Box 254">
          <a:extLst>
            <a:ext uri="{FF2B5EF4-FFF2-40B4-BE49-F238E27FC236}">
              <a16:creationId xmlns:a16="http://schemas.microsoft.com/office/drawing/2014/main" id="{0BE55837-4E7F-0149-BDBF-565461DC5E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6" name="Text Box 255">
          <a:extLst>
            <a:ext uri="{FF2B5EF4-FFF2-40B4-BE49-F238E27FC236}">
              <a16:creationId xmlns:a16="http://schemas.microsoft.com/office/drawing/2014/main" id="{1B888F60-54FB-DC45-8239-37E753F0DD6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7" name="Text Box 256">
          <a:extLst>
            <a:ext uri="{FF2B5EF4-FFF2-40B4-BE49-F238E27FC236}">
              <a16:creationId xmlns:a16="http://schemas.microsoft.com/office/drawing/2014/main" id="{AA82D157-BA47-EC40-9660-2A5C4359140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8" name="Text Box 1">
          <a:extLst>
            <a:ext uri="{FF2B5EF4-FFF2-40B4-BE49-F238E27FC236}">
              <a16:creationId xmlns:a16="http://schemas.microsoft.com/office/drawing/2014/main" id="{EA2AA06E-9AF0-444C-950C-7AAED0984DF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59" name="Text Box 2">
          <a:extLst>
            <a:ext uri="{FF2B5EF4-FFF2-40B4-BE49-F238E27FC236}">
              <a16:creationId xmlns:a16="http://schemas.microsoft.com/office/drawing/2014/main" id="{0419EE99-C218-AF4E-A374-E9A4727E749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0" name="Text Box 3">
          <a:extLst>
            <a:ext uri="{FF2B5EF4-FFF2-40B4-BE49-F238E27FC236}">
              <a16:creationId xmlns:a16="http://schemas.microsoft.com/office/drawing/2014/main" id="{0936240B-000E-1047-84E7-D8178C36D7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1" name="Text Box 4">
          <a:extLst>
            <a:ext uri="{FF2B5EF4-FFF2-40B4-BE49-F238E27FC236}">
              <a16:creationId xmlns:a16="http://schemas.microsoft.com/office/drawing/2014/main" id="{6894F8A6-E604-0145-A1BA-DB034C15271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2" name="Text Box 5">
          <a:extLst>
            <a:ext uri="{FF2B5EF4-FFF2-40B4-BE49-F238E27FC236}">
              <a16:creationId xmlns:a16="http://schemas.microsoft.com/office/drawing/2014/main" id="{0EB8650E-0534-5E40-9D0D-FC5928A2B4D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3" name="Text Box 6">
          <a:extLst>
            <a:ext uri="{FF2B5EF4-FFF2-40B4-BE49-F238E27FC236}">
              <a16:creationId xmlns:a16="http://schemas.microsoft.com/office/drawing/2014/main" id="{EEF29A62-2621-9C4A-8754-DEFCA392DF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4" name="Text Box 7">
          <a:extLst>
            <a:ext uri="{FF2B5EF4-FFF2-40B4-BE49-F238E27FC236}">
              <a16:creationId xmlns:a16="http://schemas.microsoft.com/office/drawing/2014/main" id="{93543F47-DEB0-A544-BB48-E0619EA5C4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5" name="Text Box 8">
          <a:extLst>
            <a:ext uri="{FF2B5EF4-FFF2-40B4-BE49-F238E27FC236}">
              <a16:creationId xmlns:a16="http://schemas.microsoft.com/office/drawing/2014/main" id="{FC77F760-5226-2E45-9F29-74EB337469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6" name="Text Box 25">
          <a:extLst>
            <a:ext uri="{FF2B5EF4-FFF2-40B4-BE49-F238E27FC236}">
              <a16:creationId xmlns:a16="http://schemas.microsoft.com/office/drawing/2014/main" id="{EA747A3C-A2EB-A64B-A74D-E6395E4FA7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7" name="Text Box 26">
          <a:extLst>
            <a:ext uri="{FF2B5EF4-FFF2-40B4-BE49-F238E27FC236}">
              <a16:creationId xmlns:a16="http://schemas.microsoft.com/office/drawing/2014/main" id="{A687D25A-A5D5-914A-A85D-63DB05C420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8" name="Text Box 27">
          <a:extLst>
            <a:ext uri="{FF2B5EF4-FFF2-40B4-BE49-F238E27FC236}">
              <a16:creationId xmlns:a16="http://schemas.microsoft.com/office/drawing/2014/main" id="{2981D005-BB1D-544C-9A87-0F0958C1D7F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69" name="Text Box 28">
          <a:extLst>
            <a:ext uri="{FF2B5EF4-FFF2-40B4-BE49-F238E27FC236}">
              <a16:creationId xmlns:a16="http://schemas.microsoft.com/office/drawing/2014/main" id="{07DCD6CE-789B-4B47-989D-E11B04F8F5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0" name="Text Box 29">
          <a:extLst>
            <a:ext uri="{FF2B5EF4-FFF2-40B4-BE49-F238E27FC236}">
              <a16:creationId xmlns:a16="http://schemas.microsoft.com/office/drawing/2014/main" id="{DFA49DA1-A12F-1F43-8FC3-71D44DAE0E2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1" name="Text Box 30">
          <a:extLst>
            <a:ext uri="{FF2B5EF4-FFF2-40B4-BE49-F238E27FC236}">
              <a16:creationId xmlns:a16="http://schemas.microsoft.com/office/drawing/2014/main" id="{342438F9-8285-204A-9091-38CA2648C7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2" name="Text Box 31">
          <a:extLst>
            <a:ext uri="{FF2B5EF4-FFF2-40B4-BE49-F238E27FC236}">
              <a16:creationId xmlns:a16="http://schemas.microsoft.com/office/drawing/2014/main" id="{5BDEECEB-4C97-0743-AF44-ECCB60D27BB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3" name="Text Box 32">
          <a:extLst>
            <a:ext uri="{FF2B5EF4-FFF2-40B4-BE49-F238E27FC236}">
              <a16:creationId xmlns:a16="http://schemas.microsoft.com/office/drawing/2014/main" id="{B00B1764-97D0-E64E-96B7-D4E7FCBEFC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4" name="Text Box 209">
          <a:extLst>
            <a:ext uri="{FF2B5EF4-FFF2-40B4-BE49-F238E27FC236}">
              <a16:creationId xmlns:a16="http://schemas.microsoft.com/office/drawing/2014/main" id="{4CCB9218-2006-BA43-B84B-DCE0CF9707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5" name="Text Box 210">
          <a:extLst>
            <a:ext uri="{FF2B5EF4-FFF2-40B4-BE49-F238E27FC236}">
              <a16:creationId xmlns:a16="http://schemas.microsoft.com/office/drawing/2014/main" id="{E4A9D843-93BA-7543-91C9-2DADB2DEE59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6" name="Text Box 211">
          <a:extLst>
            <a:ext uri="{FF2B5EF4-FFF2-40B4-BE49-F238E27FC236}">
              <a16:creationId xmlns:a16="http://schemas.microsoft.com/office/drawing/2014/main" id="{1767C22B-5F94-6047-9205-6CAB02FE25E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7" name="Text Box 212">
          <a:extLst>
            <a:ext uri="{FF2B5EF4-FFF2-40B4-BE49-F238E27FC236}">
              <a16:creationId xmlns:a16="http://schemas.microsoft.com/office/drawing/2014/main" id="{80573284-1F3B-EE4A-A152-E5B7C8B8420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8" name="Text Box 213">
          <a:extLst>
            <a:ext uri="{FF2B5EF4-FFF2-40B4-BE49-F238E27FC236}">
              <a16:creationId xmlns:a16="http://schemas.microsoft.com/office/drawing/2014/main" id="{4DCE2352-E4D5-A945-A596-73A5979600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79" name="Text Box 214">
          <a:extLst>
            <a:ext uri="{FF2B5EF4-FFF2-40B4-BE49-F238E27FC236}">
              <a16:creationId xmlns:a16="http://schemas.microsoft.com/office/drawing/2014/main" id="{4B91F7C2-9BF7-AC41-8230-684628A03A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0" name="Text Box 215">
          <a:extLst>
            <a:ext uri="{FF2B5EF4-FFF2-40B4-BE49-F238E27FC236}">
              <a16:creationId xmlns:a16="http://schemas.microsoft.com/office/drawing/2014/main" id="{5EB40421-9D2F-FD43-8819-F475DBE8384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1" name="Text Box 216">
          <a:extLst>
            <a:ext uri="{FF2B5EF4-FFF2-40B4-BE49-F238E27FC236}">
              <a16:creationId xmlns:a16="http://schemas.microsoft.com/office/drawing/2014/main" id="{9DBBE361-4A45-E447-A0FA-E535FCC6C1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2" name="Text Box 217">
          <a:extLst>
            <a:ext uri="{FF2B5EF4-FFF2-40B4-BE49-F238E27FC236}">
              <a16:creationId xmlns:a16="http://schemas.microsoft.com/office/drawing/2014/main" id="{5223A2CB-0A4F-844C-BFF5-F94B48F883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3" name="Text Box 218">
          <a:extLst>
            <a:ext uri="{FF2B5EF4-FFF2-40B4-BE49-F238E27FC236}">
              <a16:creationId xmlns:a16="http://schemas.microsoft.com/office/drawing/2014/main" id="{02BBCE63-76AB-1245-94A4-90A2B0B95D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4" name="Text Box 219">
          <a:extLst>
            <a:ext uri="{FF2B5EF4-FFF2-40B4-BE49-F238E27FC236}">
              <a16:creationId xmlns:a16="http://schemas.microsoft.com/office/drawing/2014/main" id="{7AF41580-6138-6C44-B842-F0E26E7B373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5" name="Text Box 220">
          <a:extLst>
            <a:ext uri="{FF2B5EF4-FFF2-40B4-BE49-F238E27FC236}">
              <a16:creationId xmlns:a16="http://schemas.microsoft.com/office/drawing/2014/main" id="{34441605-D6D9-9B45-875A-DCAC63E349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6" name="Text Box 221">
          <a:extLst>
            <a:ext uri="{FF2B5EF4-FFF2-40B4-BE49-F238E27FC236}">
              <a16:creationId xmlns:a16="http://schemas.microsoft.com/office/drawing/2014/main" id="{D6770AEC-01DE-9C41-8223-8BE9CC978F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7" name="Text Box 222">
          <a:extLst>
            <a:ext uri="{FF2B5EF4-FFF2-40B4-BE49-F238E27FC236}">
              <a16:creationId xmlns:a16="http://schemas.microsoft.com/office/drawing/2014/main" id="{EBBED8FD-D60B-D74B-B6DA-7E1733E8637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8" name="Text Box 223">
          <a:extLst>
            <a:ext uri="{FF2B5EF4-FFF2-40B4-BE49-F238E27FC236}">
              <a16:creationId xmlns:a16="http://schemas.microsoft.com/office/drawing/2014/main" id="{E043B89A-575A-6244-A397-56AB42B779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89" name="Text Box 224">
          <a:extLst>
            <a:ext uri="{FF2B5EF4-FFF2-40B4-BE49-F238E27FC236}">
              <a16:creationId xmlns:a16="http://schemas.microsoft.com/office/drawing/2014/main" id="{24E3FCCE-E1A8-2448-80CC-90669AC99EE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0" name="Text Box 225">
          <a:extLst>
            <a:ext uri="{FF2B5EF4-FFF2-40B4-BE49-F238E27FC236}">
              <a16:creationId xmlns:a16="http://schemas.microsoft.com/office/drawing/2014/main" id="{E72F4A32-7B35-8E4E-9E94-1E344B58B4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1" name="Text Box 226">
          <a:extLst>
            <a:ext uri="{FF2B5EF4-FFF2-40B4-BE49-F238E27FC236}">
              <a16:creationId xmlns:a16="http://schemas.microsoft.com/office/drawing/2014/main" id="{504D09DE-84CF-D043-9621-FF95D723B1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2" name="Text Box 227">
          <a:extLst>
            <a:ext uri="{FF2B5EF4-FFF2-40B4-BE49-F238E27FC236}">
              <a16:creationId xmlns:a16="http://schemas.microsoft.com/office/drawing/2014/main" id="{6838932B-DDDF-EA4A-9C17-BA9709D97C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3" name="Text Box 228">
          <a:extLst>
            <a:ext uri="{FF2B5EF4-FFF2-40B4-BE49-F238E27FC236}">
              <a16:creationId xmlns:a16="http://schemas.microsoft.com/office/drawing/2014/main" id="{5991AFAE-ADBE-EE4C-9341-B7185606C9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4" name="Text Box 229">
          <a:extLst>
            <a:ext uri="{FF2B5EF4-FFF2-40B4-BE49-F238E27FC236}">
              <a16:creationId xmlns:a16="http://schemas.microsoft.com/office/drawing/2014/main" id="{494CB5D0-AEB2-AA40-9DC8-803D283141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5" name="Text Box 230">
          <a:extLst>
            <a:ext uri="{FF2B5EF4-FFF2-40B4-BE49-F238E27FC236}">
              <a16:creationId xmlns:a16="http://schemas.microsoft.com/office/drawing/2014/main" id="{1685BF03-8058-EB45-A079-3F903CE57EF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6" name="Text Box 231">
          <a:extLst>
            <a:ext uri="{FF2B5EF4-FFF2-40B4-BE49-F238E27FC236}">
              <a16:creationId xmlns:a16="http://schemas.microsoft.com/office/drawing/2014/main" id="{901F9CE6-A11B-214E-B547-39A7C81AD0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7" name="Text Box 232">
          <a:extLst>
            <a:ext uri="{FF2B5EF4-FFF2-40B4-BE49-F238E27FC236}">
              <a16:creationId xmlns:a16="http://schemas.microsoft.com/office/drawing/2014/main" id="{DD7ECFC6-2C11-2548-AEB1-F2845E7A63B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8" name="Text Box 233">
          <a:extLst>
            <a:ext uri="{FF2B5EF4-FFF2-40B4-BE49-F238E27FC236}">
              <a16:creationId xmlns:a16="http://schemas.microsoft.com/office/drawing/2014/main" id="{FC664E56-819E-1E4B-9084-77EECBF8F2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899" name="Text Box 234">
          <a:extLst>
            <a:ext uri="{FF2B5EF4-FFF2-40B4-BE49-F238E27FC236}">
              <a16:creationId xmlns:a16="http://schemas.microsoft.com/office/drawing/2014/main" id="{016C3462-E681-9443-ACBF-E19727DEE2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0" name="Text Box 235">
          <a:extLst>
            <a:ext uri="{FF2B5EF4-FFF2-40B4-BE49-F238E27FC236}">
              <a16:creationId xmlns:a16="http://schemas.microsoft.com/office/drawing/2014/main" id="{18C13DE5-865D-FC42-9503-BE3B122429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1" name="Text Box 236">
          <a:extLst>
            <a:ext uri="{FF2B5EF4-FFF2-40B4-BE49-F238E27FC236}">
              <a16:creationId xmlns:a16="http://schemas.microsoft.com/office/drawing/2014/main" id="{315EA193-CB2D-D340-A956-4FF6804519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2" name="Text Box 237">
          <a:extLst>
            <a:ext uri="{FF2B5EF4-FFF2-40B4-BE49-F238E27FC236}">
              <a16:creationId xmlns:a16="http://schemas.microsoft.com/office/drawing/2014/main" id="{DF0FF22E-8E70-634F-83D8-FBE9CC84746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3" name="Text Box 238">
          <a:extLst>
            <a:ext uri="{FF2B5EF4-FFF2-40B4-BE49-F238E27FC236}">
              <a16:creationId xmlns:a16="http://schemas.microsoft.com/office/drawing/2014/main" id="{72F76C56-1F23-A146-A780-506AD8127D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4" name="Text Box 239">
          <a:extLst>
            <a:ext uri="{FF2B5EF4-FFF2-40B4-BE49-F238E27FC236}">
              <a16:creationId xmlns:a16="http://schemas.microsoft.com/office/drawing/2014/main" id="{57BD947D-FA81-A343-A7C7-23DB6306838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5" name="Text Box 240">
          <a:extLst>
            <a:ext uri="{FF2B5EF4-FFF2-40B4-BE49-F238E27FC236}">
              <a16:creationId xmlns:a16="http://schemas.microsoft.com/office/drawing/2014/main" id="{F4607644-1A1A-C748-BFCD-FA16EAEAB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6" name="Text Box 241">
          <a:extLst>
            <a:ext uri="{FF2B5EF4-FFF2-40B4-BE49-F238E27FC236}">
              <a16:creationId xmlns:a16="http://schemas.microsoft.com/office/drawing/2014/main" id="{17B9B646-A1ED-4843-B420-89E3B819B0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7" name="Text Box 242">
          <a:extLst>
            <a:ext uri="{FF2B5EF4-FFF2-40B4-BE49-F238E27FC236}">
              <a16:creationId xmlns:a16="http://schemas.microsoft.com/office/drawing/2014/main" id="{EDAA27B8-DB23-C342-BDB9-D8A406BAD2E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8" name="Text Box 243">
          <a:extLst>
            <a:ext uri="{FF2B5EF4-FFF2-40B4-BE49-F238E27FC236}">
              <a16:creationId xmlns:a16="http://schemas.microsoft.com/office/drawing/2014/main" id="{48C327EE-5B3A-474F-8E21-03A02B8D3F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09" name="Text Box 244">
          <a:extLst>
            <a:ext uri="{FF2B5EF4-FFF2-40B4-BE49-F238E27FC236}">
              <a16:creationId xmlns:a16="http://schemas.microsoft.com/office/drawing/2014/main" id="{96C86F60-9191-9044-8E01-649441D5D3B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0" name="Text Box 245">
          <a:extLst>
            <a:ext uri="{FF2B5EF4-FFF2-40B4-BE49-F238E27FC236}">
              <a16:creationId xmlns:a16="http://schemas.microsoft.com/office/drawing/2014/main" id="{21E5A58B-7716-824B-AC4D-94F5660B369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1" name="Text Box 246">
          <a:extLst>
            <a:ext uri="{FF2B5EF4-FFF2-40B4-BE49-F238E27FC236}">
              <a16:creationId xmlns:a16="http://schemas.microsoft.com/office/drawing/2014/main" id="{8489E932-2087-554E-80FA-F0B40D3F5C6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2" name="Text Box 247">
          <a:extLst>
            <a:ext uri="{FF2B5EF4-FFF2-40B4-BE49-F238E27FC236}">
              <a16:creationId xmlns:a16="http://schemas.microsoft.com/office/drawing/2014/main" id="{F9B74F42-05DC-D943-AAEC-A38142E7A0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3" name="Text Box 248">
          <a:extLst>
            <a:ext uri="{FF2B5EF4-FFF2-40B4-BE49-F238E27FC236}">
              <a16:creationId xmlns:a16="http://schemas.microsoft.com/office/drawing/2014/main" id="{5C5F5F9C-73D4-AB4C-9425-B701ED3C3CD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4" name="Text Box 249">
          <a:extLst>
            <a:ext uri="{FF2B5EF4-FFF2-40B4-BE49-F238E27FC236}">
              <a16:creationId xmlns:a16="http://schemas.microsoft.com/office/drawing/2014/main" id="{DFB6A6FB-2DBE-4241-9393-423AC58DBE3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5" name="Text Box 250">
          <a:extLst>
            <a:ext uri="{FF2B5EF4-FFF2-40B4-BE49-F238E27FC236}">
              <a16:creationId xmlns:a16="http://schemas.microsoft.com/office/drawing/2014/main" id="{12E8D023-C290-6C47-B7BA-36A31AA3885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6" name="Text Box 251">
          <a:extLst>
            <a:ext uri="{FF2B5EF4-FFF2-40B4-BE49-F238E27FC236}">
              <a16:creationId xmlns:a16="http://schemas.microsoft.com/office/drawing/2014/main" id="{A32B4CBA-5E9B-484D-AC46-4D7C7655550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7" name="Text Box 252">
          <a:extLst>
            <a:ext uri="{FF2B5EF4-FFF2-40B4-BE49-F238E27FC236}">
              <a16:creationId xmlns:a16="http://schemas.microsoft.com/office/drawing/2014/main" id="{47A2C047-4991-9549-A2A5-6ECF4B99E5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8" name="Text Box 253">
          <a:extLst>
            <a:ext uri="{FF2B5EF4-FFF2-40B4-BE49-F238E27FC236}">
              <a16:creationId xmlns:a16="http://schemas.microsoft.com/office/drawing/2014/main" id="{A7BB0959-51F1-D440-B1DD-1076C797ABD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19" name="Text Box 254">
          <a:extLst>
            <a:ext uri="{FF2B5EF4-FFF2-40B4-BE49-F238E27FC236}">
              <a16:creationId xmlns:a16="http://schemas.microsoft.com/office/drawing/2014/main" id="{8ADF03CE-48EF-0141-AF77-C4DF29899DB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0" name="Text Box 255">
          <a:extLst>
            <a:ext uri="{FF2B5EF4-FFF2-40B4-BE49-F238E27FC236}">
              <a16:creationId xmlns:a16="http://schemas.microsoft.com/office/drawing/2014/main" id="{B0075775-F971-614C-8B51-CC19361BC9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1" name="Text Box 256">
          <a:extLst>
            <a:ext uri="{FF2B5EF4-FFF2-40B4-BE49-F238E27FC236}">
              <a16:creationId xmlns:a16="http://schemas.microsoft.com/office/drawing/2014/main" id="{1C49DB2B-08D3-6F48-8690-64D494EED8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2" name="Text Box 1">
          <a:extLst>
            <a:ext uri="{FF2B5EF4-FFF2-40B4-BE49-F238E27FC236}">
              <a16:creationId xmlns:a16="http://schemas.microsoft.com/office/drawing/2014/main" id="{5F9CE1AE-9D66-C94C-9340-8EFCB28783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3" name="Text Box 2">
          <a:extLst>
            <a:ext uri="{FF2B5EF4-FFF2-40B4-BE49-F238E27FC236}">
              <a16:creationId xmlns:a16="http://schemas.microsoft.com/office/drawing/2014/main" id="{C7FE70DF-7B9C-AB41-BA83-6AF9265740D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4" name="Text Box 3">
          <a:extLst>
            <a:ext uri="{FF2B5EF4-FFF2-40B4-BE49-F238E27FC236}">
              <a16:creationId xmlns:a16="http://schemas.microsoft.com/office/drawing/2014/main" id="{D8DA542E-196A-7944-83A5-44B86A62DF9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5" name="Text Box 4">
          <a:extLst>
            <a:ext uri="{FF2B5EF4-FFF2-40B4-BE49-F238E27FC236}">
              <a16:creationId xmlns:a16="http://schemas.microsoft.com/office/drawing/2014/main" id="{DC849F82-A01C-344F-AE2C-102B625900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6" name="Text Box 5">
          <a:extLst>
            <a:ext uri="{FF2B5EF4-FFF2-40B4-BE49-F238E27FC236}">
              <a16:creationId xmlns:a16="http://schemas.microsoft.com/office/drawing/2014/main" id="{BA60BAC0-97E7-E744-84F4-37E109E13FD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7" name="Text Box 6">
          <a:extLst>
            <a:ext uri="{FF2B5EF4-FFF2-40B4-BE49-F238E27FC236}">
              <a16:creationId xmlns:a16="http://schemas.microsoft.com/office/drawing/2014/main" id="{4F9B2CB0-A40D-AF4E-AE0C-9DE35570189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8" name="Text Box 7">
          <a:extLst>
            <a:ext uri="{FF2B5EF4-FFF2-40B4-BE49-F238E27FC236}">
              <a16:creationId xmlns:a16="http://schemas.microsoft.com/office/drawing/2014/main" id="{FF044BF2-7730-F044-9804-0C0C57895B2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29" name="Text Box 8">
          <a:extLst>
            <a:ext uri="{FF2B5EF4-FFF2-40B4-BE49-F238E27FC236}">
              <a16:creationId xmlns:a16="http://schemas.microsoft.com/office/drawing/2014/main" id="{55B9E667-4674-784E-AA27-265ECF7FB3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0" name="Text Box 25">
          <a:extLst>
            <a:ext uri="{FF2B5EF4-FFF2-40B4-BE49-F238E27FC236}">
              <a16:creationId xmlns:a16="http://schemas.microsoft.com/office/drawing/2014/main" id="{22454D97-D07C-5E44-909E-DB39AB162B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1" name="Text Box 26">
          <a:extLst>
            <a:ext uri="{FF2B5EF4-FFF2-40B4-BE49-F238E27FC236}">
              <a16:creationId xmlns:a16="http://schemas.microsoft.com/office/drawing/2014/main" id="{62CC2969-F54A-C142-8CF0-DA969801AB9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2" name="Text Box 27">
          <a:extLst>
            <a:ext uri="{FF2B5EF4-FFF2-40B4-BE49-F238E27FC236}">
              <a16:creationId xmlns:a16="http://schemas.microsoft.com/office/drawing/2014/main" id="{AB7B8DB1-815F-A545-A16F-9FCA40FBC5D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3" name="Text Box 28">
          <a:extLst>
            <a:ext uri="{FF2B5EF4-FFF2-40B4-BE49-F238E27FC236}">
              <a16:creationId xmlns:a16="http://schemas.microsoft.com/office/drawing/2014/main" id="{41972E87-EA5F-EF41-9331-8865F59C95D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4" name="Text Box 29">
          <a:extLst>
            <a:ext uri="{FF2B5EF4-FFF2-40B4-BE49-F238E27FC236}">
              <a16:creationId xmlns:a16="http://schemas.microsoft.com/office/drawing/2014/main" id="{F45E380C-C2D6-CB4F-9E80-21B804383A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5" name="Text Box 30">
          <a:extLst>
            <a:ext uri="{FF2B5EF4-FFF2-40B4-BE49-F238E27FC236}">
              <a16:creationId xmlns:a16="http://schemas.microsoft.com/office/drawing/2014/main" id="{2E3A83F6-E589-C445-9C6C-A044FC0E00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6" name="Text Box 31">
          <a:extLst>
            <a:ext uri="{FF2B5EF4-FFF2-40B4-BE49-F238E27FC236}">
              <a16:creationId xmlns:a16="http://schemas.microsoft.com/office/drawing/2014/main" id="{2DF2A0D0-040F-8E4B-B406-C34711D5EDE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7" name="Text Box 32">
          <a:extLst>
            <a:ext uri="{FF2B5EF4-FFF2-40B4-BE49-F238E27FC236}">
              <a16:creationId xmlns:a16="http://schemas.microsoft.com/office/drawing/2014/main" id="{61FD6817-51D9-3A45-A5E7-869D4A00E31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8" name="Text Box 209">
          <a:extLst>
            <a:ext uri="{FF2B5EF4-FFF2-40B4-BE49-F238E27FC236}">
              <a16:creationId xmlns:a16="http://schemas.microsoft.com/office/drawing/2014/main" id="{0CFCE71D-2B42-3046-A260-7DA11A6CB22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39" name="Text Box 210">
          <a:extLst>
            <a:ext uri="{FF2B5EF4-FFF2-40B4-BE49-F238E27FC236}">
              <a16:creationId xmlns:a16="http://schemas.microsoft.com/office/drawing/2014/main" id="{B492E46F-D3DF-734A-9464-2370FD70A5B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0" name="Text Box 211">
          <a:extLst>
            <a:ext uri="{FF2B5EF4-FFF2-40B4-BE49-F238E27FC236}">
              <a16:creationId xmlns:a16="http://schemas.microsoft.com/office/drawing/2014/main" id="{706F3146-5CF9-5A44-91E0-A9B1006D866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1" name="Text Box 212">
          <a:extLst>
            <a:ext uri="{FF2B5EF4-FFF2-40B4-BE49-F238E27FC236}">
              <a16:creationId xmlns:a16="http://schemas.microsoft.com/office/drawing/2014/main" id="{7E3428DC-5102-4C48-8542-C93EC754716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2" name="Text Box 213">
          <a:extLst>
            <a:ext uri="{FF2B5EF4-FFF2-40B4-BE49-F238E27FC236}">
              <a16:creationId xmlns:a16="http://schemas.microsoft.com/office/drawing/2014/main" id="{0CDF01F3-7208-B94D-B461-C893887A1DD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3" name="Text Box 214">
          <a:extLst>
            <a:ext uri="{FF2B5EF4-FFF2-40B4-BE49-F238E27FC236}">
              <a16:creationId xmlns:a16="http://schemas.microsoft.com/office/drawing/2014/main" id="{8B06D19F-6BED-2D49-9C1F-A847C99F70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4" name="Text Box 215">
          <a:extLst>
            <a:ext uri="{FF2B5EF4-FFF2-40B4-BE49-F238E27FC236}">
              <a16:creationId xmlns:a16="http://schemas.microsoft.com/office/drawing/2014/main" id="{CB9E34D5-90EE-2F48-B3C5-452196642CE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5" name="Text Box 216">
          <a:extLst>
            <a:ext uri="{FF2B5EF4-FFF2-40B4-BE49-F238E27FC236}">
              <a16:creationId xmlns:a16="http://schemas.microsoft.com/office/drawing/2014/main" id="{CDB9C187-0360-6641-9F85-3B42A321D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6" name="Text Box 217">
          <a:extLst>
            <a:ext uri="{FF2B5EF4-FFF2-40B4-BE49-F238E27FC236}">
              <a16:creationId xmlns:a16="http://schemas.microsoft.com/office/drawing/2014/main" id="{82468D72-83D3-034A-859A-A40FD7B00B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7" name="Text Box 218">
          <a:extLst>
            <a:ext uri="{FF2B5EF4-FFF2-40B4-BE49-F238E27FC236}">
              <a16:creationId xmlns:a16="http://schemas.microsoft.com/office/drawing/2014/main" id="{49CBC29A-68C5-7542-94F3-BB0F4489C51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8" name="Text Box 219">
          <a:extLst>
            <a:ext uri="{FF2B5EF4-FFF2-40B4-BE49-F238E27FC236}">
              <a16:creationId xmlns:a16="http://schemas.microsoft.com/office/drawing/2014/main" id="{66466662-1C41-7149-8600-E0676D4B28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49" name="Text Box 220">
          <a:extLst>
            <a:ext uri="{FF2B5EF4-FFF2-40B4-BE49-F238E27FC236}">
              <a16:creationId xmlns:a16="http://schemas.microsoft.com/office/drawing/2014/main" id="{A7A4CF65-9446-174C-9815-C981C17ED74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0" name="Text Box 221">
          <a:extLst>
            <a:ext uri="{FF2B5EF4-FFF2-40B4-BE49-F238E27FC236}">
              <a16:creationId xmlns:a16="http://schemas.microsoft.com/office/drawing/2014/main" id="{058E10F4-005E-C049-BBC0-AFF8A591517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1" name="Text Box 222">
          <a:extLst>
            <a:ext uri="{FF2B5EF4-FFF2-40B4-BE49-F238E27FC236}">
              <a16:creationId xmlns:a16="http://schemas.microsoft.com/office/drawing/2014/main" id="{EAE2F7D9-6C32-764D-825F-9AE61C3A056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2" name="Text Box 223">
          <a:extLst>
            <a:ext uri="{FF2B5EF4-FFF2-40B4-BE49-F238E27FC236}">
              <a16:creationId xmlns:a16="http://schemas.microsoft.com/office/drawing/2014/main" id="{5E074F1A-1EC4-4C45-BEE3-3A359330853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3" name="Text Box 224">
          <a:extLst>
            <a:ext uri="{FF2B5EF4-FFF2-40B4-BE49-F238E27FC236}">
              <a16:creationId xmlns:a16="http://schemas.microsoft.com/office/drawing/2014/main" id="{677CDE5F-7C87-BB44-BFA5-BD1BC012455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4" name="Text Box 225">
          <a:extLst>
            <a:ext uri="{FF2B5EF4-FFF2-40B4-BE49-F238E27FC236}">
              <a16:creationId xmlns:a16="http://schemas.microsoft.com/office/drawing/2014/main" id="{30C03F96-1383-F644-9E71-F58AC158A00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5" name="Text Box 226">
          <a:extLst>
            <a:ext uri="{FF2B5EF4-FFF2-40B4-BE49-F238E27FC236}">
              <a16:creationId xmlns:a16="http://schemas.microsoft.com/office/drawing/2014/main" id="{D73F5ADF-FD8B-6643-9BF9-9649D8DF517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6" name="Text Box 227">
          <a:extLst>
            <a:ext uri="{FF2B5EF4-FFF2-40B4-BE49-F238E27FC236}">
              <a16:creationId xmlns:a16="http://schemas.microsoft.com/office/drawing/2014/main" id="{160FD02A-8825-0740-AFC7-7C6579F967E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7" name="Text Box 228">
          <a:extLst>
            <a:ext uri="{FF2B5EF4-FFF2-40B4-BE49-F238E27FC236}">
              <a16:creationId xmlns:a16="http://schemas.microsoft.com/office/drawing/2014/main" id="{C45DEABB-D2FF-5147-AAC0-1933227A19A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8" name="Text Box 229">
          <a:extLst>
            <a:ext uri="{FF2B5EF4-FFF2-40B4-BE49-F238E27FC236}">
              <a16:creationId xmlns:a16="http://schemas.microsoft.com/office/drawing/2014/main" id="{4BB64E04-7A58-1245-91E2-8977B0E8BE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59" name="Text Box 230">
          <a:extLst>
            <a:ext uri="{FF2B5EF4-FFF2-40B4-BE49-F238E27FC236}">
              <a16:creationId xmlns:a16="http://schemas.microsoft.com/office/drawing/2014/main" id="{B5AB826E-B1AC-D34A-8BD3-F0AD14CDDF7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0" name="Text Box 231">
          <a:extLst>
            <a:ext uri="{FF2B5EF4-FFF2-40B4-BE49-F238E27FC236}">
              <a16:creationId xmlns:a16="http://schemas.microsoft.com/office/drawing/2014/main" id="{8CEC0FD6-CBEB-674F-8133-C6BF43C3F3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1" name="Text Box 232">
          <a:extLst>
            <a:ext uri="{FF2B5EF4-FFF2-40B4-BE49-F238E27FC236}">
              <a16:creationId xmlns:a16="http://schemas.microsoft.com/office/drawing/2014/main" id="{C5073E37-3AC5-9045-B3E7-87A6C1CEAE2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2" name="Text Box 233">
          <a:extLst>
            <a:ext uri="{FF2B5EF4-FFF2-40B4-BE49-F238E27FC236}">
              <a16:creationId xmlns:a16="http://schemas.microsoft.com/office/drawing/2014/main" id="{075906AE-A51D-2F45-BF1A-7AF3313AA55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3" name="Text Box 234">
          <a:extLst>
            <a:ext uri="{FF2B5EF4-FFF2-40B4-BE49-F238E27FC236}">
              <a16:creationId xmlns:a16="http://schemas.microsoft.com/office/drawing/2014/main" id="{1F9EEBA8-9C57-BA43-AD48-DEB522E253C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4" name="Text Box 235">
          <a:extLst>
            <a:ext uri="{FF2B5EF4-FFF2-40B4-BE49-F238E27FC236}">
              <a16:creationId xmlns:a16="http://schemas.microsoft.com/office/drawing/2014/main" id="{F27DBA48-34EA-FB4A-904E-C451F2A66E2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5" name="Text Box 236">
          <a:extLst>
            <a:ext uri="{FF2B5EF4-FFF2-40B4-BE49-F238E27FC236}">
              <a16:creationId xmlns:a16="http://schemas.microsoft.com/office/drawing/2014/main" id="{FBFE0FF5-02F8-C94C-B74E-11C1285E8F3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6" name="Text Box 237">
          <a:extLst>
            <a:ext uri="{FF2B5EF4-FFF2-40B4-BE49-F238E27FC236}">
              <a16:creationId xmlns:a16="http://schemas.microsoft.com/office/drawing/2014/main" id="{53328CCC-2458-B94E-AF89-0360EA641CE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7" name="Text Box 238">
          <a:extLst>
            <a:ext uri="{FF2B5EF4-FFF2-40B4-BE49-F238E27FC236}">
              <a16:creationId xmlns:a16="http://schemas.microsoft.com/office/drawing/2014/main" id="{93282CB1-FE2B-1345-9811-5A53CB4869B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8" name="Text Box 239">
          <a:extLst>
            <a:ext uri="{FF2B5EF4-FFF2-40B4-BE49-F238E27FC236}">
              <a16:creationId xmlns:a16="http://schemas.microsoft.com/office/drawing/2014/main" id="{8CD0168D-3B9E-4B4C-AF16-93075BA8CC8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69" name="Text Box 240">
          <a:extLst>
            <a:ext uri="{FF2B5EF4-FFF2-40B4-BE49-F238E27FC236}">
              <a16:creationId xmlns:a16="http://schemas.microsoft.com/office/drawing/2014/main" id="{E94E3DB4-4A75-8044-8448-B0BB7FE6C1C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0" name="Text Box 241">
          <a:extLst>
            <a:ext uri="{FF2B5EF4-FFF2-40B4-BE49-F238E27FC236}">
              <a16:creationId xmlns:a16="http://schemas.microsoft.com/office/drawing/2014/main" id="{0ED57644-0C30-414A-A82B-71A2A52E04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1" name="Text Box 242">
          <a:extLst>
            <a:ext uri="{FF2B5EF4-FFF2-40B4-BE49-F238E27FC236}">
              <a16:creationId xmlns:a16="http://schemas.microsoft.com/office/drawing/2014/main" id="{225A5EEB-4A6F-D14D-B669-087BA5C3F65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2" name="Text Box 243">
          <a:extLst>
            <a:ext uri="{FF2B5EF4-FFF2-40B4-BE49-F238E27FC236}">
              <a16:creationId xmlns:a16="http://schemas.microsoft.com/office/drawing/2014/main" id="{2C6441A4-2275-1E41-A179-E93BAAC94E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3" name="Text Box 244">
          <a:extLst>
            <a:ext uri="{FF2B5EF4-FFF2-40B4-BE49-F238E27FC236}">
              <a16:creationId xmlns:a16="http://schemas.microsoft.com/office/drawing/2014/main" id="{703C30DF-399D-1B40-8390-2B9160778C4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4" name="Text Box 245">
          <a:extLst>
            <a:ext uri="{FF2B5EF4-FFF2-40B4-BE49-F238E27FC236}">
              <a16:creationId xmlns:a16="http://schemas.microsoft.com/office/drawing/2014/main" id="{A9594B9E-64A7-5D4A-84D6-94987E3D661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5" name="Text Box 246">
          <a:extLst>
            <a:ext uri="{FF2B5EF4-FFF2-40B4-BE49-F238E27FC236}">
              <a16:creationId xmlns:a16="http://schemas.microsoft.com/office/drawing/2014/main" id="{B81BC0BB-3998-554D-97AE-F67A933DCEF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6" name="Text Box 247">
          <a:extLst>
            <a:ext uri="{FF2B5EF4-FFF2-40B4-BE49-F238E27FC236}">
              <a16:creationId xmlns:a16="http://schemas.microsoft.com/office/drawing/2014/main" id="{0BF2EA10-FF8C-3E4B-A1BF-7A720876804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7" name="Text Box 248">
          <a:extLst>
            <a:ext uri="{FF2B5EF4-FFF2-40B4-BE49-F238E27FC236}">
              <a16:creationId xmlns:a16="http://schemas.microsoft.com/office/drawing/2014/main" id="{4C3F7665-75B0-4840-9E8E-4CBFEEA20D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8" name="Text Box 249">
          <a:extLst>
            <a:ext uri="{FF2B5EF4-FFF2-40B4-BE49-F238E27FC236}">
              <a16:creationId xmlns:a16="http://schemas.microsoft.com/office/drawing/2014/main" id="{BB5D9166-639B-ED4E-AE49-EDB3309EA57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79" name="Text Box 250">
          <a:extLst>
            <a:ext uri="{FF2B5EF4-FFF2-40B4-BE49-F238E27FC236}">
              <a16:creationId xmlns:a16="http://schemas.microsoft.com/office/drawing/2014/main" id="{527225E6-653D-EC4A-9D06-5EDBAB81EB5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0" name="Text Box 251">
          <a:extLst>
            <a:ext uri="{FF2B5EF4-FFF2-40B4-BE49-F238E27FC236}">
              <a16:creationId xmlns:a16="http://schemas.microsoft.com/office/drawing/2014/main" id="{EE231E39-1826-B447-9847-5093E635418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1" name="Text Box 252">
          <a:extLst>
            <a:ext uri="{FF2B5EF4-FFF2-40B4-BE49-F238E27FC236}">
              <a16:creationId xmlns:a16="http://schemas.microsoft.com/office/drawing/2014/main" id="{5F3BBF9D-F528-1547-9EB9-DB45972F425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2" name="Text Box 253">
          <a:extLst>
            <a:ext uri="{FF2B5EF4-FFF2-40B4-BE49-F238E27FC236}">
              <a16:creationId xmlns:a16="http://schemas.microsoft.com/office/drawing/2014/main" id="{5508EF4E-F9E8-EF4C-94AD-2F66E7C6908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3" name="Text Box 254">
          <a:extLst>
            <a:ext uri="{FF2B5EF4-FFF2-40B4-BE49-F238E27FC236}">
              <a16:creationId xmlns:a16="http://schemas.microsoft.com/office/drawing/2014/main" id="{CA1D4DE3-A206-AC40-9C41-F18EC196D6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4" name="Text Box 255">
          <a:extLst>
            <a:ext uri="{FF2B5EF4-FFF2-40B4-BE49-F238E27FC236}">
              <a16:creationId xmlns:a16="http://schemas.microsoft.com/office/drawing/2014/main" id="{F7642AB7-528F-E143-A6E5-FCFF04B879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5" name="Text Box 256">
          <a:extLst>
            <a:ext uri="{FF2B5EF4-FFF2-40B4-BE49-F238E27FC236}">
              <a16:creationId xmlns:a16="http://schemas.microsoft.com/office/drawing/2014/main" id="{D155CCEC-1FB5-5844-B8AF-983C505D883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6" name="Text Box 1">
          <a:extLst>
            <a:ext uri="{FF2B5EF4-FFF2-40B4-BE49-F238E27FC236}">
              <a16:creationId xmlns:a16="http://schemas.microsoft.com/office/drawing/2014/main" id="{A81A7532-32B3-1243-8152-C65B5943DB0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7" name="Text Box 2">
          <a:extLst>
            <a:ext uri="{FF2B5EF4-FFF2-40B4-BE49-F238E27FC236}">
              <a16:creationId xmlns:a16="http://schemas.microsoft.com/office/drawing/2014/main" id="{36B9ADF0-92EE-E744-BFC4-5274AC57EF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8" name="Text Box 3">
          <a:extLst>
            <a:ext uri="{FF2B5EF4-FFF2-40B4-BE49-F238E27FC236}">
              <a16:creationId xmlns:a16="http://schemas.microsoft.com/office/drawing/2014/main" id="{9C9C7DEE-E1AD-C543-A5FC-2DAB16287FA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89" name="Text Box 4">
          <a:extLst>
            <a:ext uri="{FF2B5EF4-FFF2-40B4-BE49-F238E27FC236}">
              <a16:creationId xmlns:a16="http://schemas.microsoft.com/office/drawing/2014/main" id="{69BA8DFA-CDB3-A345-8D52-9609EDCE3C6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0" name="Text Box 5">
          <a:extLst>
            <a:ext uri="{FF2B5EF4-FFF2-40B4-BE49-F238E27FC236}">
              <a16:creationId xmlns:a16="http://schemas.microsoft.com/office/drawing/2014/main" id="{A46F1054-1582-2145-AACE-C652863E507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1" name="Text Box 6">
          <a:extLst>
            <a:ext uri="{FF2B5EF4-FFF2-40B4-BE49-F238E27FC236}">
              <a16:creationId xmlns:a16="http://schemas.microsoft.com/office/drawing/2014/main" id="{6B67F0E1-14EF-444A-A91A-1FDA7265445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2" name="Text Box 7">
          <a:extLst>
            <a:ext uri="{FF2B5EF4-FFF2-40B4-BE49-F238E27FC236}">
              <a16:creationId xmlns:a16="http://schemas.microsoft.com/office/drawing/2014/main" id="{3D81CD76-BBF7-A34B-84FE-F23CBF44C3B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3" name="Text Box 8">
          <a:extLst>
            <a:ext uri="{FF2B5EF4-FFF2-40B4-BE49-F238E27FC236}">
              <a16:creationId xmlns:a16="http://schemas.microsoft.com/office/drawing/2014/main" id="{CEE9E415-20E6-274E-A1EF-4282A62C99B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4" name="Text Box 25">
          <a:extLst>
            <a:ext uri="{FF2B5EF4-FFF2-40B4-BE49-F238E27FC236}">
              <a16:creationId xmlns:a16="http://schemas.microsoft.com/office/drawing/2014/main" id="{4EC1F763-63B5-F645-B7A9-BFCA88C370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5" name="Text Box 26">
          <a:extLst>
            <a:ext uri="{FF2B5EF4-FFF2-40B4-BE49-F238E27FC236}">
              <a16:creationId xmlns:a16="http://schemas.microsoft.com/office/drawing/2014/main" id="{CCEE6088-7845-A944-AD01-FC69708EAC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6" name="Text Box 27">
          <a:extLst>
            <a:ext uri="{FF2B5EF4-FFF2-40B4-BE49-F238E27FC236}">
              <a16:creationId xmlns:a16="http://schemas.microsoft.com/office/drawing/2014/main" id="{34DA2488-7104-A94D-BD87-007659EF033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7" name="Text Box 28">
          <a:extLst>
            <a:ext uri="{FF2B5EF4-FFF2-40B4-BE49-F238E27FC236}">
              <a16:creationId xmlns:a16="http://schemas.microsoft.com/office/drawing/2014/main" id="{9334B7E0-D337-AC4B-B132-B080BFB3B89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8" name="Text Box 29">
          <a:extLst>
            <a:ext uri="{FF2B5EF4-FFF2-40B4-BE49-F238E27FC236}">
              <a16:creationId xmlns:a16="http://schemas.microsoft.com/office/drawing/2014/main" id="{56208215-1943-B747-89F9-560C550442D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1999" name="Text Box 30">
          <a:extLst>
            <a:ext uri="{FF2B5EF4-FFF2-40B4-BE49-F238E27FC236}">
              <a16:creationId xmlns:a16="http://schemas.microsoft.com/office/drawing/2014/main" id="{C314695C-517F-6946-A3A3-498144B778D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0" name="Text Box 31">
          <a:extLst>
            <a:ext uri="{FF2B5EF4-FFF2-40B4-BE49-F238E27FC236}">
              <a16:creationId xmlns:a16="http://schemas.microsoft.com/office/drawing/2014/main" id="{4C53F3B9-9ACE-CD48-8774-607AE52002A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1" name="Text Box 32">
          <a:extLst>
            <a:ext uri="{FF2B5EF4-FFF2-40B4-BE49-F238E27FC236}">
              <a16:creationId xmlns:a16="http://schemas.microsoft.com/office/drawing/2014/main" id="{3D829D25-6E94-C641-B22D-D6EEE9C5F8A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2" name="Text Box 209">
          <a:extLst>
            <a:ext uri="{FF2B5EF4-FFF2-40B4-BE49-F238E27FC236}">
              <a16:creationId xmlns:a16="http://schemas.microsoft.com/office/drawing/2014/main" id="{2869A818-152B-384F-899C-F2C772C0A8B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3" name="Text Box 210">
          <a:extLst>
            <a:ext uri="{FF2B5EF4-FFF2-40B4-BE49-F238E27FC236}">
              <a16:creationId xmlns:a16="http://schemas.microsoft.com/office/drawing/2014/main" id="{F3A381A5-C173-1240-BD6A-F15E62B3CA8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4" name="Text Box 211">
          <a:extLst>
            <a:ext uri="{FF2B5EF4-FFF2-40B4-BE49-F238E27FC236}">
              <a16:creationId xmlns:a16="http://schemas.microsoft.com/office/drawing/2014/main" id="{AF50EF8A-7570-584D-B652-380C6F5F763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5" name="Text Box 212">
          <a:extLst>
            <a:ext uri="{FF2B5EF4-FFF2-40B4-BE49-F238E27FC236}">
              <a16:creationId xmlns:a16="http://schemas.microsoft.com/office/drawing/2014/main" id="{7BDD7A78-B533-3F42-B5F8-2ADA5101D5E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6" name="Text Box 213">
          <a:extLst>
            <a:ext uri="{FF2B5EF4-FFF2-40B4-BE49-F238E27FC236}">
              <a16:creationId xmlns:a16="http://schemas.microsoft.com/office/drawing/2014/main" id="{B042493B-2F4F-804B-BC70-1BAD8F64AC2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7" name="Text Box 214">
          <a:extLst>
            <a:ext uri="{FF2B5EF4-FFF2-40B4-BE49-F238E27FC236}">
              <a16:creationId xmlns:a16="http://schemas.microsoft.com/office/drawing/2014/main" id="{D50B2F76-BCB0-F641-A9BD-56C3C3720AE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8" name="Text Box 215">
          <a:extLst>
            <a:ext uri="{FF2B5EF4-FFF2-40B4-BE49-F238E27FC236}">
              <a16:creationId xmlns:a16="http://schemas.microsoft.com/office/drawing/2014/main" id="{AB40E8D4-1818-904A-972B-F20D71E9B49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09" name="Text Box 216">
          <a:extLst>
            <a:ext uri="{FF2B5EF4-FFF2-40B4-BE49-F238E27FC236}">
              <a16:creationId xmlns:a16="http://schemas.microsoft.com/office/drawing/2014/main" id="{E38C3E38-C9E1-B040-85A3-836FA47F919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0" name="Text Box 217">
          <a:extLst>
            <a:ext uri="{FF2B5EF4-FFF2-40B4-BE49-F238E27FC236}">
              <a16:creationId xmlns:a16="http://schemas.microsoft.com/office/drawing/2014/main" id="{E00E286A-289E-DC48-A399-88919BAC7EEA}"/>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1" name="Text Box 218">
          <a:extLst>
            <a:ext uri="{FF2B5EF4-FFF2-40B4-BE49-F238E27FC236}">
              <a16:creationId xmlns:a16="http://schemas.microsoft.com/office/drawing/2014/main" id="{9F87BD85-8AA0-2046-8D73-F83EBAAA8D1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2" name="Text Box 219">
          <a:extLst>
            <a:ext uri="{FF2B5EF4-FFF2-40B4-BE49-F238E27FC236}">
              <a16:creationId xmlns:a16="http://schemas.microsoft.com/office/drawing/2014/main" id="{242912FE-713E-9547-BFF7-EFE9788A3CF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3" name="Text Box 220">
          <a:extLst>
            <a:ext uri="{FF2B5EF4-FFF2-40B4-BE49-F238E27FC236}">
              <a16:creationId xmlns:a16="http://schemas.microsoft.com/office/drawing/2014/main" id="{6D58D089-B9C5-5341-A51F-00911DCD0AA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4" name="Text Box 221">
          <a:extLst>
            <a:ext uri="{FF2B5EF4-FFF2-40B4-BE49-F238E27FC236}">
              <a16:creationId xmlns:a16="http://schemas.microsoft.com/office/drawing/2014/main" id="{A540B75E-921E-D343-AEAE-666184E6AA2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5" name="Text Box 222">
          <a:extLst>
            <a:ext uri="{FF2B5EF4-FFF2-40B4-BE49-F238E27FC236}">
              <a16:creationId xmlns:a16="http://schemas.microsoft.com/office/drawing/2014/main" id="{072A7D85-0434-9745-B922-C37F109676B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6" name="Text Box 223">
          <a:extLst>
            <a:ext uri="{FF2B5EF4-FFF2-40B4-BE49-F238E27FC236}">
              <a16:creationId xmlns:a16="http://schemas.microsoft.com/office/drawing/2014/main" id="{D0EEF5EA-0B0F-DF41-AC5B-6DC0B5FB639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7" name="Text Box 224">
          <a:extLst>
            <a:ext uri="{FF2B5EF4-FFF2-40B4-BE49-F238E27FC236}">
              <a16:creationId xmlns:a16="http://schemas.microsoft.com/office/drawing/2014/main" id="{9AA28AD2-940E-1844-8243-96291E47135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8" name="Text Box 225">
          <a:extLst>
            <a:ext uri="{FF2B5EF4-FFF2-40B4-BE49-F238E27FC236}">
              <a16:creationId xmlns:a16="http://schemas.microsoft.com/office/drawing/2014/main" id="{D4DBEA71-597A-B649-8878-763EAC00DE2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19" name="Text Box 226">
          <a:extLst>
            <a:ext uri="{FF2B5EF4-FFF2-40B4-BE49-F238E27FC236}">
              <a16:creationId xmlns:a16="http://schemas.microsoft.com/office/drawing/2014/main" id="{28901962-727A-344B-8286-A0B18FA99E46}"/>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0" name="Text Box 227">
          <a:extLst>
            <a:ext uri="{FF2B5EF4-FFF2-40B4-BE49-F238E27FC236}">
              <a16:creationId xmlns:a16="http://schemas.microsoft.com/office/drawing/2014/main" id="{9B1A096C-DF29-E642-87ED-44B01312BD7E}"/>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1" name="Text Box 228">
          <a:extLst>
            <a:ext uri="{FF2B5EF4-FFF2-40B4-BE49-F238E27FC236}">
              <a16:creationId xmlns:a16="http://schemas.microsoft.com/office/drawing/2014/main" id="{05E209CD-AA25-3940-B37C-C1A2EBAE736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2" name="Text Box 229">
          <a:extLst>
            <a:ext uri="{FF2B5EF4-FFF2-40B4-BE49-F238E27FC236}">
              <a16:creationId xmlns:a16="http://schemas.microsoft.com/office/drawing/2014/main" id="{FABDE9C3-A52C-4147-AD79-3EA41A88945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3" name="Text Box 230">
          <a:extLst>
            <a:ext uri="{FF2B5EF4-FFF2-40B4-BE49-F238E27FC236}">
              <a16:creationId xmlns:a16="http://schemas.microsoft.com/office/drawing/2014/main" id="{E4E91D52-C187-2C45-B6BC-BEB84CC25D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4" name="Text Box 231">
          <a:extLst>
            <a:ext uri="{FF2B5EF4-FFF2-40B4-BE49-F238E27FC236}">
              <a16:creationId xmlns:a16="http://schemas.microsoft.com/office/drawing/2014/main" id="{6E5D3D8B-43AD-8047-A2AC-C5585A94960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5" name="Text Box 232">
          <a:extLst>
            <a:ext uri="{FF2B5EF4-FFF2-40B4-BE49-F238E27FC236}">
              <a16:creationId xmlns:a16="http://schemas.microsoft.com/office/drawing/2014/main" id="{4B490015-5D74-FF44-9A75-8EEA3BF9B32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6" name="Text Box 233">
          <a:extLst>
            <a:ext uri="{FF2B5EF4-FFF2-40B4-BE49-F238E27FC236}">
              <a16:creationId xmlns:a16="http://schemas.microsoft.com/office/drawing/2014/main" id="{B0D6E822-195E-6A47-909A-DD48FC0B9545}"/>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7" name="Text Box 234">
          <a:extLst>
            <a:ext uri="{FF2B5EF4-FFF2-40B4-BE49-F238E27FC236}">
              <a16:creationId xmlns:a16="http://schemas.microsoft.com/office/drawing/2014/main" id="{94A0BD17-A702-E34F-B2D7-3B152432AC8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8" name="Text Box 235">
          <a:extLst>
            <a:ext uri="{FF2B5EF4-FFF2-40B4-BE49-F238E27FC236}">
              <a16:creationId xmlns:a16="http://schemas.microsoft.com/office/drawing/2014/main" id="{6C079BCE-4BBD-D548-AEE7-0637F28A811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29" name="Text Box 236">
          <a:extLst>
            <a:ext uri="{FF2B5EF4-FFF2-40B4-BE49-F238E27FC236}">
              <a16:creationId xmlns:a16="http://schemas.microsoft.com/office/drawing/2014/main" id="{C453F0D5-33EF-7444-847D-65688F2C0EE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0" name="Text Box 237">
          <a:extLst>
            <a:ext uri="{FF2B5EF4-FFF2-40B4-BE49-F238E27FC236}">
              <a16:creationId xmlns:a16="http://schemas.microsoft.com/office/drawing/2014/main" id="{0BA1A32D-28E8-F84C-83C5-8C08655D27C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1" name="Text Box 238">
          <a:extLst>
            <a:ext uri="{FF2B5EF4-FFF2-40B4-BE49-F238E27FC236}">
              <a16:creationId xmlns:a16="http://schemas.microsoft.com/office/drawing/2014/main" id="{7066A678-197C-8A4A-9C53-F9EDED90964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2" name="Text Box 239">
          <a:extLst>
            <a:ext uri="{FF2B5EF4-FFF2-40B4-BE49-F238E27FC236}">
              <a16:creationId xmlns:a16="http://schemas.microsoft.com/office/drawing/2014/main" id="{B95FFC61-808D-B34C-AD3A-C8D7F555A6C9}"/>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3" name="Text Box 240">
          <a:extLst>
            <a:ext uri="{FF2B5EF4-FFF2-40B4-BE49-F238E27FC236}">
              <a16:creationId xmlns:a16="http://schemas.microsoft.com/office/drawing/2014/main" id="{20AFA07B-AD0B-204D-BE5F-2EE163FD58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4" name="Text Box 241">
          <a:extLst>
            <a:ext uri="{FF2B5EF4-FFF2-40B4-BE49-F238E27FC236}">
              <a16:creationId xmlns:a16="http://schemas.microsoft.com/office/drawing/2014/main" id="{E1EF595C-C60E-6841-B412-F10DF04715D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5" name="Text Box 242">
          <a:extLst>
            <a:ext uri="{FF2B5EF4-FFF2-40B4-BE49-F238E27FC236}">
              <a16:creationId xmlns:a16="http://schemas.microsoft.com/office/drawing/2014/main" id="{AF172B65-B548-C04D-B4EC-1BBAAA07E714}"/>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6" name="Text Box 243">
          <a:extLst>
            <a:ext uri="{FF2B5EF4-FFF2-40B4-BE49-F238E27FC236}">
              <a16:creationId xmlns:a16="http://schemas.microsoft.com/office/drawing/2014/main" id="{99D7BAE1-A69E-2042-8230-4F94C77D7DF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7" name="Text Box 244">
          <a:extLst>
            <a:ext uri="{FF2B5EF4-FFF2-40B4-BE49-F238E27FC236}">
              <a16:creationId xmlns:a16="http://schemas.microsoft.com/office/drawing/2014/main" id="{220D0B67-CCE1-BC4D-88D9-10163F822F8B}"/>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8" name="Text Box 245">
          <a:extLst>
            <a:ext uri="{FF2B5EF4-FFF2-40B4-BE49-F238E27FC236}">
              <a16:creationId xmlns:a16="http://schemas.microsoft.com/office/drawing/2014/main" id="{EE0224A1-EC0C-9A49-8DC9-0D9455A1E538}"/>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39" name="Text Box 246">
          <a:extLst>
            <a:ext uri="{FF2B5EF4-FFF2-40B4-BE49-F238E27FC236}">
              <a16:creationId xmlns:a16="http://schemas.microsoft.com/office/drawing/2014/main" id="{1C7F9E0F-5E11-2B4E-B076-7B5B335620E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0" name="Text Box 247">
          <a:extLst>
            <a:ext uri="{FF2B5EF4-FFF2-40B4-BE49-F238E27FC236}">
              <a16:creationId xmlns:a16="http://schemas.microsoft.com/office/drawing/2014/main" id="{7176BBCE-A84F-BE41-9DB4-374A9412AA4C}"/>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1" name="Text Box 248">
          <a:extLst>
            <a:ext uri="{FF2B5EF4-FFF2-40B4-BE49-F238E27FC236}">
              <a16:creationId xmlns:a16="http://schemas.microsoft.com/office/drawing/2014/main" id="{F9784EDD-5E20-2F4D-9D00-31947C75D6A7}"/>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2" name="Text Box 249">
          <a:extLst>
            <a:ext uri="{FF2B5EF4-FFF2-40B4-BE49-F238E27FC236}">
              <a16:creationId xmlns:a16="http://schemas.microsoft.com/office/drawing/2014/main" id="{DF69AF44-CC93-4349-9F50-E8C92323C8C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3" name="Text Box 250">
          <a:extLst>
            <a:ext uri="{FF2B5EF4-FFF2-40B4-BE49-F238E27FC236}">
              <a16:creationId xmlns:a16="http://schemas.microsoft.com/office/drawing/2014/main" id="{6633D791-9B62-BF4A-BEF5-2E343A7D810F}"/>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4" name="Text Box 251">
          <a:extLst>
            <a:ext uri="{FF2B5EF4-FFF2-40B4-BE49-F238E27FC236}">
              <a16:creationId xmlns:a16="http://schemas.microsoft.com/office/drawing/2014/main" id="{7C97CAC3-33AD-BF47-8210-DC4C7766D62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5" name="Text Box 252">
          <a:extLst>
            <a:ext uri="{FF2B5EF4-FFF2-40B4-BE49-F238E27FC236}">
              <a16:creationId xmlns:a16="http://schemas.microsoft.com/office/drawing/2014/main" id="{01A72D14-1511-D74F-BBAB-93D97E50931D}"/>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6" name="Text Box 253">
          <a:extLst>
            <a:ext uri="{FF2B5EF4-FFF2-40B4-BE49-F238E27FC236}">
              <a16:creationId xmlns:a16="http://schemas.microsoft.com/office/drawing/2014/main" id="{6187B675-2A5A-5148-8DFF-4D7046816A33}"/>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7" name="Text Box 254">
          <a:extLst>
            <a:ext uri="{FF2B5EF4-FFF2-40B4-BE49-F238E27FC236}">
              <a16:creationId xmlns:a16="http://schemas.microsoft.com/office/drawing/2014/main" id="{CC5C0123-EA39-AE49-AB88-F5A1919A2DF2}"/>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8" name="Text Box 255">
          <a:extLst>
            <a:ext uri="{FF2B5EF4-FFF2-40B4-BE49-F238E27FC236}">
              <a16:creationId xmlns:a16="http://schemas.microsoft.com/office/drawing/2014/main" id="{0A0A320C-DE52-8148-9E10-E8D85457CD41}"/>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3</xdr:col>
      <xdr:colOff>0</xdr:colOff>
      <xdr:row>2</xdr:row>
      <xdr:rowOff>0</xdr:rowOff>
    </xdr:from>
    <xdr:to>
      <xdr:col>3</xdr:col>
      <xdr:colOff>85725</xdr:colOff>
      <xdr:row>2</xdr:row>
      <xdr:rowOff>161925</xdr:rowOff>
    </xdr:to>
    <xdr:sp macro="" textlink="">
      <xdr:nvSpPr>
        <xdr:cNvPr id="2049" name="Text Box 256">
          <a:extLst>
            <a:ext uri="{FF2B5EF4-FFF2-40B4-BE49-F238E27FC236}">
              <a16:creationId xmlns:a16="http://schemas.microsoft.com/office/drawing/2014/main" id="{58D36A04-5EA4-EE40-92CD-322DA29D2540}"/>
            </a:ext>
          </a:extLst>
        </xdr:cNvPr>
        <xdr:cNvSpPr txBox="1">
          <a:spLocks noChangeArrowheads="1"/>
        </xdr:cNvSpPr>
      </xdr:nvSpPr>
      <xdr:spPr bwMode="auto">
        <a:xfrm>
          <a:off x="5676900" y="355600"/>
          <a:ext cx="85725" cy="161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0</xdr:colOff>
      <xdr:row>2</xdr:row>
      <xdr:rowOff>0</xdr:rowOff>
    </xdr:from>
    <xdr:ext cx="82550" cy="158750"/>
    <xdr:sp macro="" textlink="">
      <xdr:nvSpPr>
        <xdr:cNvPr id="2050" name="Text Box 1">
          <a:extLst>
            <a:ext uri="{FF2B5EF4-FFF2-40B4-BE49-F238E27FC236}">
              <a16:creationId xmlns:a16="http://schemas.microsoft.com/office/drawing/2014/main" id="{614015DF-44B0-2D4A-9EEF-28D2CA43563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1" name="Text Box 2">
          <a:extLst>
            <a:ext uri="{FF2B5EF4-FFF2-40B4-BE49-F238E27FC236}">
              <a16:creationId xmlns:a16="http://schemas.microsoft.com/office/drawing/2014/main" id="{379F9390-A0D3-5049-9ACA-67F8805B46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2" name="Text Box 3">
          <a:extLst>
            <a:ext uri="{FF2B5EF4-FFF2-40B4-BE49-F238E27FC236}">
              <a16:creationId xmlns:a16="http://schemas.microsoft.com/office/drawing/2014/main" id="{220CAAFE-C328-9543-B93D-17C5C635562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3" name="Text Box 4">
          <a:extLst>
            <a:ext uri="{FF2B5EF4-FFF2-40B4-BE49-F238E27FC236}">
              <a16:creationId xmlns:a16="http://schemas.microsoft.com/office/drawing/2014/main" id="{F129E9F0-2FCF-4B43-A2AD-C8FF184BE2E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4" name="Text Box 5">
          <a:extLst>
            <a:ext uri="{FF2B5EF4-FFF2-40B4-BE49-F238E27FC236}">
              <a16:creationId xmlns:a16="http://schemas.microsoft.com/office/drawing/2014/main" id="{36646787-A3B4-1648-9C64-521BB12143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5" name="Text Box 6">
          <a:extLst>
            <a:ext uri="{FF2B5EF4-FFF2-40B4-BE49-F238E27FC236}">
              <a16:creationId xmlns:a16="http://schemas.microsoft.com/office/drawing/2014/main" id="{255B8D54-0679-514E-9D73-964F8B1F63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6" name="Text Box 7">
          <a:extLst>
            <a:ext uri="{FF2B5EF4-FFF2-40B4-BE49-F238E27FC236}">
              <a16:creationId xmlns:a16="http://schemas.microsoft.com/office/drawing/2014/main" id="{421E3934-EF52-104D-A67F-323184C986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7" name="Text Box 8">
          <a:extLst>
            <a:ext uri="{FF2B5EF4-FFF2-40B4-BE49-F238E27FC236}">
              <a16:creationId xmlns:a16="http://schemas.microsoft.com/office/drawing/2014/main" id="{A2CEDCC7-48A9-F644-8397-3FA8E32176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8" name="Text Box 25">
          <a:extLst>
            <a:ext uri="{FF2B5EF4-FFF2-40B4-BE49-F238E27FC236}">
              <a16:creationId xmlns:a16="http://schemas.microsoft.com/office/drawing/2014/main" id="{3D1FE42E-6DEB-D348-87DF-8143CE92DE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59" name="Text Box 26">
          <a:extLst>
            <a:ext uri="{FF2B5EF4-FFF2-40B4-BE49-F238E27FC236}">
              <a16:creationId xmlns:a16="http://schemas.microsoft.com/office/drawing/2014/main" id="{58FF2318-4598-C040-8A30-E7AD17C5DA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0" name="Text Box 27">
          <a:extLst>
            <a:ext uri="{FF2B5EF4-FFF2-40B4-BE49-F238E27FC236}">
              <a16:creationId xmlns:a16="http://schemas.microsoft.com/office/drawing/2014/main" id="{3A6CC225-8C75-C64D-8A30-2476226C2B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1" name="Text Box 28">
          <a:extLst>
            <a:ext uri="{FF2B5EF4-FFF2-40B4-BE49-F238E27FC236}">
              <a16:creationId xmlns:a16="http://schemas.microsoft.com/office/drawing/2014/main" id="{C8E169AC-1844-C840-9B8C-D46386BDA1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2" name="Text Box 29">
          <a:extLst>
            <a:ext uri="{FF2B5EF4-FFF2-40B4-BE49-F238E27FC236}">
              <a16:creationId xmlns:a16="http://schemas.microsoft.com/office/drawing/2014/main" id="{0DA5EA64-72ED-C848-9C79-486A2BCC79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3" name="Text Box 30">
          <a:extLst>
            <a:ext uri="{FF2B5EF4-FFF2-40B4-BE49-F238E27FC236}">
              <a16:creationId xmlns:a16="http://schemas.microsoft.com/office/drawing/2014/main" id="{41988B9D-CFA0-1E4C-97D6-4A6255DBF4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4" name="Text Box 31">
          <a:extLst>
            <a:ext uri="{FF2B5EF4-FFF2-40B4-BE49-F238E27FC236}">
              <a16:creationId xmlns:a16="http://schemas.microsoft.com/office/drawing/2014/main" id="{F566DE2D-79D5-6447-A571-976D4198A9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5" name="Text Box 32">
          <a:extLst>
            <a:ext uri="{FF2B5EF4-FFF2-40B4-BE49-F238E27FC236}">
              <a16:creationId xmlns:a16="http://schemas.microsoft.com/office/drawing/2014/main" id="{46F47523-3DD5-5E4E-B3BD-83AEF30219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6" name="Text Box 209">
          <a:extLst>
            <a:ext uri="{FF2B5EF4-FFF2-40B4-BE49-F238E27FC236}">
              <a16:creationId xmlns:a16="http://schemas.microsoft.com/office/drawing/2014/main" id="{4FD13C3F-AFFD-F747-A234-F44316C734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7" name="Text Box 210">
          <a:extLst>
            <a:ext uri="{FF2B5EF4-FFF2-40B4-BE49-F238E27FC236}">
              <a16:creationId xmlns:a16="http://schemas.microsoft.com/office/drawing/2014/main" id="{0E74075F-F32B-7C47-9CB4-353DC98C96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8" name="Text Box 211">
          <a:extLst>
            <a:ext uri="{FF2B5EF4-FFF2-40B4-BE49-F238E27FC236}">
              <a16:creationId xmlns:a16="http://schemas.microsoft.com/office/drawing/2014/main" id="{841FE72F-1842-2948-B6AC-96A7AED0B5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69" name="Text Box 212">
          <a:extLst>
            <a:ext uri="{FF2B5EF4-FFF2-40B4-BE49-F238E27FC236}">
              <a16:creationId xmlns:a16="http://schemas.microsoft.com/office/drawing/2014/main" id="{C051D288-70A8-C948-B338-17B89B97F5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0" name="Text Box 213">
          <a:extLst>
            <a:ext uri="{FF2B5EF4-FFF2-40B4-BE49-F238E27FC236}">
              <a16:creationId xmlns:a16="http://schemas.microsoft.com/office/drawing/2014/main" id="{ABC6033E-04BE-714A-A903-D7A10D193B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1" name="Text Box 214">
          <a:extLst>
            <a:ext uri="{FF2B5EF4-FFF2-40B4-BE49-F238E27FC236}">
              <a16:creationId xmlns:a16="http://schemas.microsoft.com/office/drawing/2014/main" id="{16845BDF-F35E-A74A-9264-5D30652FB1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2" name="Text Box 215">
          <a:extLst>
            <a:ext uri="{FF2B5EF4-FFF2-40B4-BE49-F238E27FC236}">
              <a16:creationId xmlns:a16="http://schemas.microsoft.com/office/drawing/2014/main" id="{EB28B530-459C-2F4C-B20B-D6840E0C8D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3" name="Text Box 216">
          <a:extLst>
            <a:ext uri="{FF2B5EF4-FFF2-40B4-BE49-F238E27FC236}">
              <a16:creationId xmlns:a16="http://schemas.microsoft.com/office/drawing/2014/main" id="{75D8FA11-8F54-DF4C-A85E-24F2A9F20C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4" name="Text Box 217">
          <a:extLst>
            <a:ext uri="{FF2B5EF4-FFF2-40B4-BE49-F238E27FC236}">
              <a16:creationId xmlns:a16="http://schemas.microsoft.com/office/drawing/2014/main" id="{434E7144-BD9B-E14B-B833-F936E7B91B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5" name="Text Box 218">
          <a:extLst>
            <a:ext uri="{FF2B5EF4-FFF2-40B4-BE49-F238E27FC236}">
              <a16:creationId xmlns:a16="http://schemas.microsoft.com/office/drawing/2014/main" id="{5BC197EE-8530-5748-AD4A-4D70A8D587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6" name="Text Box 219">
          <a:extLst>
            <a:ext uri="{FF2B5EF4-FFF2-40B4-BE49-F238E27FC236}">
              <a16:creationId xmlns:a16="http://schemas.microsoft.com/office/drawing/2014/main" id="{4C819B94-1F05-D142-8B0E-855975C517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7" name="Text Box 220">
          <a:extLst>
            <a:ext uri="{FF2B5EF4-FFF2-40B4-BE49-F238E27FC236}">
              <a16:creationId xmlns:a16="http://schemas.microsoft.com/office/drawing/2014/main" id="{5B22AD16-9495-4742-98C4-253EDC9A06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8" name="Text Box 221">
          <a:extLst>
            <a:ext uri="{FF2B5EF4-FFF2-40B4-BE49-F238E27FC236}">
              <a16:creationId xmlns:a16="http://schemas.microsoft.com/office/drawing/2014/main" id="{246656C9-B658-924A-9498-04F02B9274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79" name="Text Box 222">
          <a:extLst>
            <a:ext uri="{FF2B5EF4-FFF2-40B4-BE49-F238E27FC236}">
              <a16:creationId xmlns:a16="http://schemas.microsoft.com/office/drawing/2014/main" id="{44EABB7C-F024-9044-8781-54F5E1B31B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0" name="Text Box 223">
          <a:extLst>
            <a:ext uri="{FF2B5EF4-FFF2-40B4-BE49-F238E27FC236}">
              <a16:creationId xmlns:a16="http://schemas.microsoft.com/office/drawing/2014/main" id="{B668AA00-4210-D148-968B-2F3D7D3C8A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1" name="Text Box 224">
          <a:extLst>
            <a:ext uri="{FF2B5EF4-FFF2-40B4-BE49-F238E27FC236}">
              <a16:creationId xmlns:a16="http://schemas.microsoft.com/office/drawing/2014/main" id="{3045B2B0-C334-4D4B-B020-3258099B08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2" name="Text Box 225">
          <a:extLst>
            <a:ext uri="{FF2B5EF4-FFF2-40B4-BE49-F238E27FC236}">
              <a16:creationId xmlns:a16="http://schemas.microsoft.com/office/drawing/2014/main" id="{F572CF0C-B5AA-FE4A-8925-F581F749A8A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3" name="Text Box 226">
          <a:extLst>
            <a:ext uri="{FF2B5EF4-FFF2-40B4-BE49-F238E27FC236}">
              <a16:creationId xmlns:a16="http://schemas.microsoft.com/office/drawing/2014/main" id="{95D22531-24E6-0A4D-9E8F-85E95053404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4" name="Text Box 227">
          <a:extLst>
            <a:ext uri="{FF2B5EF4-FFF2-40B4-BE49-F238E27FC236}">
              <a16:creationId xmlns:a16="http://schemas.microsoft.com/office/drawing/2014/main" id="{2CAC8A12-CD9B-0042-A9DB-EC4978F063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5" name="Text Box 228">
          <a:extLst>
            <a:ext uri="{FF2B5EF4-FFF2-40B4-BE49-F238E27FC236}">
              <a16:creationId xmlns:a16="http://schemas.microsoft.com/office/drawing/2014/main" id="{A0A3FE89-1693-A049-9921-B3E12C55658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6" name="Text Box 229">
          <a:extLst>
            <a:ext uri="{FF2B5EF4-FFF2-40B4-BE49-F238E27FC236}">
              <a16:creationId xmlns:a16="http://schemas.microsoft.com/office/drawing/2014/main" id="{FB806D9C-B043-8442-8E22-B0943E3F2EB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7" name="Text Box 230">
          <a:extLst>
            <a:ext uri="{FF2B5EF4-FFF2-40B4-BE49-F238E27FC236}">
              <a16:creationId xmlns:a16="http://schemas.microsoft.com/office/drawing/2014/main" id="{89E0C4E7-D2AB-3B4F-9346-8A99DABAFC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8" name="Text Box 231">
          <a:extLst>
            <a:ext uri="{FF2B5EF4-FFF2-40B4-BE49-F238E27FC236}">
              <a16:creationId xmlns:a16="http://schemas.microsoft.com/office/drawing/2014/main" id="{5F8241DA-0895-0045-AF37-FCB16443E1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89" name="Text Box 232">
          <a:extLst>
            <a:ext uri="{FF2B5EF4-FFF2-40B4-BE49-F238E27FC236}">
              <a16:creationId xmlns:a16="http://schemas.microsoft.com/office/drawing/2014/main" id="{383BA762-748F-4A4A-8DFC-A16D0FB2427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0" name="Text Box 233">
          <a:extLst>
            <a:ext uri="{FF2B5EF4-FFF2-40B4-BE49-F238E27FC236}">
              <a16:creationId xmlns:a16="http://schemas.microsoft.com/office/drawing/2014/main" id="{C08FE227-73E9-F349-A868-7D3CF31E81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1" name="Text Box 234">
          <a:extLst>
            <a:ext uri="{FF2B5EF4-FFF2-40B4-BE49-F238E27FC236}">
              <a16:creationId xmlns:a16="http://schemas.microsoft.com/office/drawing/2014/main" id="{7184BEA5-FD53-8F4A-A21A-361264A379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2" name="Text Box 235">
          <a:extLst>
            <a:ext uri="{FF2B5EF4-FFF2-40B4-BE49-F238E27FC236}">
              <a16:creationId xmlns:a16="http://schemas.microsoft.com/office/drawing/2014/main" id="{F01FCF48-C9CD-1545-9380-041BDF15BA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3" name="Text Box 236">
          <a:extLst>
            <a:ext uri="{FF2B5EF4-FFF2-40B4-BE49-F238E27FC236}">
              <a16:creationId xmlns:a16="http://schemas.microsoft.com/office/drawing/2014/main" id="{04A188DA-C110-A94C-8BF3-0DCC45E6E0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4" name="Text Box 237">
          <a:extLst>
            <a:ext uri="{FF2B5EF4-FFF2-40B4-BE49-F238E27FC236}">
              <a16:creationId xmlns:a16="http://schemas.microsoft.com/office/drawing/2014/main" id="{67101826-74B4-764D-BEF6-D1ED796F2F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5" name="Text Box 238">
          <a:extLst>
            <a:ext uri="{FF2B5EF4-FFF2-40B4-BE49-F238E27FC236}">
              <a16:creationId xmlns:a16="http://schemas.microsoft.com/office/drawing/2014/main" id="{248205F9-2D7F-2E4E-B2BD-95572AE39C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6" name="Text Box 239">
          <a:extLst>
            <a:ext uri="{FF2B5EF4-FFF2-40B4-BE49-F238E27FC236}">
              <a16:creationId xmlns:a16="http://schemas.microsoft.com/office/drawing/2014/main" id="{5395F3CE-2B96-7D45-BEF3-552CA48A23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7" name="Text Box 240">
          <a:extLst>
            <a:ext uri="{FF2B5EF4-FFF2-40B4-BE49-F238E27FC236}">
              <a16:creationId xmlns:a16="http://schemas.microsoft.com/office/drawing/2014/main" id="{7B39881B-8036-1B42-933C-F20EC04BBE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8" name="Text Box 241">
          <a:extLst>
            <a:ext uri="{FF2B5EF4-FFF2-40B4-BE49-F238E27FC236}">
              <a16:creationId xmlns:a16="http://schemas.microsoft.com/office/drawing/2014/main" id="{F048789E-57D3-C345-92BF-390088F9CD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099" name="Text Box 242">
          <a:extLst>
            <a:ext uri="{FF2B5EF4-FFF2-40B4-BE49-F238E27FC236}">
              <a16:creationId xmlns:a16="http://schemas.microsoft.com/office/drawing/2014/main" id="{8EE0996E-77E4-2946-8A21-482F373B13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0" name="Text Box 243">
          <a:extLst>
            <a:ext uri="{FF2B5EF4-FFF2-40B4-BE49-F238E27FC236}">
              <a16:creationId xmlns:a16="http://schemas.microsoft.com/office/drawing/2014/main" id="{E4589D62-5587-374E-B4D4-1E9A056851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1" name="Text Box 244">
          <a:extLst>
            <a:ext uri="{FF2B5EF4-FFF2-40B4-BE49-F238E27FC236}">
              <a16:creationId xmlns:a16="http://schemas.microsoft.com/office/drawing/2014/main" id="{00C2206F-6B82-3047-93F7-B1FCE51FB9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2" name="Text Box 245">
          <a:extLst>
            <a:ext uri="{FF2B5EF4-FFF2-40B4-BE49-F238E27FC236}">
              <a16:creationId xmlns:a16="http://schemas.microsoft.com/office/drawing/2014/main" id="{9C9D404C-1FBD-0340-8602-9F680E88B7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3" name="Text Box 246">
          <a:extLst>
            <a:ext uri="{FF2B5EF4-FFF2-40B4-BE49-F238E27FC236}">
              <a16:creationId xmlns:a16="http://schemas.microsoft.com/office/drawing/2014/main" id="{38C53283-483B-3147-9200-BFDF2A2FA1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4" name="Text Box 247">
          <a:extLst>
            <a:ext uri="{FF2B5EF4-FFF2-40B4-BE49-F238E27FC236}">
              <a16:creationId xmlns:a16="http://schemas.microsoft.com/office/drawing/2014/main" id="{612BA363-B067-E546-9356-B97828261B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5" name="Text Box 248">
          <a:extLst>
            <a:ext uri="{FF2B5EF4-FFF2-40B4-BE49-F238E27FC236}">
              <a16:creationId xmlns:a16="http://schemas.microsoft.com/office/drawing/2014/main" id="{6C7B5F9C-9B83-A24F-AF0D-4C366D257F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6" name="Text Box 249">
          <a:extLst>
            <a:ext uri="{FF2B5EF4-FFF2-40B4-BE49-F238E27FC236}">
              <a16:creationId xmlns:a16="http://schemas.microsoft.com/office/drawing/2014/main" id="{AD78900B-87ED-E44D-AE05-C587FC40EA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7" name="Text Box 250">
          <a:extLst>
            <a:ext uri="{FF2B5EF4-FFF2-40B4-BE49-F238E27FC236}">
              <a16:creationId xmlns:a16="http://schemas.microsoft.com/office/drawing/2014/main" id="{8E2EC207-49A2-D248-8372-EFFDB2D627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8" name="Text Box 251">
          <a:extLst>
            <a:ext uri="{FF2B5EF4-FFF2-40B4-BE49-F238E27FC236}">
              <a16:creationId xmlns:a16="http://schemas.microsoft.com/office/drawing/2014/main" id="{323054F8-5D8A-AD44-904D-309D4AA54D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09" name="Text Box 252">
          <a:extLst>
            <a:ext uri="{FF2B5EF4-FFF2-40B4-BE49-F238E27FC236}">
              <a16:creationId xmlns:a16="http://schemas.microsoft.com/office/drawing/2014/main" id="{1F66E7EA-F7D7-AE45-BD80-809B728097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0" name="Text Box 253">
          <a:extLst>
            <a:ext uri="{FF2B5EF4-FFF2-40B4-BE49-F238E27FC236}">
              <a16:creationId xmlns:a16="http://schemas.microsoft.com/office/drawing/2014/main" id="{FB4BE976-5803-A546-A534-BE2D38192D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1" name="Text Box 254">
          <a:extLst>
            <a:ext uri="{FF2B5EF4-FFF2-40B4-BE49-F238E27FC236}">
              <a16:creationId xmlns:a16="http://schemas.microsoft.com/office/drawing/2014/main" id="{0776086F-AA1A-E847-9701-EC61D8CF57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2" name="Text Box 255">
          <a:extLst>
            <a:ext uri="{FF2B5EF4-FFF2-40B4-BE49-F238E27FC236}">
              <a16:creationId xmlns:a16="http://schemas.microsoft.com/office/drawing/2014/main" id="{912EBFB1-B761-9C45-A088-4B0182F615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3" name="Text Box 256">
          <a:extLst>
            <a:ext uri="{FF2B5EF4-FFF2-40B4-BE49-F238E27FC236}">
              <a16:creationId xmlns:a16="http://schemas.microsoft.com/office/drawing/2014/main" id="{650AC34E-2878-F044-BB3A-435F9F8BA5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4" name="Text Box 1">
          <a:extLst>
            <a:ext uri="{FF2B5EF4-FFF2-40B4-BE49-F238E27FC236}">
              <a16:creationId xmlns:a16="http://schemas.microsoft.com/office/drawing/2014/main" id="{55D5EB5B-0DED-8346-B3F5-C2E3263BCD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5" name="Text Box 2">
          <a:extLst>
            <a:ext uri="{FF2B5EF4-FFF2-40B4-BE49-F238E27FC236}">
              <a16:creationId xmlns:a16="http://schemas.microsoft.com/office/drawing/2014/main" id="{C181B593-5EF8-864C-A508-2EF3324689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6" name="Text Box 3">
          <a:extLst>
            <a:ext uri="{FF2B5EF4-FFF2-40B4-BE49-F238E27FC236}">
              <a16:creationId xmlns:a16="http://schemas.microsoft.com/office/drawing/2014/main" id="{95884B89-4D55-984F-A050-F7D623FE47B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7" name="Text Box 4">
          <a:extLst>
            <a:ext uri="{FF2B5EF4-FFF2-40B4-BE49-F238E27FC236}">
              <a16:creationId xmlns:a16="http://schemas.microsoft.com/office/drawing/2014/main" id="{45945EAE-0D1E-A843-BE86-FB1472B0B9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8" name="Text Box 5">
          <a:extLst>
            <a:ext uri="{FF2B5EF4-FFF2-40B4-BE49-F238E27FC236}">
              <a16:creationId xmlns:a16="http://schemas.microsoft.com/office/drawing/2014/main" id="{F3970EF3-F2BF-E945-A805-1689DF7DC7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19" name="Text Box 6">
          <a:extLst>
            <a:ext uri="{FF2B5EF4-FFF2-40B4-BE49-F238E27FC236}">
              <a16:creationId xmlns:a16="http://schemas.microsoft.com/office/drawing/2014/main" id="{773400CD-406E-804B-B574-A63E9C64F4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0" name="Text Box 7">
          <a:extLst>
            <a:ext uri="{FF2B5EF4-FFF2-40B4-BE49-F238E27FC236}">
              <a16:creationId xmlns:a16="http://schemas.microsoft.com/office/drawing/2014/main" id="{38B0E8CD-251D-D04C-A750-8C2CEA02CF8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1" name="Text Box 8">
          <a:extLst>
            <a:ext uri="{FF2B5EF4-FFF2-40B4-BE49-F238E27FC236}">
              <a16:creationId xmlns:a16="http://schemas.microsoft.com/office/drawing/2014/main" id="{E760A868-67E4-6747-A4BD-305C2EC9E6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2" name="Text Box 25">
          <a:extLst>
            <a:ext uri="{FF2B5EF4-FFF2-40B4-BE49-F238E27FC236}">
              <a16:creationId xmlns:a16="http://schemas.microsoft.com/office/drawing/2014/main" id="{F7F7F269-97B6-9349-8AC5-2C174028C3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3" name="Text Box 26">
          <a:extLst>
            <a:ext uri="{FF2B5EF4-FFF2-40B4-BE49-F238E27FC236}">
              <a16:creationId xmlns:a16="http://schemas.microsoft.com/office/drawing/2014/main" id="{A3657063-231B-3448-8683-5DC58B0954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4" name="Text Box 27">
          <a:extLst>
            <a:ext uri="{FF2B5EF4-FFF2-40B4-BE49-F238E27FC236}">
              <a16:creationId xmlns:a16="http://schemas.microsoft.com/office/drawing/2014/main" id="{63709D6D-D0A9-3F47-ABE9-C8612BD616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5" name="Text Box 28">
          <a:extLst>
            <a:ext uri="{FF2B5EF4-FFF2-40B4-BE49-F238E27FC236}">
              <a16:creationId xmlns:a16="http://schemas.microsoft.com/office/drawing/2014/main" id="{4AE3D9EC-3366-8B46-BD22-489EDE22D1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6" name="Text Box 29">
          <a:extLst>
            <a:ext uri="{FF2B5EF4-FFF2-40B4-BE49-F238E27FC236}">
              <a16:creationId xmlns:a16="http://schemas.microsoft.com/office/drawing/2014/main" id="{53547EBD-37D2-CF4F-9CFE-1DF8D9C95A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7" name="Text Box 30">
          <a:extLst>
            <a:ext uri="{FF2B5EF4-FFF2-40B4-BE49-F238E27FC236}">
              <a16:creationId xmlns:a16="http://schemas.microsoft.com/office/drawing/2014/main" id="{5F08F099-20C8-5B49-A046-C747B267A7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8" name="Text Box 31">
          <a:extLst>
            <a:ext uri="{FF2B5EF4-FFF2-40B4-BE49-F238E27FC236}">
              <a16:creationId xmlns:a16="http://schemas.microsoft.com/office/drawing/2014/main" id="{019DA72D-8A61-924E-A6F7-A0214874602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29" name="Text Box 32">
          <a:extLst>
            <a:ext uri="{FF2B5EF4-FFF2-40B4-BE49-F238E27FC236}">
              <a16:creationId xmlns:a16="http://schemas.microsoft.com/office/drawing/2014/main" id="{69A19E78-A052-FC4F-9D6B-50A28A6C86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0" name="Text Box 209">
          <a:extLst>
            <a:ext uri="{FF2B5EF4-FFF2-40B4-BE49-F238E27FC236}">
              <a16:creationId xmlns:a16="http://schemas.microsoft.com/office/drawing/2014/main" id="{4984E7C8-0E43-5449-92FE-502DB5BB4E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1" name="Text Box 210">
          <a:extLst>
            <a:ext uri="{FF2B5EF4-FFF2-40B4-BE49-F238E27FC236}">
              <a16:creationId xmlns:a16="http://schemas.microsoft.com/office/drawing/2014/main" id="{70D78D6D-D112-DD4C-8299-237F7192E8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2" name="Text Box 211">
          <a:extLst>
            <a:ext uri="{FF2B5EF4-FFF2-40B4-BE49-F238E27FC236}">
              <a16:creationId xmlns:a16="http://schemas.microsoft.com/office/drawing/2014/main" id="{E3E2AA68-6EC6-7A44-9819-02554E4EED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3" name="Text Box 212">
          <a:extLst>
            <a:ext uri="{FF2B5EF4-FFF2-40B4-BE49-F238E27FC236}">
              <a16:creationId xmlns:a16="http://schemas.microsoft.com/office/drawing/2014/main" id="{6FEC7F92-EBF7-7544-AEA0-9C8279D533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4" name="Text Box 213">
          <a:extLst>
            <a:ext uri="{FF2B5EF4-FFF2-40B4-BE49-F238E27FC236}">
              <a16:creationId xmlns:a16="http://schemas.microsoft.com/office/drawing/2014/main" id="{CBB31990-4FB3-2344-AD45-2EEFF5527E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5" name="Text Box 214">
          <a:extLst>
            <a:ext uri="{FF2B5EF4-FFF2-40B4-BE49-F238E27FC236}">
              <a16:creationId xmlns:a16="http://schemas.microsoft.com/office/drawing/2014/main" id="{35236FA7-2480-7846-8BF8-42B7FA3AD3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6" name="Text Box 215">
          <a:extLst>
            <a:ext uri="{FF2B5EF4-FFF2-40B4-BE49-F238E27FC236}">
              <a16:creationId xmlns:a16="http://schemas.microsoft.com/office/drawing/2014/main" id="{F33669B6-8D2D-C543-8564-18534A3B1F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7" name="Text Box 216">
          <a:extLst>
            <a:ext uri="{FF2B5EF4-FFF2-40B4-BE49-F238E27FC236}">
              <a16:creationId xmlns:a16="http://schemas.microsoft.com/office/drawing/2014/main" id="{2BF376EC-47B0-8A4B-9B97-42F4695F2C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8" name="Text Box 217">
          <a:extLst>
            <a:ext uri="{FF2B5EF4-FFF2-40B4-BE49-F238E27FC236}">
              <a16:creationId xmlns:a16="http://schemas.microsoft.com/office/drawing/2014/main" id="{7A5E6730-9FBD-4D42-A8E4-DCE17C419D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39" name="Text Box 218">
          <a:extLst>
            <a:ext uri="{FF2B5EF4-FFF2-40B4-BE49-F238E27FC236}">
              <a16:creationId xmlns:a16="http://schemas.microsoft.com/office/drawing/2014/main" id="{675D1B28-6C1B-304B-AD07-D6096D3612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0" name="Text Box 219">
          <a:extLst>
            <a:ext uri="{FF2B5EF4-FFF2-40B4-BE49-F238E27FC236}">
              <a16:creationId xmlns:a16="http://schemas.microsoft.com/office/drawing/2014/main" id="{1FD8B381-89AF-F14C-B79E-1E022F3F81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1" name="Text Box 220">
          <a:extLst>
            <a:ext uri="{FF2B5EF4-FFF2-40B4-BE49-F238E27FC236}">
              <a16:creationId xmlns:a16="http://schemas.microsoft.com/office/drawing/2014/main" id="{D6C5FD4F-03F5-E746-A754-DDDC0B83E2B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2" name="Text Box 221">
          <a:extLst>
            <a:ext uri="{FF2B5EF4-FFF2-40B4-BE49-F238E27FC236}">
              <a16:creationId xmlns:a16="http://schemas.microsoft.com/office/drawing/2014/main" id="{2A24CD11-63B2-FC40-8BE8-FDCCFF0299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3" name="Text Box 222">
          <a:extLst>
            <a:ext uri="{FF2B5EF4-FFF2-40B4-BE49-F238E27FC236}">
              <a16:creationId xmlns:a16="http://schemas.microsoft.com/office/drawing/2014/main" id="{B557E300-E73C-A347-A651-A8E4D3DC88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4" name="Text Box 223">
          <a:extLst>
            <a:ext uri="{FF2B5EF4-FFF2-40B4-BE49-F238E27FC236}">
              <a16:creationId xmlns:a16="http://schemas.microsoft.com/office/drawing/2014/main" id="{78104EA2-02B3-2249-9CBF-E979C603A91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5" name="Text Box 224">
          <a:extLst>
            <a:ext uri="{FF2B5EF4-FFF2-40B4-BE49-F238E27FC236}">
              <a16:creationId xmlns:a16="http://schemas.microsoft.com/office/drawing/2014/main" id="{CAF0309C-588B-6A4A-B9C2-6CAD66FA686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6" name="Text Box 225">
          <a:extLst>
            <a:ext uri="{FF2B5EF4-FFF2-40B4-BE49-F238E27FC236}">
              <a16:creationId xmlns:a16="http://schemas.microsoft.com/office/drawing/2014/main" id="{865DDD1F-856E-3D43-AC14-9C5FBD60EEF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7" name="Text Box 226">
          <a:extLst>
            <a:ext uri="{FF2B5EF4-FFF2-40B4-BE49-F238E27FC236}">
              <a16:creationId xmlns:a16="http://schemas.microsoft.com/office/drawing/2014/main" id="{F4321E90-04FE-3A4A-B03A-99CDC120967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8" name="Text Box 227">
          <a:extLst>
            <a:ext uri="{FF2B5EF4-FFF2-40B4-BE49-F238E27FC236}">
              <a16:creationId xmlns:a16="http://schemas.microsoft.com/office/drawing/2014/main" id="{2054D976-94B9-A84E-901D-61BA6DC079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49" name="Text Box 228">
          <a:extLst>
            <a:ext uri="{FF2B5EF4-FFF2-40B4-BE49-F238E27FC236}">
              <a16:creationId xmlns:a16="http://schemas.microsoft.com/office/drawing/2014/main" id="{60DD9767-3FC5-0842-8778-FEE280291C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0" name="Text Box 229">
          <a:extLst>
            <a:ext uri="{FF2B5EF4-FFF2-40B4-BE49-F238E27FC236}">
              <a16:creationId xmlns:a16="http://schemas.microsoft.com/office/drawing/2014/main" id="{5079D987-6924-C444-9C7D-BB5A63B659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1" name="Text Box 230">
          <a:extLst>
            <a:ext uri="{FF2B5EF4-FFF2-40B4-BE49-F238E27FC236}">
              <a16:creationId xmlns:a16="http://schemas.microsoft.com/office/drawing/2014/main" id="{760DC3A6-49AB-3B45-AB5A-EAB89B2E3D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2" name="Text Box 231">
          <a:extLst>
            <a:ext uri="{FF2B5EF4-FFF2-40B4-BE49-F238E27FC236}">
              <a16:creationId xmlns:a16="http://schemas.microsoft.com/office/drawing/2014/main" id="{9D970047-BEC5-8744-A147-0CD8E52CC14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3" name="Text Box 232">
          <a:extLst>
            <a:ext uri="{FF2B5EF4-FFF2-40B4-BE49-F238E27FC236}">
              <a16:creationId xmlns:a16="http://schemas.microsoft.com/office/drawing/2014/main" id="{5DC2DD7F-E8BC-A24A-88E3-E74D94B011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4" name="Text Box 233">
          <a:extLst>
            <a:ext uri="{FF2B5EF4-FFF2-40B4-BE49-F238E27FC236}">
              <a16:creationId xmlns:a16="http://schemas.microsoft.com/office/drawing/2014/main" id="{2CF4759D-D1DB-AE40-B5ED-733D9A8A4A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5" name="Text Box 234">
          <a:extLst>
            <a:ext uri="{FF2B5EF4-FFF2-40B4-BE49-F238E27FC236}">
              <a16:creationId xmlns:a16="http://schemas.microsoft.com/office/drawing/2014/main" id="{233BFA25-9783-E748-9353-216A7A4A80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6" name="Text Box 235">
          <a:extLst>
            <a:ext uri="{FF2B5EF4-FFF2-40B4-BE49-F238E27FC236}">
              <a16:creationId xmlns:a16="http://schemas.microsoft.com/office/drawing/2014/main" id="{8F18EAA4-3E88-DC41-BE9C-054FB032B7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7" name="Text Box 236">
          <a:extLst>
            <a:ext uri="{FF2B5EF4-FFF2-40B4-BE49-F238E27FC236}">
              <a16:creationId xmlns:a16="http://schemas.microsoft.com/office/drawing/2014/main" id="{136900E0-8724-C040-B2EF-03C3532785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8" name="Text Box 237">
          <a:extLst>
            <a:ext uri="{FF2B5EF4-FFF2-40B4-BE49-F238E27FC236}">
              <a16:creationId xmlns:a16="http://schemas.microsoft.com/office/drawing/2014/main" id="{9EC18295-A259-1B49-8A82-2FD970D83A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59" name="Text Box 238">
          <a:extLst>
            <a:ext uri="{FF2B5EF4-FFF2-40B4-BE49-F238E27FC236}">
              <a16:creationId xmlns:a16="http://schemas.microsoft.com/office/drawing/2014/main" id="{B22425AC-BDBD-C240-A553-2D5AEC6475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0" name="Text Box 239">
          <a:extLst>
            <a:ext uri="{FF2B5EF4-FFF2-40B4-BE49-F238E27FC236}">
              <a16:creationId xmlns:a16="http://schemas.microsoft.com/office/drawing/2014/main" id="{AD8786CA-DCAC-5E46-AEBE-35DBF41A7B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1" name="Text Box 240">
          <a:extLst>
            <a:ext uri="{FF2B5EF4-FFF2-40B4-BE49-F238E27FC236}">
              <a16:creationId xmlns:a16="http://schemas.microsoft.com/office/drawing/2014/main" id="{9FA723A7-2EFF-AC49-B190-2C48104ABE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2" name="Text Box 241">
          <a:extLst>
            <a:ext uri="{FF2B5EF4-FFF2-40B4-BE49-F238E27FC236}">
              <a16:creationId xmlns:a16="http://schemas.microsoft.com/office/drawing/2014/main" id="{4D08C5DF-D853-D540-96E8-5A77CBC82B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3" name="Text Box 242">
          <a:extLst>
            <a:ext uri="{FF2B5EF4-FFF2-40B4-BE49-F238E27FC236}">
              <a16:creationId xmlns:a16="http://schemas.microsoft.com/office/drawing/2014/main" id="{E63058AA-3612-0D45-BA26-41EBEBADC5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4" name="Text Box 243">
          <a:extLst>
            <a:ext uri="{FF2B5EF4-FFF2-40B4-BE49-F238E27FC236}">
              <a16:creationId xmlns:a16="http://schemas.microsoft.com/office/drawing/2014/main" id="{7915C02E-5FEC-4E44-99B3-C1E1AD8B6C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5" name="Text Box 244">
          <a:extLst>
            <a:ext uri="{FF2B5EF4-FFF2-40B4-BE49-F238E27FC236}">
              <a16:creationId xmlns:a16="http://schemas.microsoft.com/office/drawing/2014/main" id="{942FBCA3-870F-7743-9111-8273025C7D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6" name="Text Box 245">
          <a:extLst>
            <a:ext uri="{FF2B5EF4-FFF2-40B4-BE49-F238E27FC236}">
              <a16:creationId xmlns:a16="http://schemas.microsoft.com/office/drawing/2014/main" id="{1C2D8ED3-89DD-314F-A85C-480484563C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7" name="Text Box 246">
          <a:extLst>
            <a:ext uri="{FF2B5EF4-FFF2-40B4-BE49-F238E27FC236}">
              <a16:creationId xmlns:a16="http://schemas.microsoft.com/office/drawing/2014/main" id="{0E387446-995F-E343-9668-0B2790501C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8" name="Text Box 247">
          <a:extLst>
            <a:ext uri="{FF2B5EF4-FFF2-40B4-BE49-F238E27FC236}">
              <a16:creationId xmlns:a16="http://schemas.microsoft.com/office/drawing/2014/main" id="{3DFFCF1A-CC4F-B348-A8C4-BFEF97A9F7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69" name="Text Box 248">
          <a:extLst>
            <a:ext uri="{FF2B5EF4-FFF2-40B4-BE49-F238E27FC236}">
              <a16:creationId xmlns:a16="http://schemas.microsoft.com/office/drawing/2014/main" id="{F19DFF85-C1D7-DA46-88D9-B99DC5030F2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0" name="Text Box 249">
          <a:extLst>
            <a:ext uri="{FF2B5EF4-FFF2-40B4-BE49-F238E27FC236}">
              <a16:creationId xmlns:a16="http://schemas.microsoft.com/office/drawing/2014/main" id="{09AFF5AD-C7C0-E647-92F4-5D86DF8C5C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1" name="Text Box 250">
          <a:extLst>
            <a:ext uri="{FF2B5EF4-FFF2-40B4-BE49-F238E27FC236}">
              <a16:creationId xmlns:a16="http://schemas.microsoft.com/office/drawing/2014/main" id="{AE8629AB-D529-C246-9C0C-65A23BE06B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2" name="Text Box 251">
          <a:extLst>
            <a:ext uri="{FF2B5EF4-FFF2-40B4-BE49-F238E27FC236}">
              <a16:creationId xmlns:a16="http://schemas.microsoft.com/office/drawing/2014/main" id="{2125C904-A410-7949-A008-6089964C55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3" name="Text Box 252">
          <a:extLst>
            <a:ext uri="{FF2B5EF4-FFF2-40B4-BE49-F238E27FC236}">
              <a16:creationId xmlns:a16="http://schemas.microsoft.com/office/drawing/2014/main" id="{63073E2A-9AD0-F24C-8611-FF2E632F6D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4" name="Text Box 253">
          <a:extLst>
            <a:ext uri="{FF2B5EF4-FFF2-40B4-BE49-F238E27FC236}">
              <a16:creationId xmlns:a16="http://schemas.microsoft.com/office/drawing/2014/main" id="{20ADFE47-B02C-6544-B0F7-45BC155A0F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5" name="Text Box 254">
          <a:extLst>
            <a:ext uri="{FF2B5EF4-FFF2-40B4-BE49-F238E27FC236}">
              <a16:creationId xmlns:a16="http://schemas.microsoft.com/office/drawing/2014/main" id="{C3DEC723-6D0C-DD49-9D61-A53DDCE060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6" name="Text Box 255">
          <a:extLst>
            <a:ext uri="{FF2B5EF4-FFF2-40B4-BE49-F238E27FC236}">
              <a16:creationId xmlns:a16="http://schemas.microsoft.com/office/drawing/2014/main" id="{8CDD2441-E9E4-A445-A3B7-B06137E928B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7" name="Text Box 256">
          <a:extLst>
            <a:ext uri="{FF2B5EF4-FFF2-40B4-BE49-F238E27FC236}">
              <a16:creationId xmlns:a16="http://schemas.microsoft.com/office/drawing/2014/main" id="{D646D1A2-CBDB-A643-AA38-E312171617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8" name="Text Box 1">
          <a:extLst>
            <a:ext uri="{FF2B5EF4-FFF2-40B4-BE49-F238E27FC236}">
              <a16:creationId xmlns:a16="http://schemas.microsoft.com/office/drawing/2014/main" id="{0C659B24-611E-AD4E-B9FB-08A2483B70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79" name="Text Box 2">
          <a:extLst>
            <a:ext uri="{FF2B5EF4-FFF2-40B4-BE49-F238E27FC236}">
              <a16:creationId xmlns:a16="http://schemas.microsoft.com/office/drawing/2014/main" id="{CE82554C-ADAB-874E-8376-1E6C2BA0F5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0" name="Text Box 3">
          <a:extLst>
            <a:ext uri="{FF2B5EF4-FFF2-40B4-BE49-F238E27FC236}">
              <a16:creationId xmlns:a16="http://schemas.microsoft.com/office/drawing/2014/main" id="{ADD433C0-D45E-3A40-9DD2-753A493DF7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1" name="Text Box 4">
          <a:extLst>
            <a:ext uri="{FF2B5EF4-FFF2-40B4-BE49-F238E27FC236}">
              <a16:creationId xmlns:a16="http://schemas.microsoft.com/office/drawing/2014/main" id="{B2B7A5CC-1637-134F-8F38-0A27FF3B81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2" name="Text Box 5">
          <a:extLst>
            <a:ext uri="{FF2B5EF4-FFF2-40B4-BE49-F238E27FC236}">
              <a16:creationId xmlns:a16="http://schemas.microsoft.com/office/drawing/2014/main" id="{E07E77EE-C731-3749-A016-CCA22E901F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3" name="Text Box 6">
          <a:extLst>
            <a:ext uri="{FF2B5EF4-FFF2-40B4-BE49-F238E27FC236}">
              <a16:creationId xmlns:a16="http://schemas.microsoft.com/office/drawing/2014/main" id="{E0F8A4B4-9F65-FF41-8643-97E729CAB1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4" name="Text Box 7">
          <a:extLst>
            <a:ext uri="{FF2B5EF4-FFF2-40B4-BE49-F238E27FC236}">
              <a16:creationId xmlns:a16="http://schemas.microsoft.com/office/drawing/2014/main" id="{B81648A5-1C29-3848-A148-EA73A1F36B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5" name="Text Box 8">
          <a:extLst>
            <a:ext uri="{FF2B5EF4-FFF2-40B4-BE49-F238E27FC236}">
              <a16:creationId xmlns:a16="http://schemas.microsoft.com/office/drawing/2014/main" id="{076001BB-17EA-C843-8BD4-C644F008E2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6" name="Text Box 25">
          <a:extLst>
            <a:ext uri="{FF2B5EF4-FFF2-40B4-BE49-F238E27FC236}">
              <a16:creationId xmlns:a16="http://schemas.microsoft.com/office/drawing/2014/main" id="{D4D0F837-6BBF-BE49-9645-02026278E2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7" name="Text Box 26">
          <a:extLst>
            <a:ext uri="{FF2B5EF4-FFF2-40B4-BE49-F238E27FC236}">
              <a16:creationId xmlns:a16="http://schemas.microsoft.com/office/drawing/2014/main" id="{EE1B8F85-C1D6-1949-9AD1-2E9C6572F6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8" name="Text Box 27">
          <a:extLst>
            <a:ext uri="{FF2B5EF4-FFF2-40B4-BE49-F238E27FC236}">
              <a16:creationId xmlns:a16="http://schemas.microsoft.com/office/drawing/2014/main" id="{C14C942B-FD19-144A-8360-4F3F367461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89" name="Text Box 28">
          <a:extLst>
            <a:ext uri="{FF2B5EF4-FFF2-40B4-BE49-F238E27FC236}">
              <a16:creationId xmlns:a16="http://schemas.microsoft.com/office/drawing/2014/main" id="{9266A16C-065F-8440-8E5D-BDAE45AD02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0" name="Text Box 29">
          <a:extLst>
            <a:ext uri="{FF2B5EF4-FFF2-40B4-BE49-F238E27FC236}">
              <a16:creationId xmlns:a16="http://schemas.microsoft.com/office/drawing/2014/main" id="{0E952BEB-F728-9541-8006-2EFBAE6203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1" name="Text Box 30">
          <a:extLst>
            <a:ext uri="{FF2B5EF4-FFF2-40B4-BE49-F238E27FC236}">
              <a16:creationId xmlns:a16="http://schemas.microsoft.com/office/drawing/2014/main" id="{7E9FECFD-FAC9-7B45-9F4E-FC92ECAC83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2" name="Text Box 31">
          <a:extLst>
            <a:ext uri="{FF2B5EF4-FFF2-40B4-BE49-F238E27FC236}">
              <a16:creationId xmlns:a16="http://schemas.microsoft.com/office/drawing/2014/main" id="{3D9DC978-A7F6-4B48-A77E-C20668BBAF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3" name="Text Box 32">
          <a:extLst>
            <a:ext uri="{FF2B5EF4-FFF2-40B4-BE49-F238E27FC236}">
              <a16:creationId xmlns:a16="http://schemas.microsoft.com/office/drawing/2014/main" id="{7E502F53-EA79-D64F-BFB0-2FF1210FAC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4" name="Text Box 209">
          <a:extLst>
            <a:ext uri="{FF2B5EF4-FFF2-40B4-BE49-F238E27FC236}">
              <a16:creationId xmlns:a16="http://schemas.microsoft.com/office/drawing/2014/main" id="{8EB42ADA-962F-C54E-82E9-DD420E6B26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5" name="Text Box 210">
          <a:extLst>
            <a:ext uri="{FF2B5EF4-FFF2-40B4-BE49-F238E27FC236}">
              <a16:creationId xmlns:a16="http://schemas.microsoft.com/office/drawing/2014/main" id="{57B3797E-D662-1945-BA0A-951028A60A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6" name="Text Box 211">
          <a:extLst>
            <a:ext uri="{FF2B5EF4-FFF2-40B4-BE49-F238E27FC236}">
              <a16:creationId xmlns:a16="http://schemas.microsoft.com/office/drawing/2014/main" id="{8B32CD80-2D6F-D247-966E-9168F17FE5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7" name="Text Box 212">
          <a:extLst>
            <a:ext uri="{FF2B5EF4-FFF2-40B4-BE49-F238E27FC236}">
              <a16:creationId xmlns:a16="http://schemas.microsoft.com/office/drawing/2014/main" id="{64669B45-C860-2546-B96F-F3D0751475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8" name="Text Box 213">
          <a:extLst>
            <a:ext uri="{FF2B5EF4-FFF2-40B4-BE49-F238E27FC236}">
              <a16:creationId xmlns:a16="http://schemas.microsoft.com/office/drawing/2014/main" id="{DD3453E5-308E-054A-8D07-7A3E1CA92E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199" name="Text Box 214">
          <a:extLst>
            <a:ext uri="{FF2B5EF4-FFF2-40B4-BE49-F238E27FC236}">
              <a16:creationId xmlns:a16="http://schemas.microsoft.com/office/drawing/2014/main" id="{8AA7C1F1-D885-354C-938B-DA7B0A3FD9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0" name="Text Box 215">
          <a:extLst>
            <a:ext uri="{FF2B5EF4-FFF2-40B4-BE49-F238E27FC236}">
              <a16:creationId xmlns:a16="http://schemas.microsoft.com/office/drawing/2014/main" id="{A7866CD2-D89E-8945-924E-43B9B89941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1" name="Text Box 216">
          <a:extLst>
            <a:ext uri="{FF2B5EF4-FFF2-40B4-BE49-F238E27FC236}">
              <a16:creationId xmlns:a16="http://schemas.microsoft.com/office/drawing/2014/main" id="{91DD6C30-C04D-A04A-A407-684BA5A8BF5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2" name="Text Box 217">
          <a:extLst>
            <a:ext uri="{FF2B5EF4-FFF2-40B4-BE49-F238E27FC236}">
              <a16:creationId xmlns:a16="http://schemas.microsoft.com/office/drawing/2014/main" id="{2768667F-01C9-644F-B926-AB82DBAFA4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3" name="Text Box 218">
          <a:extLst>
            <a:ext uri="{FF2B5EF4-FFF2-40B4-BE49-F238E27FC236}">
              <a16:creationId xmlns:a16="http://schemas.microsoft.com/office/drawing/2014/main" id="{51B8E165-1953-5A43-9B97-8D5A21B1E8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4" name="Text Box 219">
          <a:extLst>
            <a:ext uri="{FF2B5EF4-FFF2-40B4-BE49-F238E27FC236}">
              <a16:creationId xmlns:a16="http://schemas.microsoft.com/office/drawing/2014/main" id="{84FE43D1-FF3F-8840-B4E4-04C74C8D21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5" name="Text Box 220">
          <a:extLst>
            <a:ext uri="{FF2B5EF4-FFF2-40B4-BE49-F238E27FC236}">
              <a16:creationId xmlns:a16="http://schemas.microsoft.com/office/drawing/2014/main" id="{E32F7F74-9B4F-2946-AE4B-A9FAEF3895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6" name="Text Box 221">
          <a:extLst>
            <a:ext uri="{FF2B5EF4-FFF2-40B4-BE49-F238E27FC236}">
              <a16:creationId xmlns:a16="http://schemas.microsoft.com/office/drawing/2014/main" id="{4787B936-DBA4-C242-BFFB-46D6C5C9B1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7" name="Text Box 222">
          <a:extLst>
            <a:ext uri="{FF2B5EF4-FFF2-40B4-BE49-F238E27FC236}">
              <a16:creationId xmlns:a16="http://schemas.microsoft.com/office/drawing/2014/main" id="{A5B755FD-3DF9-9F43-94F6-9DAA3EBC1F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8" name="Text Box 223">
          <a:extLst>
            <a:ext uri="{FF2B5EF4-FFF2-40B4-BE49-F238E27FC236}">
              <a16:creationId xmlns:a16="http://schemas.microsoft.com/office/drawing/2014/main" id="{47FB1500-A83A-E44F-805A-C209A5BADA1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09" name="Text Box 224">
          <a:extLst>
            <a:ext uri="{FF2B5EF4-FFF2-40B4-BE49-F238E27FC236}">
              <a16:creationId xmlns:a16="http://schemas.microsoft.com/office/drawing/2014/main" id="{AEF8E36E-5411-0641-A1B7-F9575B4083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0" name="Text Box 225">
          <a:extLst>
            <a:ext uri="{FF2B5EF4-FFF2-40B4-BE49-F238E27FC236}">
              <a16:creationId xmlns:a16="http://schemas.microsoft.com/office/drawing/2014/main" id="{8361F594-AAD0-1F49-9425-46F3C6D2C9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1" name="Text Box 226">
          <a:extLst>
            <a:ext uri="{FF2B5EF4-FFF2-40B4-BE49-F238E27FC236}">
              <a16:creationId xmlns:a16="http://schemas.microsoft.com/office/drawing/2014/main" id="{632CF420-EBF8-DD4D-B96E-D89736CE6E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2" name="Text Box 227">
          <a:extLst>
            <a:ext uri="{FF2B5EF4-FFF2-40B4-BE49-F238E27FC236}">
              <a16:creationId xmlns:a16="http://schemas.microsoft.com/office/drawing/2014/main" id="{A838900E-C299-8C45-9F83-C0CFA54744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3" name="Text Box 228">
          <a:extLst>
            <a:ext uri="{FF2B5EF4-FFF2-40B4-BE49-F238E27FC236}">
              <a16:creationId xmlns:a16="http://schemas.microsoft.com/office/drawing/2014/main" id="{0DC44C8C-EA69-6740-8F46-794DCAEE5D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4" name="Text Box 229">
          <a:extLst>
            <a:ext uri="{FF2B5EF4-FFF2-40B4-BE49-F238E27FC236}">
              <a16:creationId xmlns:a16="http://schemas.microsoft.com/office/drawing/2014/main" id="{421F5C87-405A-5B41-B4F9-8665C03622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5" name="Text Box 230">
          <a:extLst>
            <a:ext uri="{FF2B5EF4-FFF2-40B4-BE49-F238E27FC236}">
              <a16:creationId xmlns:a16="http://schemas.microsoft.com/office/drawing/2014/main" id="{0B5162AD-4F3F-544C-AC55-BB74A87760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6" name="Text Box 231">
          <a:extLst>
            <a:ext uri="{FF2B5EF4-FFF2-40B4-BE49-F238E27FC236}">
              <a16:creationId xmlns:a16="http://schemas.microsoft.com/office/drawing/2014/main" id="{C2730E22-9464-D241-880B-69BBED6C91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7" name="Text Box 232">
          <a:extLst>
            <a:ext uri="{FF2B5EF4-FFF2-40B4-BE49-F238E27FC236}">
              <a16:creationId xmlns:a16="http://schemas.microsoft.com/office/drawing/2014/main" id="{DAD81531-9C1F-3E4C-8CCD-E5FC980F4D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8" name="Text Box 233">
          <a:extLst>
            <a:ext uri="{FF2B5EF4-FFF2-40B4-BE49-F238E27FC236}">
              <a16:creationId xmlns:a16="http://schemas.microsoft.com/office/drawing/2014/main" id="{354FF5FD-BB41-F340-B87C-CD2DD5257D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19" name="Text Box 234">
          <a:extLst>
            <a:ext uri="{FF2B5EF4-FFF2-40B4-BE49-F238E27FC236}">
              <a16:creationId xmlns:a16="http://schemas.microsoft.com/office/drawing/2014/main" id="{73246F28-4D1D-8144-B4FD-6FE45A07892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0" name="Text Box 235">
          <a:extLst>
            <a:ext uri="{FF2B5EF4-FFF2-40B4-BE49-F238E27FC236}">
              <a16:creationId xmlns:a16="http://schemas.microsoft.com/office/drawing/2014/main" id="{4AA3D5AA-1E51-8648-A086-CDF3FF558C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1" name="Text Box 236">
          <a:extLst>
            <a:ext uri="{FF2B5EF4-FFF2-40B4-BE49-F238E27FC236}">
              <a16:creationId xmlns:a16="http://schemas.microsoft.com/office/drawing/2014/main" id="{5C678DDF-2AE7-4C47-B5C7-04A8A0DA54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2" name="Text Box 237">
          <a:extLst>
            <a:ext uri="{FF2B5EF4-FFF2-40B4-BE49-F238E27FC236}">
              <a16:creationId xmlns:a16="http://schemas.microsoft.com/office/drawing/2014/main" id="{12C43A58-30BD-214D-972E-18B1D7EAA0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3" name="Text Box 238">
          <a:extLst>
            <a:ext uri="{FF2B5EF4-FFF2-40B4-BE49-F238E27FC236}">
              <a16:creationId xmlns:a16="http://schemas.microsoft.com/office/drawing/2014/main" id="{DD8A0FF6-AF9A-1A45-9027-B0B6481195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4" name="Text Box 239">
          <a:extLst>
            <a:ext uri="{FF2B5EF4-FFF2-40B4-BE49-F238E27FC236}">
              <a16:creationId xmlns:a16="http://schemas.microsoft.com/office/drawing/2014/main" id="{FCC55833-EFC8-B947-8FCE-330D836D35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5" name="Text Box 240">
          <a:extLst>
            <a:ext uri="{FF2B5EF4-FFF2-40B4-BE49-F238E27FC236}">
              <a16:creationId xmlns:a16="http://schemas.microsoft.com/office/drawing/2014/main" id="{72ECF7BA-2E86-8E4C-9FCB-522171AB1F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6" name="Text Box 241">
          <a:extLst>
            <a:ext uri="{FF2B5EF4-FFF2-40B4-BE49-F238E27FC236}">
              <a16:creationId xmlns:a16="http://schemas.microsoft.com/office/drawing/2014/main" id="{AA89B33F-398D-3845-8A15-8E8871C39FC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7" name="Text Box 242">
          <a:extLst>
            <a:ext uri="{FF2B5EF4-FFF2-40B4-BE49-F238E27FC236}">
              <a16:creationId xmlns:a16="http://schemas.microsoft.com/office/drawing/2014/main" id="{E2E2FF32-2E28-5D41-9838-C6A4508383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8" name="Text Box 243">
          <a:extLst>
            <a:ext uri="{FF2B5EF4-FFF2-40B4-BE49-F238E27FC236}">
              <a16:creationId xmlns:a16="http://schemas.microsoft.com/office/drawing/2014/main" id="{77796504-00A9-FC4B-B818-E67F4EE7BC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29" name="Text Box 244">
          <a:extLst>
            <a:ext uri="{FF2B5EF4-FFF2-40B4-BE49-F238E27FC236}">
              <a16:creationId xmlns:a16="http://schemas.microsoft.com/office/drawing/2014/main" id="{5A982C5E-0C2D-764D-9192-2182B934C7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0" name="Text Box 245">
          <a:extLst>
            <a:ext uri="{FF2B5EF4-FFF2-40B4-BE49-F238E27FC236}">
              <a16:creationId xmlns:a16="http://schemas.microsoft.com/office/drawing/2014/main" id="{1AA2FC3C-91DE-9446-895E-69B10C0CB8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1" name="Text Box 246">
          <a:extLst>
            <a:ext uri="{FF2B5EF4-FFF2-40B4-BE49-F238E27FC236}">
              <a16:creationId xmlns:a16="http://schemas.microsoft.com/office/drawing/2014/main" id="{C8DA27DE-B8EB-EA46-8E38-6171B662E3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2" name="Text Box 247">
          <a:extLst>
            <a:ext uri="{FF2B5EF4-FFF2-40B4-BE49-F238E27FC236}">
              <a16:creationId xmlns:a16="http://schemas.microsoft.com/office/drawing/2014/main" id="{A1AC2147-91F3-204D-ACB3-8A3999DF36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3" name="Text Box 248">
          <a:extLst>
            <a:ext uri="{FF2B5EF4-FFF2-40B4-BE49-F238E27FC236}">
              <a16:creationId xmlns:a16="http://schemas.microsoft.com/office/drawing/2014/main" id="{B433984F-5BA9-1745-8463-BD3274325B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4" name="Text Box 249">
          <a:extLst>
            <a:ext uri="{FF2B5EF4-FFF2-40B4-BE49-F238E27FC236}">
              <a16:creationId xmlns:a16="http://schemas.microsoft.com/office/drawing/2014/main" id="{58CDE4F2-0DF3-C641-8868-546FD522A2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5" name="Text Box 250">
          <a:extLst>
            <a:ext uri="{FF2B5EF4-FFF2-40B4-BE49-F238E27FC236}">
              <a16:creationId xmlns:a16="http://schemas.microsoft.com/office/drawing/2014/main" id="{5EF06B51-DFF0-AD4F-AB7E-9C176DF944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6" name="Text Box 251">
          <a:extLst>
            <a:ext uri="{FF2B5EF4-FFF2-40B4-BE49-F238E27FC236}">
              <a16:creationId xmlns:a16="http://schemas.microsoft.com/office/drawing/2014/main" id="{E4A6EC09-1F27-5F4B-8361-3EE2FCF5679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7" name="Text Box 252">
          <a:extLst>
            <a:ext uri="{FF2B5EF4-FFF2-40B4-BE49-F238E27FC236}">
              <a16:creationId xmlns:a16="http://schemas.microsoft.com/office/drawing/2014/main" id="{B08B6352-46EC-BB4D-A268-54C60216F1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8" name="Text Box 253">
          <a:extLst>
            <a:ext uri="{FF2B5EF4-FFF2-40B4-BE49-F238E27FC236}">
              <a16:creationId xmlns:a16="http://schemas.microsoft.com/office/drawing/2014/main" id="{0EBC80DA-1569-C14D-B273-9521EE4F0A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39" name="Text Box 254">
          <a:extLst>
            <a:ext uri="{FF2B5EF4-FFF2-40B4-BE49-F238E27FC236}">
              <a16:creationId xmlns:a16="http://schemas.microsoft.com/office/drawing/2014/main" id="{30B0D255-DCA4-8142-8B16-8C37BFE5B3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0" name="Text Box 255">
          <a:extLst>
            <a:ext uri="{FF2B5EF4-FFF2-40B4-BE49-F238E27FC236}">
              <a16:creationId xmlns:a16="http://schemas.microsoft.com/office/drawing/2014/main" id="{43668F76-059F-6041-9248-4087468311E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1" name="Text Box 256">
          <a:extLst>
            <a:ext uri="{FF2B5EF4-FFF2-40B4-BE49-F238E27FC236}">
              <a16:creationId xmlns:a16="http://schemas.microsoft.com/office/drawing/2014/main" id="{1892EE47-3890-7C4E-80D0-1344B7346C6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2" name="Text Box 1">
          <a:extLst>
            <a:ext uri="{FF2B5EF4-FFF2-40B4-BE49-F238E27FC236}">
              <a16:creationId xmlns:a16="http://schemas.microsoft.com/office/drawing/2014/main" id="{47496278-818C-1B4A-A576-7C8B47DEB2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3" name="Text Box 2">
          <a:extLst>
            <a:ext uri="{FF2B5EF4-FFF2-40B4-BE49-F238E27FC236}">
              <a16:creationId xmlns:a16="http://schemas.microsoft.com/office/drawing/2014/main" id="{49766D78-AFD9-714E-9299-3BE1A259E0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4" name="Text Box 3">
          <a:extLst>
            <a:ext uri="{FF2B5EF4-FFF2-40B4-BE49-F238E27FC236}">
              <a16:creationId xmlns:a16="http://schemas.microsoft.com/office/drawing/2014/main" id="{4A42FEB5-AE74-7F4F-8484-E50CFF19E7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5" name="Text Box 4">
          <a:extLst>
            <a:ext uri="{FF2B5EF4-FFF2-40B4-BE49-F238E27FC236}">
              <a16:creationId xmlns:a16="http://schemas.microsoft.com/office/drawing/2014/main" id="{D92C5621-4FED-B742-9235-28C2D64E6B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6" name="Text Box 5">
          <a:extLst>
            <a:ext uri="{FF2B5EF4-FFF2-40B4-BE49-F238E27FC236}">
              <a16:creationId xmlns:a16="http://schemas.microsoft.com/office/drawing/2014/main" id="{E83DCCD2-5A04-BB4F-8E37-4F54BD06D7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7" name="Text Box 6">
          <a:extLst>
            <a:ext uri="{FF2B5EF4-FFF2-40B4-BE49-F238E27FC236}">
              <a16:creationId xmlns:a16="http://schemas.microsoft.com/office/drawing/2014/main" id="{10E84735-DCAD-B64D-A952-75506A3651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8" name="Text Box 7">
          <a:extLst>
            <a:ext uri="{FF2B5EF4-FFF2-40B4-BE49-F238E27FC236}">
              <a16:creationId xmlns:a16="http://schemas.microsoft.com/office/drawing/2014/main" id="{D3301255-0106-3440-B6AA-5E2A13DC1A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49" name="Text Box 8">
          <a:extLst>
            <a:ext uri="{FF2B5EF4-FFF2-40B4-BE49-F238E27FC236}">
              <a16:creationId xmlns:a16="http://schemas.microsoft.com/office/drawing/2014/main" id="{70C67276-8EF1-E54D-8D5A-D9655899AE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0" name="Text Box 25">
          <a:extLst>
            <a:ext uri="{FF2B5EF4-FFF2-40B4-BE49-F238E27FC236}">
              <a16:creationId xmlns:a16="http://schemas.microsoft.com/office/drawing/2014/main" id="{A207A976-0565-674C-8285-5F2413556F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1" name="Text Box 26">
          <a:extLst>
            <a:ext uri="{FF2B5EF4-FFF2-40B4-BE49-F238E27FC236}">
              <a16:creationId xmlns:a16="http://schemas.microsoft.com/office/drawing/2014/main" id="{31437480-B6B6-104E-A9DF-EBB762E692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2" name="Text Box 27">
          <a:extLst>
            <a:ext uri="{FF2B5EF4-FFF2-40B4-BE49-F238E27FC236}">
              <a16:creationId xmlns:a16="http://schemas.microsoft.com/office/drawing/2014/main" id="{BA8619BE-A52A-F945-944B-4275FBA552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3" name="Text Box 28">
          <a:extLst>
            <a:ext uri="{FF2B5EF4-FFF2-40B4-BE49-F238E27FC236}">
              <a16:creationId xmlns:a16="http://schemas.microsoft.com/office/drawing/2014/main" id="{EEE0DDEE-220B-F741-AEDF-C6DDD348EA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4" name="Text Box 29">
          <a:extLst>
            <a:ext uri="{FF2B5EF4-FFF2-40B4-BE49-F238E27FC236}">
              <a16:creationId xmlns:a16="http://schemas.microsoft.com/office/drawing/2014/main" id="{962168C3-228F-7542-830D-5A99BF2649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5" name="Text Box 30">
          <a:extLst>
            <a:ext uri="{FF2B5EF4-FFF2-40B4-BE49-F238E27FC236}">
              <a16:creationId xmlns:a16="http://schemas.microsoft.com/office/drawing/2014/main" id="{F917FBD3-663A-C645-BDBE-235098F09D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6" name="Text Box 31">
          <a:extLst>
            <a:ext uri="{FF2B5EF4-FFF2-40B4-BE49-F238E27FC236}">
              <a16:creationId xmlns:a16="http://schemas.microsoft.com/office/drawing/2014/main" id="{0B2000F5-BE8E-384B-A015-F79405A5DA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7" name="Text Box 32">
          <a:extLst>
            <a:ext uri="{FF2B5EF4-FFF2-40B4-BE49-F238E27FC236}">
              <a16:creationId xmlns:a16="http://schemas.microsoft.com/office/drawing/2014/main" id="{E975810C-67CA-1149-AD9D-A758C53BFF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8" name="Text Box 209">
          <a:extLst>
            <a:ext uri="{FF2B5EF4-FFF2-40B4-BE49-F238E27FC236}">
              <a16:creationId xmlns:a16="http://schemas.microsoft.com/office/drawing/2014/main" id="{D64138FA-128F-CB41-96BD-39B34FB374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59" name="Text Box 210">
          <a:extLst>
            <a:ext uri="{FF2B5EF4-FFF2-40B4-BE49-F238E27FC236}">
              <a16:creationId xmlns:a16="http://schemas.microsoft.com/office/drawing/2014/main" id="{CF3889C5-B3C3-EE41-8C4E-B9A15C56B8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0" name="Text Box 211">
          <a:extLst>
            <a:ext uri="{FF2B5EF4-FFF2-40B4-BE49-F238E27FC236}">
              <a16:creationId xmlns:a16="http://schemas.microsoft.com/office/drawing/2014/main" id="{D661F197-9440-894D-99BC-BDD358DC60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1" name="Text Box 212">
          <a:extLst>
            <a:ext uri="{FF2B5EF4-FFF2-40B4-BE49-F238E27FC236}">
              <a16:creationId xmlns:a16="http://schemas.microsoft.com/office/drawing/2014/main" id="{2B7951F1-954A-3F44-BD4A-DBF0B21E31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2" name="Text Box 213">
          <a:extLst>
            <a:ext uri="{FF2B5EF4-FFF2-40B4-BE49-F238E27FC236}">
              <a16:creationId xmlns:a16="http://schemas.microsoft.com/office/drawing/2014/main" id="{74B5123F-3BE1-BC40-A008-B809B5D6E8B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3" name="Text Box 214">
          <a:extLst>
            <a:ext uri="{FF2B5EF4-FFF2-40B4-BE49-F238E27FC236}">
              <a16:creationId xmlns:a16="http://schemas.microsoft.com/office/drawing/2014/main" id="{649EE69D-998D-1D49-860D-5C25069F52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4" name="Text Box 215">
          <a:extLst>
            <a:ext uri="{FF2B5EF4-FFF2-40B4-BE49-F238E27FC236}">
              <a16:creationId xmlns:a16="http://schemas.microsoft.com/office/drawing/2014/main" id="{BEE411DD-AE62-A941-B942-6F65DAFE39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5" name="Text Box 216">
          <a:extLst>
            <a:ext uri="{FF2B5EF4-FFF2-40B4-BE49-F238E27FC236}">
              <a16:creationId xmlns:a16="http://schemas.microsoft.com/office/drawing/2014/main" id="{C71F9A30-E405-0445-A96D-A7EBD601FC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6" name="Text Box 217">
          <a:extLst>
            <a:ext uri="{FF2B5EF4-FFF2-40B4-BE49-F238E27FC236}">
              <a16:creationId xmlns:a16="http://schemas.microsoft.com/office/drawing/2014/main" id="{ECBFDACB-DEA8-244C-ABD6-5A3D98CD1AC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7" name="Text Box 218">
          <a:extLst>
            <a:ext uri="{FF2B5EF4-FFF2-40B4-BE49-F238E27FC236}">
              <a16:creationId xmlns:a16="http://schemas.microsoft.com/office/drawing/2014/main" id="{60549B40-A70D-E041-9FF8-D22252CD7D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8" name="Text Box 219">
          <a:extLst>
            <a:ext uri="{FF2B5EF4-FFF2-40B4-BE49-F238E27FC236}">
              <a16:creationId xmlns:a16="http://schemas.microsoft.com/office/drawing/2014/main" id="{92F89819-0870-1C44-91D8-0BB60D949C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69" name="Text Box 220">
          <a:extLst>
            <a:ext uri="{FF2B5EF4-FFF2-40B4-BE49-F238E27FC236}">
              <a16:creationId xmlns:a16="http://schemas.microsoft.com/office/drawing/2014/main" id="{21F63719-3551-684A-B3F3-42DC54E542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0" name="Text Box 221">
          <a:extLst>
            <a:ext uri="{FF2B5EF4-FFF2-40B4-BE49-F238E27FC236}">
              <a16:creationId xmlns:a16="http://schemas.microsoft.com/office/drawing/2014/main" id="{EC40B11E-5188-F449-9079-36EF284247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1" name="Text Box 222">
          <a:extLst>
            <a:ext uri="{FF2B5EF4-FFF2-40B4-BE49-F238E27FC236}">
              <a16:creationId xmlns:a16="http://schemas.microsoft.com/office/drawing/2014/main" id="{B44028C8-6CF5-E947-A38E-1E64B1AE79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2" name="Text Box 223">
          <a:extLst>
            <a:ext uri="{FF2B5EF4-FFF2-40B4-BE49-F238E27FC236}">
              <a16:creationId xmlns:a16="http://schemas.microsoft.com/office/drawing/2014/main" id="{9FCCD5E4-61E7-5541-ADBF-3638D6AC78E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3" name="Text Box 224">
          <a:extLst>
            <a:ext uri="{FF2B5EF4-FFF2-40B4-BE49-F238E27FC236}">
              <a16:creationId xmlns:a16="http://schemas.microsoft.com/office/drawing/2014/main" id="{FC808DED-D6B0-0840-BD52-B0F62E8D71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4" name="Text Box 225">
          <a:extLst>
            <a:ext uri="{FF2B5EF4-FFF2-40B4-BE49-F238E27FC236}">
              <a16:creationId xmlns:a16="http://schemas.microsoft.com/office/drawing/2014/main" id="{0C98F174-0D86-B641-B83A-5BD76EA032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5" name="Text Box 226">
          <a:extLst>
            <a:ext uri="{FF2B5EF4-FFF2-40B4-BE49-F238E27FC236}">
              <a16:creationId xmlns:a16="http://schemas.microsoft.com/office/drawing/2014/main" id="{7693FF46-DAA9-B441-AE07-921B92C8BD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6" name="Text Box 227">
          <a:extLst>
            <a:ext uri="{FF2B5EF4-FFF2-40B4-BE49-F238E27FC236}">
              <a16:creationId xmlns:a16="http://schemas.microsoft.com/office/drawing/2014/main" id="{813FEF19-D72E-0144-A1C9-956CB306083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7" name="Text Box 228">
          <a:extLst>
            <a:ext uri="{FF2B5EF4-FFF2-40B4-BE49-F238E27FC236}">
              <a16:creationId xmlns:a16="http://schemas.microsoft.com/office/drawing/2014/main" id="{E00C273A-EFA1-3C4B-9380-4724726186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8" name="Text Box 229">
          <a:extLst>
            <a:ext uri="{FF2B5EF4-FFF2-40B4-BE49-F238E27FC236}">
              <a16:creationId xmlns:a16="http://schemas.microsoft.com/office/drawing/2014/main" id="{7CCB9C2C-0E9F-EB4D-A278-BB146A2305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79" name="Text Box 230">
          <a:extLst>
            <a:ext uri="{FF2B5EF4-FFF2-40B4-BE49-F238E27FC236}">
              <a16:creationId xmlns:a16="http://schemas.microsoft.com/office/drawing/2014/main" id="{CBEC4BCC-112C-2546-99DE-371C9BC253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0" name="Text Box 231">
          <a:extLst>
            <a:ext uri="{FF2B5EF4-FFF2-40B4-BE49-F238E27FC236}">
              <a16:creationId xmlns:a16="http://schemas.microsoft.com/office/drawing/2014/main" id="{84D5B6C4-A2EB-DB4E-8AA7-8621788BD9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1" name="Text Box 232">
          <a:extLst>
            <a:ext uri="{FF2B5EF4-FFF2-40B4-BE49-F238E27FC236}">
              <a16:creationId xmlns:a16="http://schemas.microsoft.com/office/drawing/2014/main" id="{57AC007F-8666-4843-BEDC-DB14A6DB9F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2" name="Text Box 233">
          <a:extLst>
            <a:ext uri="{FF2B5EF4-FFF2-40B4-BE49-F238E27FC236}">
              <a16:creationId xmlns:a16="http://schemas.microsoft.com/office/drawing/2014/main" id="{052DA6CD-B6C8-7A4A-B8D5-D0E00AFDB7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3" name="Text Box 234">
          <a:extLst>
            <a:ext uri="{FF2B5EF4-FFF2-40B4-BE49-F238E27FC236}">
              <a16:creationId xmlns:a16="http://schemas.microsoft.com/office/drawing/2014/main" id="{10CD3114-1611-CC4C-8E9C-8A5E6398624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4" name="Text Box 235">
          <a:extLst>
            <a:ext uri="{FF2B5EF4-FFF2-40B4-BE49-F238E27FC236}">
              <a16:creationId xmlns:a16="http://schemas.microsoft.com/office/drawing/2014/main" id="{B80B9C72-74BD-1740-9E45-F2A3888258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5" name="Text Box 236">
          <a:extLst>
            <a:ext uri="{FF2B5EF4-FFF2-40B4-BE49-F238E27FC236}">
              <a16:creationId xmlns:a16="http://schemas.microsoft.com/office/drawing/2014/main" id="{3AB05B01-33DF-564A-96DE-059336E8FE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6" name="Text Box 237">
          <a:extLst>
            <a:ext uri="{FF2B5EF4-FFF2-40B4-BE49-F238E27FC236}">
              <a16:creationId xmlns:a16="http://schemas.microsoft.com/office/drawing/2014/main" id="{33C2DC87-C395-6246-962F-175891F8A7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7" name="Text Box 238">
          <a:extLst>
            <a:ext uri="{FF2B5EF4-FFF2-40B4-BE49-F238E27FC236}">
              <a16:creationId xmlns:a16="http://schemas.microsoft.com/office/drawing/2014/main" id="{FB1D6635-A0F0-9C41-A066-8BB23475F2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8" name="Text Box 239">
          <a:extLst>
            <a:ext uri="{FF2B5EF4-FFF2-40B4-BE49-F238E27FC236}">
              <a16:creationId xmlns:a16="http://schemas.microsoft.com/office/drawing/2014/main" id="{CED58512-FE21-F94B-AE85-AEC9A95BEE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89" name="Text Box 240">
          <a:extLst>
            <a:ext uri="{FF2B5EF4-FFF2-40B4-BE49-F238E27FC236}">
              <a16:creationId xmlns:a16="http://schemas.microsoft.com/office/drawing/2014/main" id="{C86CC64F-0176-474A-BFA2-C88CF90109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0" name="Text Box 241">
          <a:extLst>
            <a:ext uri="{FF2B5EF4-FFF2-40B4-BE49-F238E27FC236}">
              <a16:creationId xmlns:a16="http://schemas.microsoft.com/office/drawing/2014/main" id="{C13F5B39-33B4-8540-9F6D-D69F36FD7A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1" name="Text Box 242">
          <a:extLst>
            <a:ext uri="{FF2B5EF4-FFF2-40B4-BE49-F238E27FC236}">
              <a16:creationId xmlns:a16="http://schemas.microsoft.com/office/drawing/2014/main" id="{CE4EC4CC-D240-954C-9108-7E24FC5C57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2" name="Text Box 243">
          <a:extLst>
            <a:ext uri="{FF2B5EF4-FFF2-40B4-BE49-F238E27FC236}">
              <a16:creationId xmlns:a16="http://schemas.microsoft.com/office/drawing/2014/main" id="{45E06B89-E0F1-A149-B4A3-DC0865DF69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3" name="Text Box 244">
          <a:extLst>
            <a:ext uri="{FF2B5EF4-FFF2-40B4-BE49-F238E27FC236}">
              <a16:creationId xmlns:a16="http://schemas.microsoft.com/office/drawing/2014/main" id="{2137AB6F-2C0C-9549-ACEB-75D9BB86D1D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4" name="Text Box 245">
          <a:extLst>
            <a:ext uri="{FF2B5EF4-FFF2-40B4-BE49-F238E27FC236}">
              <a16:creationId xmlns:a16="http://schemas.microsoft.com/office/drawing/2014/main" id="{74483574-A3CE-A841-8674-F0479AAD03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5" name="Text Box 246">
          <a:extLst>
            <a:ext uri="{FF2B5EF4-FFF2-40B4-BE49-F238E27FC236}">
              <a16:creationId xmlns:a16="http://schemas.microsoft.com/office/drawing/2014/main" id="{35394A18-98DB-FF45-8066-114B80E7F1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6" name="Text Box 247">
          <a:extLst>
            <a:ext uri="{FF2B5EF4-FFF2-40B4-BE49-F238E27FC236}">
              <a16:creationId xmlns:a16="http://schemas.microsoft.com/office/drawing/2014/main" id="{9D2C7994-9E44-9D48-8282-1B69F737F47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7" name="Text Box 248">
          <a:extLst>
            <a:ext uri="{FF2B5EF4-FFF2-40B4-BE49-F238E27FC236}">
              <a16:creationId xmlns:a16="http://schemas.microsoft.com/office/drawing/2014/main" id="{8B01A844-6412-4147-BAF2-DAE5D259A35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8" name="Text Box 249">
          <a:extLst>
            <a:ext uri="{FF2B5EF4-FFF2-40B4-BE49-F238E27FC236}">
              <a16:creationId xmlns:a16="http://schemas.microsoft.com/office/drawing/2014/main" id="{E836A7A3-4401-1643-A4CA-3A497B6732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299" name="Text Box 250">
          <a:extLst>
            <a:ext uri="{FF2B5EF4-FFF2-40B4-BE49-F238E27FC236}">
              <a16:creationId xmlns:a16="http://schemas.microsoft.com/office/drawing/2014/main" id="{2986AF85-BF28-DD4D-8C9D-35F2DA4191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0" name="Text Box 251">
          <a:extLst>
            <a:ext uri="{FF2B5EF4-FFF2-40B4-BE49-F238E27FC236}">
              <a16:creationId xmlns:a16="http://schemas.microsoft.com/office/drawing/2014/main" id="{291DA374-A892-FB46-A5C9-1BC32C319C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1" name="Text Box 252">
          <a:extLst>
            <a:ext uri="{FF2B5EF4-FFF2-40B4-BE49-F238E27FC236}">
              <a16:creationId xmlns:a16="http://schemas.microsoft.com/office/drawing/2014/main" id="{163A7182-40E0-7F4C-B6F1-19B51670A4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2" name="Text Box 253">
          <a:extLst>
            <a:ext uri="{FF2B5EF4-FFF2-40B4-BE49-F238E27FC236}">
              <a16:creationId xmlns:a16="http://schemas.microsoft.com/office/drawing/2014/main" id="{98C1BCF6-AD34-BA4F-B845-73B4230A82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3" name="Text Box 254">
          <a:extLst>
            <a:ext uri="{FF2B5EF4-FFF2-40B4-BE49-F238E27FC236}">
              <a16:creationId xmlns:a16="http://schemas.microsoft.com/office/drawing/2014/main" id="{8B92A433-70B8-0449-9E13-65A602D635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4" name="Text Box 255">
          <a:extLst>
            <a:ext uri="{FF2B5EF4-FFF2-40B4-BE49-F238E27FC236}">
              <a16:creationId xmlns:a16="http://schemas.microsoft.com/office/drawing/2014/main" id="{AFDE3A56-EF61-4B46-BC71-5DB3A74E27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5" name="Text Box 256">
          <a:extLst>
            <a:ext uri="{FF2B5EF4-FFF2-40B4-BE49-F238E27FC236}">
              <a16:creationId xmlns:a16="http://schemas.microsoft.com/office/drawing/2014/main" id="{D5F989E2-002B-4242-8CFE-F595A914FF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6" name="Text Box 1">
          <a:extLst>
            <a:ext uri="{FF2B5EF4-FFF2-40B4-BE49-F238E27FC236}">
              <a16:creationId xmlns:a16="http://schemas.microsoft.com/office/drawing/2014/main" id="{AA3BEE76-C277-D547-9899-10DDA51344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7" name="Text Box 2">
          <a:extLst>
            <a:ext uri="{FF2B5EF4-FFF2-40B4-BE49-F238E27FC236}">
              <a16:creationId xmlns:a16="http://schemas.microsoft.com/office/drawing/2014/main" id="{F4CE395C-032B-E843-BD3F-60395AB6EC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8" name="Text Box 3">
          <a:extLst>
            <a:ext uri="{FF2B5EF4-FFF2-40B4-BE49-F238E27FC236}">
              <a16:creationId xmlns:a16="http://schemas.microsoft.com/office/drawing/2014/main" id="{56028AC0-3E86-0947-9B3D-A2660FC3CE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09" name="Text Box 4">
          <a:extLst>
            <a:ext uri="{FF2B5EF4-FFF2-40B4-BE49-F238E27FC236}">
              <a16:creationId xmlns:a16="http://schemas.microsoft.com/office/drawing/2014/main" id="{5F8E855F-AC4F-B944-904E-B03DDCACAC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0" name="Text Box 5">
          <a:extLst>
            <a:ext uri="{FF2B5EF4-FFF2-40B4-BE49-F238E27FC236}">
              <a16:creationId xmlns:a16="http://schemas.microsoft.com/office/drawing/2014/main" id="{B0BD833F-6FD3-BE4F-8C5C-C911C01EFC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1" name="Text Box 6">
          <a:extLst>
            <a:ext uri="{FF2B5EF4-FFF2-40B4-BE49-F238E27FC236}">
              <a16:creationId xmlns:a16="http://schemas.microsoft.com/office/drawing/2014/main" id="{E2002B86-D80A-7740-A701-B80DB00213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2" name="Text Box 7">
          <a:extLst>
            <a:ext uri="{FF2B5EF4-FFF2-40B4-BE49-F238E27FC236}">
              <a16:creationId xmlns:a16="http://schemas.microsoft.com/office/drawing/2014/main" id="{0C4D25C9-412D-C642-A0DF-48466EE1F8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3" name="Text Box 8">
          <a:extLst>
            <a:ext uri="{FF2B5EF4-FFF2-40B4-BE49-F238E27FC236}">
              <a16:creationId xmlns:a16="http://schemas.microsoft.com/office/drawing/2014/main" id="{0104D837-410B-A346-A81E-FB9749A5827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4" name="Text Box 25">
          <a:extLst>
            <a:ext uri="{FF2B5EF4-FFF2-40B4-BE49-F238E27FC236}">
              <a16:creationId xmlns:a16="http://schemas.microsoft.com/office/drawing/2014/main" id="{7A97E8D1-5553-C742-9872-26E1E466A1A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5" name="Text Box 26">
          <a:extLst>
            <a:ext uri="{FF2B5EF4-FFF2-40B4-BE49-F238E27FC236}">
              <a16:creationId xmlns:a16="http://schemas.microsoft.com/office/drawing/2014/main" id="{1B5B55F7-9DC3-E14E-9DF6-EA75EA16B9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6" name="Text Box 27">
          <a:extLst>
            <a:ext uri="{FF2B5EF4-FFF2-40B4-BE49-F238E27FC236}">
              <a16:creationId xmlns:a16="http://schemas.microsoft.com/office/drawing/2014/main" id="{E6876C94-6D2A-8245-B8A4-B3F3E68AF5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7" name="Text Box 28">
          <a:extLst>
            <a:ext uri="{FF2B5EF4-FFF2-40B4-BE49-F238E27FC236}">
              <a16:creationId xmlns:a16="http://schemas.microsoft.com/office/drawing/2014/main" id="{04933A0E-03D1-614C-9957-C63E146ADA8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8" name="Text Box 29">
          <a:extLst>
            <a:ext uri="{FF2B5EF4-FFF2-40B4-BE49-F238E27FC236}">
              <a16:creationId xmlns:a16="http://schemas.microsoft.com/office/drawing/2014/main" id="{EE3F8AA2-3E84-EE49-81EB-C2974BA8A5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19" name="Text Box 30">
          <a:extLst>
            <a:ext uri="{FF2B5EF4-FFF2-40B4-BE49-F238E27FC236}">
              <a16:creationId xmlns:a16="http://schemas.microsoft.com/office/drawing/2014/main" id="{25D65006-7AEC-2647-810C-5A00057A0E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0" name="Text Box 31">
          <a:extLst>
            <a:ext uri="{FF2B5EF4-FFF2-40B4-BE49-F238E27FC236}">
              <a16:creationId xmlns:a16="http://schemas.microsoft.com/office/drawing/2014/main" id="{B9130D87-543D-5048-9B20-F6C89AC8CC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1" name="Text Box 32">
          <a:extLst>
            <a:ext uri="{FF2B5EF4-FFF2-40B4-BE49-F238E27FC236}">
              <a16:creationId xmlns:a16="http://schemas.microsoft.com/office/drawing/2014/main" id="{FDC050AA-80DC-CA4E-AC50-3E607B3C95A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2" name="Text Box 209">
          <a:extLst>
            <a:ext uri="{FF2B5EF4-FFF2-40B4-BE49-F238E27FC236}">
              <a16:creationId xmlns:a16="http://schemas.microsoft.com/office/drawing/2014/main" id="{4F79EA28-DC0D-174C-A973-C58B96A360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3" name="Text Box 210">
          <a:extLst>
            <a:ext uri="{FF2B5EF4-FFF2-40B4-BE49-F238E27FC236}">
              <a16:creationId xmlns:a16="http://schemas.microsoft.com/office/drawing/2014/main" id="{1E91701E-196F-6048-A42F-074C65C207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4" name="Text Box 211">
          <a:extLst>
            <a:ext uri="{FF2B5EF4-FFF2-40B4-BE49-F238E27FC236}">
              <a16:creationId xmlns:a16="http://schemas.microsoft.com/office/drawing/2014/main" id="{C1CDF3A3-715E-0F44-9577-EB57209A4D8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5" name="Text Box 212">
          <a:extLst>
            <a:ext uri="{FF2B5EF4-FFF2-40B4-BE49-F238E27FC236}">
              <a16:creationId xmlns:a16="http://schemas.microsoft.com/office/drawing/2014/main" id="{0084C24E-F93D-3E41-A856-F591A1B1C0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6" name="Text Box 213">
          <a:extLst>
            <a:ext uri="{FF2B5EF4-FFF2-40B4-BE49-F238E27FC236}">
              <a16:creationId xmlns:a16="http://schemas.microsoft.com/office/drawing/2014/main" id="{1B2C1784-FC04-564C-AFAD-2521E0438A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7" name="Text Box 214">
          <a:extLst>
            <a:ext uri="{FF2B5EF4-FFF2-40B4-BE49-F238E27FC236}">
              <a16:creationId xmlns:a16="http://schemas.microsoft.com/office/drawing/2014/main" id="{58399B3A-4B2C-064D-AB3B-9629F6EEAF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8" name="Text Box 215">
          <a:extLst>
            <a:ext uri="{FF2B5EF4-FFF2-40B4-BE49-F238E27FC236}">
              <a16:creationId xmlns:a16="http://schemas.microsoft.com/office/drawing/2014/main" id="{2ACCAA44-6891-FD45-83B0-81EA017D48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29" name="Text Box 216">
          <a:extLst>
            <a:ext uri="{FF2B5EF4-FFF2-40B4-BE49-F238E27FC236}">
              <a16:creationId xmlns:a16="http://schemas.microsoft.com/office/drawing/2014/main" id="{3F4C91D1-7128-1143-8F83-55DB883B08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0" name="Text Box 217">
          <a:extLst>
            <a:ext uri="{FF2B5EF4-FFF2-40B4-BE49-F238E27FC236}">
              <a16:creationId xmlns:a16="http://schemas.microsoft.com/office/drawing/2014/main" id="{0232B001-280A-0748-AD78-A92AD63E08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1" name="Text Box 218">
          <a:extLst>
            <a:ext uri="{FF2B5EF4-FFF2-40B4-BE49-F238E27FC236}">
              <a16:creationId xmlns:a16="http://schemas.microsoft.com/office/drawing/2014/main" id="{7928A284-1067-7A4C-869E-1CB1EBADF8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2" name="Text Box 219">
          <a:extLst>
            <a:ext uri="{FF2B5EF4-FFF2-40B4-BE49-F238E27FC236}">
              <a16:creationId xmlns:a16="http://schemas.microsoft.com/office/drawing/2014/main" id="{3F716481-D606-CC4D-B587-43027BB758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3" name="Text Box 220">
          <a:extLst>
            <a:ext uri="{FF2B5EF4-FFF2-40B4-BE49-F238E27FC236}">
              <a16:creationId xmlns:a16="http://schemas.microsoft.com/office/drawing/2014/main" id="{79F1C436-916C-794B-8AE0-17B8DA4616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4" name="Text Box 221">
          <a:extLst>
            <a:ext uri="{FF2B5EF4-FFF2-40B4-BE49-F238E27FC236}">
              <a16:creationId xmlns:a16="http://schemas.microsoft.com/office/drawing/2014/main" id="{5503187B-4D2D-1841-B965-60F6446E1D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5" name="Text Box 222">
          <a:extLst>
            <a:ext uri="{FF2B5EF4-FFF2-40B4-BE49-F238E27FC236}">
              <a16:creationId xmlns:a16="http://schemas.microsoft.com/office/drawing/2014/main" id="{EB86D30E-1CFD-8748-9F43-8A2C2510C1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6" name="Text Box 223">
          <a:extLst>
            <a:ext uri="{FF2B5EF4-FFF2-40B4-BE49-F238E27FC236}">
              <a16:creationId xmlns:a16="http://schemas.microsoft.com/office/drawing/2014/main" id="{089C1866-DD1D-D84C-81BC-51F8447FE5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7" name="Text Box 224">
          <a:extLst>
            <a:ext uri="{FF2B5EF4-FFF2-40B4-BE49-F238E27FC236}">
              <a16:creationId xmlns:a16="http://schemas.microsoft.com/office/drawing/2014/main" id="{4F5B1AAA-1380-794B-8431-37DF6CE0DC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8" name="Text Box 225">
          <a:extLst>
            <a:ext uri="{FF2B5EF4-FFF2-40B4-BE49-F238E27FC236}">
              <a16:creationId xmlns:a16="http://schemas.microsoft.com/office/drawing/2014/main" id="{E5164C07-97A5-DD49-B994-D9254FBC4B7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39" name="Text Box 226">
          <a:extLst>
            <a:ext uri="{FF2B5EF4-FFF2-40B4-BE49-F238E27FC236}">
              <a16:creationId xmlns:a16="http://schemas.microsoft.com/office/drawing/2014/main" id="{0A070B48-0ACD-8847-A512-4B2BD88CDC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0" name="Text Box 227">
          <a:extLst>
            <a:ext uri="{FF2B5EF4-FFF2-40B4-BE49-F238E27FC236}">
              <a16:creationId xmlns:a16="http://schemas.microsoft.com/office/drawing/2014/main" id="{589F5A72-A21F-8147-B8AF-FD9FE0D426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1" name="Text Box 228">
          <a:extLst>
            <a:ext uri="{FF2B5EF4-FFF2-40B4-BE49-F238E27FC236}">
              <a16:creationId xmlns:a16="http://schemas.microsoft.com/office/drawing/2014/main" id="{599316E4-8324-8F4E-8B96-7A30E2CE52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2" name="Text Box 229">
          <a:extLst>
            <a:ext uri="{FF2B5EF4-FFF2-40B4-BE49-F238E27FC236}">
              <a16:creationId xmlns:a16="http://schemas.microsoft.com/office/drawing/2014/main" id="{BFB4F6B6-AA98-2B4E-AC4B-43DE33499D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3" name="Text Box 230">
          <a:extLst>
            <a:ext uri="{FF2B5EF4-FFF2-40B4-BE49-F238E27FC236}">
              <a16:creationId xmlns:a16="http://schemas.microsoft.com/office/drawing/2014/main" id="{7D76DDFC-C68A-FD4F-B416-DEEF4A6057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4" name="Text Box 231">
          <a:extLst>
            <a:ext uri="{FF2B5EF4-FFF2-40B4-BE49-F238E27FC236}">
              <a16:creationId xmlns:a16="http://schemas.microsoft.com/office/drawing/2014/main" id="{F5FD8630-7E41-114C-AD17-18618D843C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5" name="Text Box 232">
          <a:extLst>
            <a:ext uri="{FF2B5EF4-FFF2-40B4-BE49-F238E27FC236}">
              <a16:creationId xmlns:a16="http://schemas.microsoft.com/office/drawing/2014/main" id="{BF7F498A-979E-2B4D-AE57-13C418C031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6" name="Text Box 233">
          <a:extLst>
            <a:ext uri="{FF2B5EF4-FFF2-40B4-BE49-F238E27FC236}">
              <a16:creationId xmlns:a16="http://schemas.microsoft.com/office/drawing/2014/main" id="{DD5C45C6-22B4-7044-8FE0-D68B375B0B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7" name="Text Box 234">
          <a:extLst>
            <a:ext uri="{FF2B5EF4-FFF2-40B4-BE49-F238E27FC236}">
              <a16:creationId xmlns:a16="http://schemas.microsoft.com/office/drawing/2014/main" id="{CA8A92A3-7B24-D24A-ACC0-528C2CC46F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8" name="Text Box 235">
          <a:extLst>
            <a:ext uri="{FF2B5EF4-FFF2-40B4-BE49-F238E27FC236}">
              <a16:creationId xmlns:a16="http://schemas.microsoft.com/office/drawing/2014/main" id="{384C4DFC-2171-134A-816D-F706E0E9B9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49" name="Text Box 236">
          <a:extLst>
            <a:ext uri="{FF2B5EF4-FFF2-40B4-BE49-F238E27FC236}">
              <a16:creationId xmlns:a16="http://schemas.microsoft.com/office/drawing/2014/main" id="{1C8121F5-7F8A-BC45-AA78-FA55E9F1BF2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0" name="Text Box 237">
          <a:extLst>
            <a:ext uri="{FF2B5EF4-FFF2-40B4-BE49-F238E27FC236}">
              <a16:creationId xmlns:a16="http://schemas.microsoft.com/office/drawing/2014/main" id="{3BCFEB8D-0AB6-F746-9DFE-50CF7D9A4D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1" name="Text Box 238">
          <a:extLst>
            <a:ext uri="{FF2B5EF4-FFF2-40B4-BE49-F238E27FC236}">
              <a16:creationId xmlns:a16="http://schemas.microsoft.com/office/drawing/2014/main" id="{821FD83C-5D9C-8D49-B6F7-FD5C0F2D9B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2" name="Text Box 239">
          <a:extLst>
            <a:ext uri="{FF2B5EF4-FFF2-40B4-BE49-F238E27FC236}">
              <a16:creationId xmlns:a16="http://schemas.microsoft.com/office/drawing/2014/main" id="{063840D4-8BC9-A04C-8F30-06ED38CD17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3" name="Text Box 240">
          <a:extLst>
            <a:ext uri="{FF2B5EF4-FFF2-40B4-BE49-F238E27FC236}">
              <a16:creationId xmlns:a16="http://schemas.microsoft.com/office/drawing/2014/main" id="{76EB7408-3136-7F43-AC59-D61F2E341C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4" name="Text Box 241">
          <a:extLst>
            <a:ext uri="{FF2B5EF4-FFF2-40B4-BE49-F238E27FC236}">
              <a16:creationId xmlns:a16="http://schemas.microsoft.com/office/drawing/2014/main" id="{88BD3D9C-4955-3E4F-BCDA-84CAA66A84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5" name="Text Box 242">
          <a:extLst>
            <a:ext uri="{FF2B5EF4-FFF2-40B4-BE49-F238E27FC236}">
              <a16:creationId xmlns:a16="http://schemas.microsoft.com/office/drawing/2014/main" id="{8BE48DFB-52D7-AD47-8998-7E775E1982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6" name="Text Box 243">
          <a:extLst>
            <a:ext uri="{FF2B5EF4-FFF2-40B4-BE49-F238E27FC236}">
              <a16:creationId xmlns:a16="http://schemas.microsoft.com/office/drawing/2014/main" id="{56379484-F085-C746-BEED-A835DA5FC9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7" name="Text Box 244">
          <a:extLst>
            <a:ext uri="{FF2B5EF4-FFF2-40B4-BE49-F238E27FC236}">
              <a16:creationId xmlns:a16="http://schemas.microsoft.com/office/drawing/2014/main" id="{6C57346E-E7D0-0449-8E8E-95EE7C59C9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8" name="Text Box 245">
          <a:extLst>
            <a:ext uri="{FF2B5EF4-FFF2-40B4-BE49-F238E27FC236}">
              <a16:creationId xmlns:a16="http://schemas.microsoft.com/office/drawing/2014/main" id="{ED7E936F-D558-8E4D-9035-9DAB7D50D1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59" name="Text Box 246">
          <a:extLst>
            <a:ext uri="{FF2B5EF4-FFF2-40B4-BE49-F238E27FC236}">
              <a16:creationId xmlns:a16="http://schemas.microsoft.com/office/drawing/2014/main" id="{B0704A40-61F2-1D44-8B0A-21F40EFC1A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0" name="Text Box 247">
          <a:extLst>
            <a:ext uri="{FF2B5EF4-FFF2-40B4-BE49-F238E27FC236}">
              <a16:creationId xmlns:a16="http://schemas.microsoft.com/office/drawing/2014/main" id="{55470F55-63B7-EE4B-A1C3-940E58BBA2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1" name="Text Box 248">
          <a:extLst>
            <a:ext uri="{FF2B5EF4-FFF2-40B4-BE49-F238E27FC236}">
              <a16:creationId xmlns:a16="http://schemas.microsoft.com/office/drawing/2014/main" id="{FDBDEDAC-B8C6-3940-899B-C48D3579F2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2" name="Text Box 249">
          <a:extLst>
            <a:ext uri="{FF2B5EF4-FFF2-40B4-BE49-F238E27FC236}">
              <a16:creationId xmlns:a16="http://schemas.microsoft.com/office/drawing/2014/main" id="{E0E3F80A-522A-9549-AEF8-74D9BBC85D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3" name="Text Box 250">
          <a:extLst>
            <a:ext uri="{FF2B5EF4-FFF2-40B4-BE49-F238E27FC236}">
              <a16:creationId xmlns:a16="http://schemas.microsoft.com/office/drawing/2014/main" id="{EB857865-314A-CD46-92F0-B59539FE02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4" name="Text Box 251">
          <a:extLst>
            <a:ext uri="{FF2B5EF4-FFF2-40B4-BE49-F238E27FC236}">
              <a16:creationId xmlns:a16="http://schemas.microsoft.com/office/drawing/2014/main" id="{EF82BF80-C72D-E34D-9C58-9DFC2F646A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5" name="Text Box 252">
          <a:extLst>
            <a:ext uri="{FF2B5EF4-FFF2-40B4-BE49-F238E27FC236}">
              <a16:creationId xmlns:a16="http://schemas.microsoft.com/office/drawing/2014/main" id="{73496EC5-D2CF-D344-A53F-9FC52ABC67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6" name="Text Box 253">
          <a:extLst>
            <a:ext uri="{FF2B5EF4-FFF2-40B4-BE49-F238E27FC236}">
              <a16:creationId xmlns:a16="http://schemas.microsoft.com/office/drawing/2014/main" id="{08FE4A65-F277-B742-94B0-D76C1CF5ECD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7" name="Text Box 254">
          <a:extLst>
            <a:ext uri="{FF2B5EF4-FFF2-40B4-BE49-F238E27FC236}">
              <a16:creationId xmlns:a16="http://schemas.microsoft.com/office/drawing/2014/main" id="{0306DCE6-7C77-304C-AE8F-C6839A23C5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8" name="Text Box 255">
          <a:extLst>
            <a:ext uri="{FF2B5EF4-FFF2-40B4-BE49-F238E27FC236}">
              <a16:creationId xmlns:a16="http://schemas.microsoft.com/office/drawing/2014/main" id="{5FF3E1D1-71C3-AC4A-A426-7960CEB24C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69" name="Text Box 256">
          <a:extLst>
            <a:ext uri="{FF2B5EF4-FFF2-40B4-BE49-F238E27FC236}">
              <a16:creationId xmlns:a16="http://schemas.microsoft.com/office/drawing/2014/main" id="{525D919E-0BB6-B04C-ACC4-546241BF7E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0" name="Text Box 1">
          <a:extLst>
            <a:ext uri="{FF2B5EF4-FFF2-40B4-BE49-F238E27FC236}">
              <a16:creationId xmlns:a16="http://schemas.microsoft.com/office/drawing/2014/main" id="{5591A42D-DA01-EB48-BD80-A677B7D244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1" name="Text Box 2">
          <a:extLst>
            <a:ext uri="{FF2B5EF4-FFF2-40B4-BE49-F238E27FC236}">
              <a16:creationId xmlns:a16="http://schemas.microsoft.com/office/drawing/2014/main" id="{04F5E605-AE25-EB44-AC28-4BD0DA490B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2" name="Text Box 3">
          <a:extLst>
            <a:ext uri="{FF2B5EF4-FFF2-40B4-BE49-F238E27FC236}">
              <a16:creationId xmlns:a16="http://schemas.microsoft.com/office/drawing/2014/main" id="{A5019477-B43C-6A4F-B33C-8BE1B02453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3" name="Text Box 4">
          <a:extLst>
            <a:ext uri="{FF2B5EF4-FFF2-40B4-BE49-F238E27FC236}">
              <a16:creationId xmlns:a16="http://schemas.microsoft.com/office/drawing/2014/main" id="{13555E1B-94D2-0F48-87DE-0448FC3AAF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4" name="Text Box 5">
          <a:extLst>
            <a:ext uri="{FF2B5EF4-FFF2-40B4-BE49-F238E27FC236}">
              <a16:creationId xmlns:a16="http://schemas.microsoft.com/office/drawing/2014/main" id="{19A3B48A-4A68-0942-85DE-270284F7D1D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5" name="Text Box 6">
          <a:extLst>
            <a:ext uri="{FF2B5EF4-FFF2-40B4-BE49-F238E27FC236}">
              <a16:creationId xmlns:a16="http://schemas.microsoft.com/office/drawing/2014/main" id="{6F49D56D-559C-804A-9B22-2EAAF3CF7B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6" name="Text Box 7">
          <a:extLst>
            <a:ext uri="{FF2B5EF4-FFF2-40B4-BE49-F238E27FC236}">
              <a16:creationId xmlns:a16="http://schemas.microsoft.com/office/drawing/2014/main" id="{BA82BB6F-C2A1-FF4C-BBA7-7A32D7B904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7" name="Text Box 8">
          <a:extLst>
            <a:ext uri="{FF2B5EF4-FFF2-40B4-BE49-F238E27FC236}">
              <a16:creationId xmlns:a16="http://schemas.microsoft.com/office/drawing/2014/main" id="{AA421221-DEFF-B74E-9BD0-E02F073711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8" name="Text Box 25">
          <a:extLst>
            <a:ext uri="{FF2B5EF4-FFF2-40B4-BE49-F238E27FC236}">
              <a16:creationId xmlns:a16="http://schemas.microsoft.com/office/drawing/2014/main" id="{1A9EFCCE-C064-034C-9F8F-39BAC8B85C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79" name="Text Box 26">
          <a:extLst>
            <a:ext uri="{FF2B5EF4-FFF2-40B4-BE49-F238E27FC236}">
              <a16:creationId xmlns:a16="http://schemas.microsoft.com/office/drawing/2014/main" id="{B99B1613-29D7-294B-ABFE-DAB9DFF289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0" name="Text Box 27">
          <a:extLst>
            <a:ext uri="{FF2B5EF4-FFF2-40B4-BE49-F238E27FC236}">
              <a16:creationId xmlns:a16="http://schemas.microsoft.com/office/drawing/2014/main" id="{1AE62898-24DA-6B44-8F7E-D411B4B964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1" name="Text Box 28">
          <a:extLst>
            <a:ext uri="{FF2B5EF4-FFF2-40B4-BE49-F238E27FC236}">
              <a16:creationId xmlns:a16="http://schemas.microsoft.com/office/drawing/2014/main" id="{ADAA2AFE-201B-2A4A-9245-930463E1B2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2" name="Text Box 29">
          <a:extLst>
            <a:ext uri="{FF2B5EF4-FFF2-40B4-BE49-F238E27FC236}">
              <a16:creationId xmlns:a16="http://schemas.microsoft.com/office/drawing/2014/main" id="{BCB2DF8F-4B5E-CE49-A348-7DD2BF699F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3" name="Text Box 30">
          <a:extLst>
            <a:ext uri="{FF2B5EF4-FFF2-40B4-BE49-F238E27FC236}">
              <a16:creationId xmlns:a16="http://schemas.microsoft.com/office/drawing/2014/main" id="{0A0E908C-C2AF-BF4A-A6FB-1388C16A82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4" name="Text Box 31">
          <a:extLst>
            <a:ext uri="{FF2B5EF4-FFF2-40B4-BE49-F238E27FC236}">
              <a16:creationId xmlns:a16="http://schemas.microsoft.com/office/drawing/2014/main" id="{9AD3A441-E7B9-FD41-8BFC-838CC54635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5" name="Text Box 32">
          <a:extLst>
            <a:ext uri="{FF2B5EF4-FFF2-40B4-BE49-F238E27FC236}">
              <a16:creationId xmlns:a16="http://schemas.microsoft.com/office/drawing/2014/main" id="{0FB4E79F-5F48-0F4F-8F21-ED580A1AC1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6" name="Text Box 209">
          <a:extLst>
            <a:ext uri="{FF2B5EF4-FFF2-40B4-BE49-F238E27FC236}">
              <a16:creationId xmlns:a16="http://schemas.microsoft.com/office/drawing/2014/main" id="{86F13C96-0008-1141-8ACF-A688812F8A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7" name="Text Box 210">
          <a:extLst>
            <a:ext uri="{FF2B5EF4-FFF2-40B4-BE49-F238E27FC236}">
              <a16:creationId xmlns:a16="http://schemas.microsoft.com/office/drawing/2014/main" id="{7A05ED4D-A1E9-484F-B1D6-969B97253C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8" name="Text Box 211">
          <a:extLst>
            <a:ext uri="{FF2B5EF4-FFF2-40B4-BE49-F238E27FC236}">
              <a16:creationId xmlns:a16="http://schemas.microsoft.com/office/drawing/2014/main" id="{B13413C7-A248-ED4A-A549-338CCD6A53D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89" name="Text Box 212">
          <a:extLst>
            <a:ext uri="{FF2B5EF4-FFF2-40B4-BE49-F238E27FC236}">
              <a16:creationId xmlns:a16="http://schemas.microsoft.com/office/drawing/2014/main" id="{D39BF72C-107A-9C42-A58B-5E1274F521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0" name="Text Box 213">
          <a:extLst>
            <a:ext uri="{FF2B5EF4-FFF2-40B4-BE49-F238E27FC236}">
              <a16:creationId xmlns:a16="http://schemas.microsoft.com/office/drawing/2014/main" id="{24CB86AC-DD8C-5B4E-B2D7-4E239C968A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1" name="Text Box 214">
          <a:extLst>
            <a:ext uri="{FF2B5EF4-FFF2-40B4-BE49-F238E27FC236}">
              <a16:creationId xmlns:a16="http://schemas.microsoft.com/office/drawing/2014/main" id="{63C2B248-FADC-1F48-A866-DA07196FB2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2" name="Text Box 215">
          <a:extLst>
            <a:ext uri="{FF2B5EF4-FFF2-40B4-BE49-F238E27FC236}">
              <a16:creationId xmlns:a16="http://schemas.microsoft.com/office/drawing/2014/main" id="{3CF204E3-F71E-7243-98EC-A162CF28C1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3" name="Text Box 216">
          <a:extLst>
            <a:ext uri="{FF2B5EF4-FFF2-40B4-BE49-F238E27FC236}">
              <a16:creationId xmlns:a16="http://schemas.microsoft.com/office/drawing/2014/main" id="{2CA7330D-4605-1646-933F-CDF30A306A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4" name="Text Box 217">
          <a:extLst>
            <a:ext uri="{FF2B5EF4-FFF2-40B4-BE49-F238E27FC236}">
              <a16:creationId xmlns:a16="http://schemas.microsoft.com/office/drawing/2014/main" id="{423DACB5-FA5F-5E43-B354-88F8D13225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5" name="Text Box 218">
          <a:extLst>
            <a:ext uri="{FF2B5EF4-FFF2-40B4-BE49-F238E27FC236}">
              <a16:creationId xmlns:a16="http://schemas.microsoft.com/office/drawing/2014/main" id="{40F537CF-8D9E-E84B-B601-14848ACEA6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6" name="Text Box 219">
          <a:extLst>
            <a:ext uri="{FF2B5EF4-FFF2-40B4-BE49-F238E27FC236}">
              <a16:creationId xmlns:a16="http://schemas.microsoft.com/office/drawing/2014/main" id="{B728B363-483B-604A-80A3-68C815E345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7" name="Text Box 220">
          <a:extLst>
            <a:ext uri="{FF2B5EF4-FFF2-40B4-BE49-F238E27FC236}">
              <a16:creationId xmlns:a16="http://schemas.microsoft.com/office/drawing/2014/main" id="{785FA3E1-6F4E-234E-B0AD-42179B1B42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8" name="Text Box 221">
          <a:extLst>
            <a:ext uri="{FF2B5EF4-FFF2-40B4-BE49-F238E27FC236}">
              <a16:creationId xmlns:a16="http://schemas.microsoft.com/office/drawing/2014/main" id="{CC10CA6C-26E7-EE4B-8CBD-13E9B88526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399" name="Text Box 222">
          <a:extLst>
            <a:ext uri="{FF2B5EF4-FFF2-40B4-BE49-F238E27FC236}">
              <a16:creationId xmlns:a16="http://schemas.microsoft.com/office/drawing/2014/main" id="{1C6E6C7C-AC25-7B45-B333-020CAB3593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0" name="Text Box 223">
          <a:extLst>
            <a:ext uri="{FF2B5EF4-FFF2-40B4-BE49-F238E27FC236}">
              <a16:creationId xmlns:a16="http://schemas.microsoft.com/office/drawing/2014/main" id="{D8C11F37-91F7-5548-AE01-B3902F6693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1" name="Text Box 224">
          <a:extLst>
            <a:ext uri="{FF2B5EF4-FFF2-40B4-BE49-F238E27FC236}">
              <a16:creationId xmlns:a16="http://schemas.microsoft.com/office/drawing/2014/main" id="{E6F808F2-8D4D-E947-BD99-896B438AF0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2" name="Text Box 225">
          <a:extLst>
            <a:ext uri="{FF2B5EF4-FFF2-40B4-BE49-F238E27FC236}">
              <a16:creationId xmlns:a16="http://schemas.microsoft.com/office/drawing/2014/main" id="{2CD22A25-A8D5-DB4F-BA70-ED77C8D649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3" name="Text Box 226">
          <a:extLst>
            <a:ext uri="{FF2B5EF4-FFF2-40B4-BE49-F238E27FC236}">
              <a16:creationId xmlns:a16="http://schemas.microsoft.com/office/drawing/2014/main" id="{62B8C62B-2BB9-E645-80C9-EBAFB66480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4" name="Text Box 227">
          <a:extLst>
            <a:ext uri="{FF2B5EF4-FFF2-40B4-BE49-F238E27FC236}">
              <a16:creationId xmlns:a16="http://schemas.microsoft.com/office/drawing/2014/main" id="{AD12CF8E-88CB-3048-9451-1EEB4FDE1C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5" name="Text Box 228">
          <a:extLst>
            <a:ext uri="{FF2B5EF4-FFF2-40B4-BE49-F238E27FC236}">
              <a16:creationId xmlns:a16="http://schemas.microsoft.com/office/drawing/2014/main" id="{54FFD8EE-F956-6746-A958-1D75D2E781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6" name="Text Box 229">
          <a:extLst>
            <a:ext uri="{FF2B5EF4-FFF2-40B4-BE49-F238E27FC236}">
              <a16:creationId xmlns:a16="http://schemas.microsoft.com/office/drawing/2014/main" id="{817EBE42-6FB6-874F-9BC0-2BDCCD21CB5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7" name="Text Box 230">
          <a:extLst>
            <a:ext uri="{FF2B5EF4-FFF2-40B4-BE49-F238E27FC236}">
              <a16:creationId xmlns:a16="http://schemas.microsoft.com/office/drawing/2014/main" id="{6EBED580-6D3B-C247-B561-99B31E4CCE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8" name="Text Box 231">
          <a:extLst>
            <a:ext uri="{FF2B5EF4-FFF2-40B4-BE49-F238E27FC236}">
              <a16:creationId xmlns:a16="http://schemas.microsoft.com/office/drawing/2014/main" id="{6B3863C9-7354-FA4E-B55E-AB95530204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09" name="Text Box 232">
          <a:extLst>
            <a:ext uri="{FF2B5EF4-FFF2-40B4-BE49-F238E27FC236}">
              <a16:creationId xmlns:a16="http://schemas.microsoft.com/office/drawing/2014/main" id="{2D96B81F-750C-EE43-A62C-3D4A4E8875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0" name="Text Box 233">
          <a:extLst>
            <a:ext uri="{FF2B5EF4-FFF2-40B4-BE49-F238E27FC236}">
              <a16:creationId xmlns:a16="http://schemas.microsoft.com/office/drawing/2014/main" id="{31F6CCA8-DCE6-B949-BE73-6DA5E4B7E2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1" name="Text Box 234">
          <a:extLst>
            <a:ext uri="{FF2B5EF4-FFF2-40B4-BE49-F238E27FC236}">
              <a16:creationId xmlns:a16="http://schemas.microsoft.com/office/drawing/2014/main" id="{F517AD24-7117-8D4B-891E-6133A1306E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2" name="Text Box 235">
          <a:extLst>
            <a:ext uri="{FF2B5EF4-FFF2-40B4-BE49-F238E27FC236}">
              <a16:creationId xmlns:a16="http://schemas.microsoft.com/office/drawing/2014/main" id="{89348D08-EDFC-D946-BB8C-74DEF65E80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3" name="Text Box 236">
          <a:extLst>
            <a:ext uri="{FF2B5EF4-FFF2-40B4-BE49-F238E27FC236}">
              <a16:creationId xmlns:a16="http://schemas.microsoft.com/office/drawing/2014/main" id="{25672C55-9F2F-F740-8BBF-9B3D7134F5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4" name="Text Box 237">
          <a:extLst>
            <a:ext uri="{FF2B5EF4-FFF2-40B4-BE49-F238E27FC236}">
              <a16:creationId xmlns:a16="http://schemas.microsoft.com/office/drawing/2014/main" id="{57956093-66B8-3E4D-A131-7553434357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5" name="Text Box 238">
          <a:extLst>
            <a:ext uri="{FF2B5EF4-FFF2-40B4-BE49-F238E27FC236}">
              <a16:creationId xmlns:a16="http://schemas.microsoft.com/office/drawing/2014/main" id="{595C46E3-C282-CA40-9301-432689ED33B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6" name="Text Box 239">
          <a:extLst>
            <a:ext uri="{FF2B5EF4-FFF2-40B4-BE49-F238E27FC236}">
              <a16:creationId xmlns:a16="http://schemas.microsoft.com/office/drawing/2014/main" id="{B632703D-A866-374A-BBA9-280D4729F6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7" name="Text Box 240">
          <a:extLst>
            <a:ext uri="{FF2B5EF4-FFF2-40B4-BE49-F238E27FC236}">
              <a16:creationId xmlns:a16="http://schemas.microsoft.com/office/drawing/2014/main" id="{C6565F52-AA60-BB49-83A6-DA8259FD52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8" name="Text Box 241">
          <a:extLst>
            <a:ext uri="{FF2B5EF4-FFF2-40B4-BE49-F238E27FC236}">
              <a16:creationId xmlns:a16="http://schemas.microsoft.com/office/drawing/2014/main" id="{F2261B44-DC11-D74A-AE9E-34C2E7E6D6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19" name="Text Box 242">
          <a:extLst>
            <a:ext uri="{FF2B5EF4-FFF2-40B4-BE49-F238E27FC236}">
              <a16:creationId xmlns:a16="http://schemas.microsoft.com/office/drawing/2014/main" id="{63EFA06F-CE52-7C4A-99FB-DC513D74797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0" name="Text Box 243">
          <a:extLst>
            <a:ext uri="{FF2B5EF4-FFF2-40B4-BE49-F238E27FC236}">
              <a16:creationId xmlns:a16="http://schemas.microsoft.com/office/drawing/2014/main" id="{401FB2AC-C6D4-654B-886F-52B349E5C0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1" name="Text Box 244">
          <a:extLst>
            <a:ext uri="{FF2B5EF4-FFF2-40B4-BE49-F238E27FC236}">
              <a16:creationId xmlns:a16="http://schemas.microsoft.com/office/drawing/2014/main" id="{5593DE0D-F775-1047-B498-B2789A1821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2" name="Text Box 245">
          <a:extLst>
            <a:ext uri="{FF2B5EF4-FFF2-40B4-BE49-F238E27FC236}">
              <a16:creationId xmlns:a16="http://schemas.microsoft.com/office/drawing/2014/main" id="{B919EF3D-992F-EC4A-A129-162BF69E48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3" name="Text Box 246">
          <a:extLst>
            <a:ext uri="{FF2B5EF4-FFF2-40B4-BE49-F238E27FC236}">
              <a16:creationId xmlns:a16="http://schemas.microsoft.com/office/drawing/2014/main" id="{D6C4A109-DCC3-1746-AC77-FDC5E39C0B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4" name="Text Box 247">
          <a:extLst>
            <a:ext uri="{FF2B5EF4-FFF2-40B4-BE49-F238E27FC236}">
              <a16:creationId xmlns:a16="http://schemas.microsoft.com/office/drawing/2014/main" id="{BEA4B9A5-69A1-8D4C-A527-1B56655B8B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5" name="Text Box 248">
          <a:extLst>
            <a:ext uri="{FF2B5EF4-FFF2-40B4-BE49-F238E27FC236}">
              <a16:creationId xmlns:a16="http://schemas.microsoft.com/office/drawing/2014/main" id="{91337D96-F463-EF41-A1A5-A309C9711B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6" name="Text Box 249">
          <a:extLst>
            <a:ext uri="{FF2B5EF4-FFF2-40B4-BE49-F238E27FC236}">
              <a16:creationId xmlns:a16="http://schemas.microsoft.com/office/drawing/2014/main" id="{01E6102B-4F6D-A647-A687-9DEF5B1705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7" name="Text Box 250">
          <a:extLst>
            <a:ext uri="{FF2B5EF4-FFF2-40B4-BE49-F238E27FC236}">
              <a16:creationId xmlns:a16="http://schemas.microsoft.com/office/drawing/2014/main" id="{5E7DD535-10F9-B047-A3E9-CBF61335FF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8" name="Text Box 251">
          <a:extLst>
            <a:ext uri="{FF2B5EF4-FFF2-40B4-BE49-F238E27FC236}">
              <a16:creationId xmlns:a16="http://schemas.microsoft.com/office/drawing/2014/main" id="{560D87B0-6AD2-3045-BA94-0AD29C0D6D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29" name="Text Box 252">
          <a:extLst>
            <a:ext uri="{FF2B5EF4-FFF2-40B4-BE49-F238E27FC236}">
              <a16:creationId xmlns:a16="http://schemas.microsoft.com/office/drawing/2014/main" id="{4548DEB2-D62A-A142-9780-5D3E058C97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0" name="Text Box 253">
          <a:extLst>
            <a:ext uri="{FF2B5EF4-FFF2-40B4-BE49-F238E27FC236}">
              <a16:creationId xmlns:a16="http://schemas.microsoft.com/office/drawing/2014/main" id="{FF34724B-F4A4-8B43-A789-9E01894D9F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1" name="Text Box 254">
          <a:extLst>
            <a:ext uri="{FF2B5EF4-FFF2-40B4-BE49-F238E27FC236}">
              <a16:creationId xmlns:a16="http://schemas.microsoft.com/office/drawing/2014/main" id="{01A32BD3-B9F4-B940-8293-BD4CBC8577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2" name="Text Box 255">
          <a:extLst>
            <a:ext uri="{FF2B5EF4-FFF2-40B4-BE49-F238E27FC236}">
              <a16:creationId xmlns:a16="http://schemas.microsoft.com/office/drawing/2014/main" id="{D68E74EC-25DB-EA4C-A492-D9210CD788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3" name="Text Box 256">
          <a:extLst>
            <a:ext uri="{FF2B5EF4-FFF2-40B4-BE49-F238E27FC236}">
              <a16:creationId xmlns:a16="http://schemas.microsoft.com/office/drawing/2014/main" id="{C1A207EB-8D5C-BA41-AD1C-4D94BB194C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4" name="Text Box 1">
          <a:extLst>
            <a:ext uri="{FF2B5EF4-FFF2-40B4-BE49-F238E27FC236}">
              <a16:creationId xmlns:a16="http://schemas.microsoft.com/office/drawing/2014/main" id="{4EAF0D2F-64CE-2541-94D8-99375078327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5" name="Text Box 2">
          <a:extLst>
            <a:ext uri="{FF2B5EF4-FFF2-40B4-BE49-F238E27FC236}">
              <a16:creationId xmlns:a16="http://schemas.microsoft.com/office/drawing/2014/main" id="{57EEFCEA-50A5-9541-9BAB-087AC736027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6" name="Text Box 3">
          <a:extLst>
            <a:ext uri="{FF2B5EF4-FFF2-40B4-BE49-F238E27FC236}">
              <a16:creationId xmlns:a16="http://schemas.microsoft.com/office/drawing/2014/main" id="{079DAE3A-CB64-4149-8A36-2103E96ADC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7" name="Text Box 4">
          <a:extLst>
            <a:ext uri="{FF2B5EF4-FFF2-40B4-BE49-F238E27FC236}">
              <a16:creationId xmlns:a16="http://schemas.microsoft.com/office/drawing/2014/main" id="{DFE5A36A-5CD9-3840-9294-AD8EEC46CC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8" name="Text Box 5">
          <a:extLst>
            <a:ext uri="{FF2B5EF4-FFF2-40B4-BE49-F238E27FC236}">
              <a16:creationId xmlns:a16="http://schemas.microsoft.com/office/drawing/2014/main" id="{17219E54-A6AC-4B4D-BA07-C2D95C0475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39" name="Text Box 6">
          <a:extLst>
            <a:ext uri="{FF2B5EF4-FFF2-40B4-BE49-F238E27FC236}">
              <a16:creationId xmlns:a16="http://schemas.microsoft.com/office/drawing/2014/main" id="{D56055B0-1ADB-FF49-9A44-FBB5012C04A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0" name="Text Box 7">
          <a:extLst>
            <a:ext uri="{FF2B5EF4-FFF2-40B4-BE49-F238E27FC236}">
              <a16:creationId xmlns:a16="http://schemas.microsoft.com/office/drawing/2014/main" id="{CEAABCD5-C294-5D4F-A261-A5F88C65FE2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1" name="Text Box 8">
          <a:extLst>
            <a:ext uri="{FF2B5EF4-FFF2-40B4-BE49-F238E27FC236}">
              <a16:creationId xmlns:a16="http://schemas.microsoft.com/office/drawing/2014/main" id="{4CAA20F2-2478-6D44-8531-6CFEF40968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2" name="Text Box 25">
          <a:extLst>
            <a:ext uri="{FF2B5EF4-FFF2-40B4-BE49-F238E27FC236}">
              <a16:creationId xmlns:a16="http://schemas.microsoft.com/office/drawing/2014/main" id="{3E506056-3F19-5745-8CF5-8A7BA2018D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3" name="Text Box 26">
          <a:extLst>
            <a:ext uri="{FF2B5EF4-FFF2-40B4-BE49-F238E27FC236}">
              <a16:creationId xmlns:a16="http://schemas.microsoft.com/office/drawing/2014/main" id="{A99CCF64-3FFD-1A47-822B-B90BD633A6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4" name="Text Box 27">
          <a:extLst>
            <a:ext uri="{FF2B5EF4-FFF2-40B4-BE49-F238E27FC236}">
              <a16:creationId xmlns:a16="http://schemas.microsoft.com/office/drawing/2014/main" id="{B07FA5C1-B7E4-A143-A4F2-5408D71ABB6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5" name="Text Box 28">
          <a:extLst>
            <a:ext uri="{FF2B5EF4-FFF2-40B4-BE49-F238E27FC236}">
              <a16:creationId xmlns:a16="http://schemas.microsoft.com/office/drawing/2014/main" id="{82C435AC-E650-6E48-9D03-C21B0A2D0B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6" name="Text Box 29">
          <a:extLst>
            <a:ext uri="{FF2B5EF4-FFF2-40B4-BE49-F238E27FC236}">
              <a16:creationId xmlns:a16="http://schemas.microsoft.com/office/drawing/2014/main" id="{378ED4D4-DCBB-5B4A-BD14-59AC0C554E4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7" name="Text Box 30">
          <a:extLst>
            <a:ext uri="{FF2B5EF4-FFF2-40B4-BE49-F238E27FC236}">
              <a16:creationId xmlns:a16="http://schemas.microsoft.com/office/drawing/2014/main" id="{5F958B5B-D96B-164D-BDE4-FE254F4881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8" name="Text Box 31">
          <a:extLst>
            <a:ext uri="{FF2B5EF4-FFF2-40B4-BE49-F238E27FC236}">
              <a16:creationId xmlns:a16="http://schemas.microsoft.com/office/drawing/2014/main" id="{C38102A8-92C5-9448-977D-46CDD12F8D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49" name="Text Box 32">
          <a:extLst>
            <a:ext uri="{FF2B5EF4-FFF2-40B4-BE49-F238E27FC236}">
              <a16:creationId xmlns:a16="http://schemas.microsoft.com/office/drawing/2014/main" id="{2C2F2FF7-3D37-7549-9171-502DBFEB57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0" name="Text Box 209">
          <a:extLst>
            <a:ext uri="{FF2B5EF4-FFF2-40B4-BE49-F238E27FC236}">
              <a16:creationId xmlns:a16="http://schemas.microsoft.com/office/drawing/2014/main" id="{F1A201CE-4480-6646-836D-894333275C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1" name="Text Box 210">
          <a:extLst>
            <a:ext uri="{FF2B5EF4-FFF2-40B4-BE49-F238E27FC236}">
              <a16:creationId xmlns:a16="http://schemas.microsoft.com/office/drawing/2014/main" id="{B26B6CC9-2BB6-6E49-A51A-2CA17D3D6F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2" name="Text Box 211">
          <a:extLst>
            <a:ext uri="{FF2B5EF4-FFF2-40B4-BE49-F238E27FC236}">
              <a16:creationId xmlns:a16="http://schemas.microsoft.com/office/drawing/2014/main" id="{6FB407CA-9482-0546-92CE-9FCA874E2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3" name="Text Box 212">
          <a:extLst>
            <a:ext uri="{FF2B5EF4-FFF2-40B4-BE49-F238E27FC236}">
              <a16:creationId xmlns:a16="http://schemas.microsoft.com/office/drawing/2014/main" id="{58C879F0-3BA9-2142-818A-3E387C74E0A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4" name="Text Box 213">
          <a:extLst>
            <a:ext uri="{FF2B5EF4-FFF2-40B4-BE49-F238E27FC236}">
              <a16:creationId xmlns:a16="http://schemas.microsoft.com/office/drawing/2014/main" id="{7C03CFB4-381D-374C-9B84-A60BE091C8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5" name="Text Box 214">
          <a:extLst>
            <a:ext uri="{FF2B5EF4-FFF2-40B4-BE49-F238E27FC236}">
              <a16:creationId xmlns:a16="http://schemas.microsoft.com/office/drawing/2014/main" id="{2A98AF6A-E272-B540-95E3-242D778885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6" name="Text Box 215">
          <a:extLst>
            <a:ext uri="{FF2B5EF4-FFF2-40B4-BE49-F238E27FC236}">
              <a16:creationId xmlns:a16="http://schemas.microsoft.com/office/drawing/2014/main" id="{0A490819-3A5A-814B-BFB6-AE2F062BC4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7" name="Text Box 216">
          <a:extLst>
            <a:ext uri="{FF2B5EF4-FFF2-40B4-BE49-F238E27FC236}">
              <a16:creationId xmlns:a16="http://schemas.microsoft.com/office/drawing/2014/main" id="{1833F94D-0E4E-9D42-8E6A-196B2E97CC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8" name="Text Box 217">
          <a:extLst>
            <a:ext uri="{FF2B5EF4-FFF2-40B4-BE49-F238E27FC236}">
              <a16:creationId xmlns:a16="http://schemas.microsoft.com/office/drawing/2014/main" id="{91C4C7C0-4DC3-864F-9EC6-6FFB4B9111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59" name="Text Box 218">
          <a:extLst>
            <a:ext uri="{FF2B5EF4-FFF2-40B4-BE49-F238E27FC236}">
              <a16:creationId xmlns:a16="http://schemas.microsoft.com/office/drawing/2014/main" id="{759AD14A-0889-2143-B87F-B153604323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0" name="Text Box 219">
          <a:extLst>
            <a:ext uri="{FF2B5EF4-FFF2-40B4-BE49-F238E27FC236}">
              <a16:creationId xmlns:a16="http://schemas.microsoft.com/office/drawing/2014/main" id="{C7E855C3-B9F0-F84D-AD93-98BD5ABB96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1" name="Text Box 220">
          <a:extLst>
            <a:ext uri="{FF2B5EF4-FFF2-40B4-BE49-F238E27FC236}">
              <a16:creationId xmlns:a16="http://schemas.microsoft.com/office/drawing/2014/main" id="{634E2AEB-C0F2-004B-A786-DBB58F89E8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2" name="Text Box 221">
          <a:extLst>
            <a:ext uri="{FF2B5EF4-FFF2-40B4-BE49-F238E27FC236}">
              <a16:creationId xmlns:a16="http://schemas.microsoft.com/office/drawing/2014/main" id="{C72C66DE-F2AB-444D-AF8E-193F2C839E2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3" name="Text Box 222">
          <a:extLst>
            <a:ext uri="{FF2B5EF4-FFF2-40B4-BE49-F238E27FC236}">
              <a16:creationId xmlns:a16="http://schemas.microsoft.com/office/drawing/2014/main" id="{B595098B-9ABF-B948-B9DA-B53CDE8751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4" name="Text Box 223">
          <a:extLst>
            <a:ext uri="{FF2B5EF4-FFF2-40B4-BE49-F238E27FC236}">
              <a16:creationId xmlns:a16="http://schemas.microsoft.com/office/drawing/2014/main" id="{B4D05126-1B98-0845-B07F-1A77E36942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5" name="Text Box 224">
          <a:extLst>
            <a:ext uri="{FF2B5EF4-FFF2-40B4-BE49-F238E27FC236}">
              <a16:creationId xmlns:a16="http://schemas.microsoft.com/office/drawing/2014/main" id="{A050FFF1-554A-C047-880F-7718216BFC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6" name="Text Box 225">
          <a:extLst>
            <a:ext uri="{FF2B5EF4-FFF2-40B4-BE49-F238E27FC236}">
              <a16:creationId xmlns:a16="http://schemas.microsoft.com/office/drawing/2014/main" id="{160032DB-EEA0-3A42-BC18-80356FBE4E4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7" name="Text Box 226">
          <a:extLst>
            <a:ext uri="{FF2B5EF4-FFF2-40B4-BE49-F238E27FC236}">
              <a16:creationId xmlns:a16="http://schemas.microsoft.com/office/drawing/2014/main" id="{60BA2F6E-5A0B-944A-876D-C42F52E0EA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8" name="Text Box 227">
          <a:extLst>
            <a:ext uri="{FF2B5EF4-FFF2-40B4-BE49-F238E27FC236}">
              <a16:creationId xmlns:a16="http://schemas.microsoft.com/office/drawing/2014/main" id="{AA2CA837-3FCB-894E-8EE5-9D62FD0CD6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69" name="Text Box 228">
          <a:extLst>
            <a:ext uri="{FF2B5EF4-FFF2-40B4-BE49-F238E27FC236}">
              <a16:creationId xmlns:a16="http://schemas.microsoft.com/office/drawing/2014/main" id="{1E078D93-3D67-6543-AA26-8ED16CC8A1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0" name="Text Box 229">
          <a:extLst>
            <a:ext uri="{FF2B5EF4-FFF2-40B4-BE49-F238E27FC236}">
              <a16:creationId xmlns:a16="http://schemas.microsoft.com/office/drawing/2014/main" id="{564569FB-2FBD-0047-B6B3-FA18DC7BDA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1" name="Text Box 230">
          <a:extLst>
            <a:ext uri="{FF2B5EF4-FFF2-40B4-BE49-F238E27FC236}">
              <a16:creationId xmlns:a16="http://schemas.microsoft.com/office/drawing/2014/main" id="{01CF97DA-A63A-A64A-A441-16A4D05B4C7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2" name="Text Box 231">
          <a:extLst>
            <a:ext uri="{FF2B5EF4-FFF2-40B4-BE49-F238E27FC236}">
              <a16:creationId xmlns:a16="http://schemas.microsoft.com/office/drawing/2014/main" id="{5B70A779-4C8A-4947-B480-C9BA46100F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3" name="Text Box 232">
          <a:extLst>
            <a:ext uri="{FF2B5EF4-FFF2-40B4-BE49-F238E27FC236}">
              <a16:creationId xmlns:a16="http://schemas.microsoft.com/office/drawing/2014/main" id="{22E64AAD-DE99-0C4F-BAA8-A4193B5700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4" name="Text Box 233">
          <a:extLst>
            <a:ext uri="{FF2B5EF4-FFF2-40B4-BE49-F238E27FC236}">
              <a16:creationId xmlns:a16="http://schemas.microsoft.com/office/drawing/2014/main" id="{4058D25A-8C84-3841-AEB8-8BC479C9FB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5" name="Text Box 234">
          <a:extLst>
            <a:ext uri="{FF2B5EF4-FFF2-40B4-BE49-F238E27FC236}">
              <a16:creationId xmlns:a16="http://schemas.microsoft.com/office/drawing/2014/main" id="{6B10331E-81D6-DE4C-9D88-998B8890A8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6" name="Text Box 235">
          <a:extLst>
            <a:ext uri="{FF2B5EF4-FFF2-40B4-BE49-F238E27FC236}">
              <a16:creationId xmlns:a16="http://schemas.microsoft.com/office/drawing/2014/main" id="{22AB9CA3-404D-064A-A9B0-1E0507C511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7" name="Text Box 236">
          <a:extLst>
            <a:ext uri="{FF2B5EF4-FFF2-40B4-BE49-F238E27FC236}">
              <a16:creationId xmlns:a16="http://schemas.microsoft.com/office/drawing/2014/main" id="{252ACB64-54D2-4C40-A1F7-99783E983A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8" name="Text Box 237">
          <a:extLst>
            <a:ext uri="{FF2B5EF4-FFF2-40B4-BE49-F238E27FC236}">
              <a16:creationId xmlns:a16="http://schemas.microsoft.com/office/drawing/2014/main" id="{2736A2C2-2642-1646-8B47-6F6B43C130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79" name="Text Box 238">
          <a:extLst>
            <a:ext uri="{FF2B5EF4-FFF2-40B4-BE49-F238E27FC236}">
              <a16:creationId xmlns:a16="http://schemas.microsoft.com/office/drawing/2014/main" id="{08A36A27-D21A-A74F-9BC5-C56AE2D19A7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0" name="Text Box 239">
          <a:extLst>
            <a:ext uri="{FF2B5EF4-FFF2-40B4-BE49-F238E27FC236}">
              <a16:creationId xmlns:a16="http://schemas.microsoft.com/office/drawing/2014/main" id="{F1338E2C-A425-C548-9161-89BEA25CA5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1" name="Text Box 240">
          <a:extLst>
            <a:ext uri="{FF2B5EF4-FFF2-40B4-BE49-F238E27FC236}">
              <a16:creationId xmlns:a16="http://schemas.microsoft.com/office/drawing/2014/main" id="{A065325A-4574-A84C-8E55-4A93552B312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2" name="Text Box 241">
          <a:extLst>
            <a:ext uri="{FF2B5EF4-FFF2-40B4-BE49-F238E27FC236}">
              <a16:creationId xmlns:a16="http://schemas.microsoft.com/office/drawing/2014/main" id="{4E9DAA2D-08B7-B24E-A5CE-EE7B43ED8D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3" name="Text Box 242">
          <a:extLst>
            <a:ext uri="{FF2B5EF4-FFF2-40B4-BE49-F238E27FC236}">
              <a16:creationId xmlns:a16="http://schemas.microsoft.com/office/drawing/2014/main" id="{B58F5AA2-61C1-8F46-9241-69441C229D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4" name="Text Box 243">
          <a:extLst>
            <a:ext uri="{FF2B5EF4-FFF2-40B4-BE49-F238E27FC236}">
              <a16:creationId xmlns:a16="http://schemas.microsoft.com/office/drawing/2014/main" id="{E68CBB88-ACA6-5E48-8112-4826409BB6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5" name="Text Box 244">
          <a:extLst>
            <a:ext uri="{FF2B5EF4-FFF2-40B4-BE49-F238E27FC236}">
              <a16:creationId xmlns:a16="http://schemas.microsoft.com/office/drawing/2014/main" id="{D5DE31CB-3294-6642-997C-0DF10C086A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6" name="Text Box 245">
          <a:extLst>
            <a:ext uri="{FF2B5EF4-FFF2-40B4-BE49-F238E27FC236}">
              <a16:creationId xmlns:a16="http://schemas.microsoft.com/office/drawing/2014/main" id="{6AFC7794-EBDA-1B42-B09D-513F2CF59F8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7" name="Text Box 246">
          <a:extLst>
            <a:ext uri="{FF2B5EF4-FFF2-40B4-BE49-F238E27FC236}">
              <a16:creationId xmlns:a16="http://schemas.microsoft.com/office/drawing/2014/main" id="{FE1CCC49-FFEA-1745-BAEE-7CC1CFC5A1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8" name="Text Box 247">
          <a:extLst>
            <a:ext uri="{FF2B5EF4-FFF2-40B4-BE49-F238E27FC236}">
              <a16:creationId xmlns:a16="http://schemas.microsoft.com/office/drawing/2014/main" id="{7B79111C-C3ED-ED4A-8E80-D355298727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89" name="Text Box 248">
          <a:extLst>
            <a:ext uri="{FF2B5EF4-FFF2-40B4-BE49-F238E27FC236}">
              <a16:creationId xmlns:a16="http://schemas.microsoft.com/office/drawing/2014/main" id="{B4DC0874-4B25-994A-B7DE-3B5D807E6C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0" name="Text Box 249">
          <a:extLst>
            <a:ext uri="{FF2B5EF4-FFF2-40B4-BE49-F238E27FC236}">
              <a16:creationId xmlns:a16="http://schemas.microsoft.com/office/drawing/2014/main" id="{7065F97D-B2B2-904C-BBE5-FFBB27F512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1" name="Text Box 250">
          <a:extLst>
            <a:ext uri="{FF2B5EF4-FFF2-40B4-BE49-F238E27FC236}">
              <a16:creationId xmlns:a16="http://schemas.microsoft.com/office/drawing/2014/main" id="{13D56BC5-7AD5-B248-ADEC-E079332A4B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2" name="Text Box 251">
          <a:extLst>
            <a:ext uri="{FF2B5EF4-FFF2-40B4-BE49-F238E27FC236}">
              <a16:creationId xmlns:a16="http://schemas.microsoft.com/office/drawing/2014/main" id="{8EA1524A-669D-134A-8ABF-2321AF39E8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3" name="Text Box 252">
          <a:extLst>
            <a:ext uri="{FF2B5EF4-FFF2-40B4-BE49-F238E27FC236}">
              <a16:creationId xmlns:a16="http://schemas.microsoft.com/office/drawing/2014/main" id="{48F90E93-B2EC-194F-939F-FE8C5997B3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4" name="Text Box 253">
          <a:extLst>
            <a:ext uri="{FF2B5EF4-FFF2-40B4-BE49-F238E27FC236}">
              <a16:creationId xmlns:a16="http://schemas.microsoft.com/office/drawing/2014/main" id="{841DE48C-0B12-2043-AA08-07D3884A9F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5" name="Text Box 254">
          <a:extLst>
            <a:ext uri="{FF2B5EF4-FFF2-40B4-BE49-F238E27FC236}">
              <a16:creationId xmlns:a16="http://schemas.microsoft.com/office/drawing/2014/main" id="{13C1E222-792F-7E43-9CCA-89EB15C7DF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6" name="Text Box 255">
          <a:extLst>
            <a:ext uri="{FF2B5EF4-FFF2-40B4-BE49-F238E27FC236}">
              <a16:creationId xmlns:a16="http://schemas.microsoft.com/office/drawing/2014/main" id="{0D98C0AC-F109-154A-BC2B-1217224427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7" name="Text Box 256">
          <a:extLst>
            <a:ext uri="{FF2B5EF4-FFF2-40B4-BE49-F238E27FC236}">
              <a16:creationId xmlns:a16="http://schemas.microsoft.com/office/drawing/2014/main" id="{6A924E84-0455-D34B-A3FD-E2B16A4EA8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8" name="Text Box 1">
          <a:extLst>
            <a:ext uri="{FF2B5EF4-FFF2-40B4-BE49-F238E27FC236}">
              <a16:creationId xmlns:a16="http://schemas.microsoft.com/office/drawing/2014/main" id="{614DAD7D-46E0-9D4D-8783-1BEF622D34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499" name="Text Box 2">
          <a:extLst>
            <a:ext uri="{FF2B5EF4-FFF2-40B4-BE49-F238E27FC236}">
              <a16:creationId xmlns:a16="http://schemas.microsoft.com/office/drawing/2014/main" id="{D3D169A9-0E54-9D4B-AF14-3510537C58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0" name="Text Box 3">
          <a:extLst>
            <a:ext uri="{FF2B5EF4-FFF2-40B4-BE49-F238E27FC236}">
              <a16:creationId xmlns:a16="http://schemas.microsoft.com/office/drawing/2014/main" id="{3DEAFC25-9732-2240-9F13-52A5E8AAD6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1" name="Text Box 4">
          <a:extLst>
            <a:ext uri="{FF2B5EF4-FFF2-40B4-BE49-F238E27FC236}">
              <a16:creationId xmlns:a16="http://schemas.microsoft.com/office/drawing/2014/main" id="{035CC156-B417-304F-88A2-82EF4B3D14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2" name="Text Box 5">
          <a:extLst>
            <a:ext uri="{FF2B5EF4-FFF2-40B4-BE49-F238E27FC236}">
              <a16:creationId xmlns:a16="http://schemas.microsoft.com/office/drawing/2014/main" id="{62956760-1955-524E-99A9-D2D999CBE7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3" name="Text Box 6">
          <a:extLst>
            <a:ext uri="{FF2B5EF4-FFF2-40B4-BE49-F238E27FC236}">
              <a16:creationId xmlns:a16="http://schemas.microsoft.com/office/drawing/2014/main" id="{9492D61D-F10E-6D4F-9BEB-8588830C5C0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4" name="Text Box 7">
          <a:extLst>
            <a:ext uri="{FF2B5EF4-FFF2-40B4-BE49-F238E27FC236}">
              <a16:creationId xmlns:a16="http://schemas.microsoft.com/office/drawing/2014/main" id="{DB391E13-CF66-6D40-BB0E-0E9700E389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5" name="Text Box 8">
          <a:extLst>
            <a:ext uri="{FF2B5EF4-FFF2-40B4-BE49-F238E27FC236}">
              <a16:creationId xmlns:a16="http://schemas.microsoft.com/office/drawing/2014/main" id="{DE1EE2D9-3874-2D48-B674-42DAA75D10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6" name="Text Box 25">
          <a:extLst>
            <a:ext uri="{FF2B5EF4-FFF2-40B4-BE49-F238E27FC236}">
              <a16:creationId xmlns:a16="http://schemas.microsoft.com/office/drawing/2014/main" id="{B877B850-0660-6D4E-B792-6899D20303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7" name="Text Box 26">
          <a:extLst>
            <a:ext uri="{FF2B5EF4-FFF2-40B4-BE49-F238E27FC236}">
              <a16:creationId xmlns:a16="http://schemas.microsoft.com/office/drawing/2014/main" id="{E2722643-2F57-2E46-A916-E970CD7D4E0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8" name="Text Box 27">
          <a:extLst>
            <a:ext uri="{FF2B5EF4-FFF2-40B4-BE49-F238E27FC236}">
              <a16:creationId xmlns:a16="http://schemas.microsoft.com/office/drawing/2014/main" id="{507FCB8E-499A-4F4C-BD68-996D95793F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09" name="Text Box 28">
          <a:extLst>
            <a:ext uri="{FF2B5EF4-FFF2-40B4-BE49-F238E27FC236}">
              <a16:creationId xmlns:a16="http://schemas.microsoft.com/office/drawing/2014/main" id="{371742B1-281C-4C4F-9BBC-52FEC32B13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0" name="Text Box 29">
          <a:extLst>
            <a:ext uri="{FF2B5EF4-FFF2-40B4-BE49-F238E27FC236}">
              <a16:creationId xmlns:a16="http://schemas.microsoft.com/office/drawing/2014/main" id="{F8783168-2E99-A340-8A47-FD6731F203D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1" name="Text Box 30">
          <a:extLst>
            <a:ext uri="{FF2B5EF4-FFF2-40B4-BE49-F238E27FC236}">
              <a16:creationId xmlns:a16="http://schemas.microsoft.com/office/drawing/2014/main" id="{AC5D10C1-3D6E-C64F-8304-55B2BEB682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2" name="Text Box 31">
          <a:extLst>
            <a:ext uri="{FF2B5EF4-FFF2-40B4-BE49-F238E27FC236}">
              <a16:creationId xmlns:a16="http://schemas.microsoft.com/office/drawing/2014/main" id="{09833F1C-F23E-3444-BCB6-D38FE0226E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3" name="Text Box 32">
          <a:extLst>
            <a:ext uri="{FF2B5EF4-FFF2-40B4-BE49-F238E27FC236}">
              <a16:creationId xmlns:a16="http://schemas.microsoft.com/office/drawing/2014/main" id="{E05EDD2D-7ED6-8C4B-A5BA-7754E41421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4" name="Text Box 209">
          <a:extLst>
            <a:ext uri="{FF2B5EF4-FFF2-40B4-BE49-F238E27FC236}">
              <a16:creationId xmlns:a16="http://schemas.microsoft.com/office/drawing/2014/main" id="{C450BAAB-760B-9F40-AAAE-A97DC2F19C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5" name="Text Box 210">
          <a:extLst>
            <a:ext uri="{FF2B5EF4-FFF2-40B4-BE49-F238E27FC236}">
              <a16:creationId xmlns:a16="http://schemas.microsoft.com/office/drawing/2014/main" id="{47601E73-2C63-B54B-82FF-03A2698679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6" name="Text Box 211">
          <a:extLst>
            <a:ext uri="{FF2B5EF4-FFF2-40B4-BE49-F238E27FC236}">
              <a16:creationId xmlns:a16="http://schemas.microsoft.com/office/drawing/2014/main" id="{7AA9D0FD-E053-3143-B5EF-A339B957C8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7" name="Text Box 212">
          <a:extLst>
            <a:ext uri="{FF2B5EF4-FFF2-40B4-BE49-F238E27FC236}">
              <a16:creationId xmlns:a16="http://schemas.microsoft.com/office/drawing/2014/main" id="{A2141B27-1234-8E4A-9A24-80C826D7C6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8" name="Text Box 213">
          <a:extLst>
            <a:ext uri="{FF2B5EF4-FFF2-40B4-BE49-F238E27FC236}">
              <a16:creationId xmlns:a16="http://schemas.microsoft.com/office/drawing/2014/main" id="{BFA544DE-2396-F248-A0E2-316ABCC751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19" name="Text Box 214">
          <a:extLst>
            <a:ext uri="{FF2B5EF4-FFF2-40B4-BE49-F238E27FC236}">
              <a16:creationId xmlns:a16="http://schemas.microsoft.com/office/drawing/2014/main" id="{EAE75CE7-E8A9-C14D-9020-C10B9A52D0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0" name="Text Box 215">
          <a:extLst>
            <a:ext uri="{FF2B5EF4-FFF2-40B4-BE49-F238E27FC236}">
              <a16:creationId xmlns:a16="http://schemas.microsoft.com/office/drawing/2014/main" id="{C3E461EB-A425-CC42-AF14-669BFAA3549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1" name="Text Box 216">
          <a:extLst>
            <a:ext uri="{FF2B5EF4-FFF2-40B4-BE49-F238E27FC236}">
              <a16:creationId xmlns:a16="http://schemas.microsoft.com/office/drawing/2014/main" id="{22D6CCB6-79A8-EB4C-B79F-7C2040B680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2" name="Text Box 217">
          <a:extLst>
            <a:ext uri="{FF2B5EF4-FFF2-40B4-BE49-F238E27FC236}">
              <a16:creationId xmlns:a16="http://schemas.microsoft.com/office/drawing/2014/main" id="{36876811-A0C0-7C42-94C3-282B51FCEF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3" name="Text Box 218">
          <a:extLst>
            <a:ext uri="{FF2B5EF4-FFF2-40B4-BE49-F238E27FC236}">
              <a16:creationId xmlns:a16="http://schemas.microsoft.com/office/drawing/2014/main" id="{85A89941-F618-F746-80E9-E2C8EAEBC4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4" name="Text Box 219">
          <a:extLst>
            <a:ext uri="{FF2B5EF4-FFF2-40B4-BE49-F238E27FC236}">
              <a16:creationId xmlns:a16="http://schemas.microsoft.com/office/drawing/2014/main" id="{F62089AB-8114-3544-8C05-66391EB0E9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5" name="Text Box 220">
          <a:extLst>
            <a:ext uri="{FF2B5EF4-FFF2-40B4-BE49-F238E27FC236}">
              <a16:creationId xmlns:a16="http://schemas.microsoft.com/office/drawing/2014/main" id="{ECD8EBB2-6C87-C34F-9D9B-4F1D3B5784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6" name="Text Box 221">
          <a:extLst>
            <a:ext uri="{FF2B5EF4-FFF2-40B4-BE49-F238E27FC236}">
              <a16:creationId xmlns:a16="http://schemas.microsoft.com/office/drawing/2014/main" id="{4C845B30-5995-9C45-AE85-C429057720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7" name="Text Box 222">
          <a:extLst>
            <a:ext uri="{FF2B5EF4-FFF2-40B4-BE49-F238E27FC236}">
              <a16:creationId xmlns:a16="http://schemas.microsoft.com/office/drawing/2014/main" id="{65DFEB4E-C7BC-1344-BD48-99A7CD904D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8" name="Text Box 223">
          <a:extLst>
            <a:ext uri="{FF2B5EF4-FFF2-40B4-BE49-F238E27FC236}">
              <a16:creationId xmlns:a16="http://schemas.microsoft.com/office/drawing/2014/main" id="{009C941F-ECEF-1E4D-8A44-EDF8BB35DF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29" name="Text Box 224">
          <a:extLst>
            <a:ext uri="{FF2B5EF4-FFF2-40B4-BE49-F238E27FC236}">
              <a16:creationId xmlns:a16="http://schemas.microsoft.com/office/drawing/2014/main" id="{AAE2DD63-E4E5-9942-80D6-134C0523C3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0" name="Text Box 225">
          <a:extLst>
            <a:ext uri="{FF2B5EF4-FFF2-40B4-BE49-F238E27FC236}">
              <a16:creationId xmlns:a16="http://schemas.microsoft.com/office/drawing/2014/main" id="{C86D4052-4471-C448-B4A3-91B5DC601F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1" name="Text Box 226">
          <a:extLst>
            <a:ext uri="{FF2B5EF4-FFF2-40B4-BE49-F238E27FC236}">
              <a16:creationId xmlns:a16="http://schemas.microsoft.com/office/drawing/2014/main" id="{6D9AF9FC-C959-DD4E-B371-75807691C9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2" name="Text Box 227">
          <a:extLst>
            <a:ext uri="{FF2B5EF4-FFF2-40B4-BE49-F238E27FC236}">
              <a16:creationId xmlns:a16="http://schemas.microsoft.com/office/drawing/2014/main" id="{0DF52449-4889-9E40-9B1B-FF77999A08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3" name="Text Box 228">
          <a:extLst>
            <a:ext uri="{FF2B5EF4-FFF2-40B4-BE49-F238E27FC236}">
              <a16:creationId xmlns:a16="http://schemas.microsoft.com/office/drawing/2014/main" id="{82E37EB0-2BF2-EC44-9C9A-F1D770AE90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4" name="Text Box 229">
          <a:extLst>
            <a:ext uri="{FF2B5EF4-FFF2-40B4-BE49-F238E27FC236}">
              <a16:creationId xmlns:a16="http://schemas.microsoft.com/office/drawing/2014/main" id="{95DF6A7C-C7C8-714A-BC80-BA816A20BDD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5" name="Text Box 230">
          <a:extLst>
            <a:ext uri="{FF2B5EF4-FFF2-40B4-BE49-F238E27FC236}">
              <a16:creationId xmlns:a16="http://schemas.microsoft.com/office/drawing/2014/main" id="{76E6EEED-367E-FB4B-857D-BBE69C38E4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6" name="Text Box 231">
          <a:extLst>
            <a:ext uri="{FF2B5EF4-FFF2-40B4-BE49-F238E27FC236}">
              <a16:creationId xmlns:a16="http://schemas.microsoft.com/office/drawing/2014/main" id="{FF989ABC-4EBE-EB43-807C-69FBD5A95F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7" name="Text Box 232">
          <a:extLst>
            <a:ext uri="{FF2B5EF4-FFF2-40B4-BE49-F238E27FC236}">
              <a16:creationId xmlns:a16="http://schemas.microsoft.com/office/drawing/2014/main" id="{9400B28A-8CB2-B542-9A6B-5A4B363FF89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8" name="Text Box 233">
          <a:extLst>
            <a:ext uri="{FF2B5EF4-FFF2-40B4-BE49-F238E27FC236}">
              <a16:creationId xmlns:a16="http://schemas.microsoft.com/office/drawing/2014/main" id="{2AD6811C-CCFD-EE4A-BB71-3E956A665C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39" name="Text Box 234">
          <a:extLst>
            <a:ext uri="{FF2B5EF4-FFF2-40B4-BE49-F238E27FC236}">
              <a16:creationId xmlns:a16="http://schemas.microsoft.com/office/drawing/2014/main" id="{13EB6ACE-E6B5-764C-813D-69EE032FD2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0" name="Text Box 235">
          <a:extLst>
            <a:ext uri="{FF2B5EF4-FFF2-40B4-BE49-F238E27FC236}">
              <a16:creationId xmlns:a16="http://schemas.microsoft.com/office/drawing/2014/main" id="{CC7EF4CE-3CA6-7548-8AEE-5BCEFC7E0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1" name="Text Box 236">
          <a:extLst>
            <a:ext uri="{FF2B5EF4-FFF2-40B4-BE49-F238E27FC236}">
              <a16:creationId xmlns:a16="http://schemas.microsoft.com/office/drawing/2014/main" id="{B8AD5671-F77C-A948-AB32-386F83DF2F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2" name="Text Box 237">
          <a:extLst>
            <a:ext uri="{FF2B5EF4-FFF2-40B4-BE49-F238E27FC236}">
              <a16:creationId xmlns:a16="http://schemas.microsoft.com/office/drawing/2014/main" id="{D36B3BE9-1F70-AB46-B56B-9CC0C77C33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3" name="Text Box 238">
          <a:extLst>
            <a:ext uri="{FF2B5EF4-FFF2-40B4-BE49-F238E27FC236}">
              <a16:creationId xmlns:a16="http://schemas.microsoft.com/office/drawing/2014/main" id="{62B9B7AD-32F8-2D46-9CE7-AD79412486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4" name="Text Box 239">
          <a:extLst>
            <a:ext uri="{FF2B5EF4-FFF2-40B4-BE49-F238E27FC236}">
              <a16:creationId xmlns:a16="http://schemas.microsoft.com/office/drawing/2014/main" id="{29A2CE56-96A9-CF4C-8A70-0E8C930393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5" name="Text Box 240">
          <a:extLst>
            <a:ext uri="{FF2B5EF4-FFF2-40B4-BE49-F238E27FC236}">
              <a16:creationId xmlns:a16="http://schemas.microsoft.com/office/drawing/2014/main" id="{845048BE-3047-FE4C-B025-AAC42E7412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6" name="Text Box 241">
          <a:extLst>
            <a:ext uri="{FF2B5EF4-FFF2-40B4-BE49-F238E27FC236}">
              <a16:creationId xmlns:a16="http://schemas.microsoft.com/office/drawing/2014/main" id="{9DA67F6F-B65E-744D-95C7-94A5103894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7" name="Text Box 242">
          <a:extLst>
            <a:ext uri="{FF2B5EF4-FFF2-40B4-BE49-F238E27FC236}">
              <a16:creationId xmlns:a16="http://schemas.microsoft.com/office/drawing/2014/main" id="{B6719648-028B-8147-B6CD-286D8768C6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8" name="Text Box 243">
          <a:extLst>
            <a:ext uri="{FF2B5EF4-FFF2-40B4-BE49-F238E27FC236}">
              <a16:creationId xmlns:a16="http://schemas.microsoft.com/office/drawing/2014/main" id="{B1EC3C63-23CC-054F-974E-46EF2EA769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49" name="Text Box 244">
          <a:extLst>
            <a:ext uri="{FF2B5EF4-FFF2-40B4-BE49-F238E27FC236}">
              <a16:creationId xmlns:a16="http://schemas.microsoft.com/office/drawing/2014/main" id="{11AB7571-4302-E940-A90E-30F34D2EDC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0" name="Text Box 245">
          <a:extLst>
            <a:ext uri="{FF2B5EF4-FFF2-40B4-BE49-F238E27FC236}">
              <a16:creationId xmlns:a16="http://schemas.microsoft.com/office/drawing/2014/main" id="{13960E54-2203-A748-93B6-69725D9BB8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1" name="Text Box 246">
          <a:extLst>
            <a:ext uri="{FF2B5EF4-FFF2-40B4-BE49-F238E27FC236}">
              <a16:creationId xmlns:a16="http://schemas.microsoft.com/office/drawing/2014/main" id="{2D9FB0E8-D1CF-034C-A0E2-0A31B736C0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2" name="Text Box 247">
          <a:extLst>
            <a:ext uri="{FF2B5EF4-FFF2-40B4-BE49-F238E27FC236}">
              <a16:creationId xmlns:a16="http://schemas.microsoft.com/office/drawing/2014/main" id="{5F2120A2-CE0A-7D43-BF31-369BF6194F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3" name="Text Box 248">
          <a:extLst>
            <a:ext uri="{FF2B5EF4-FFF2-40B4-BE49-F238E27FC236}">
              <a16:creationId xmlns:a16="http://schemas.microsoft.com/office/drawing/2014/main" id="{20E4CA5D-704B-2C45-A504-3623948761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4" name="Text Box 249">
          <a:extLst>
            <a:ext uri="{FF2B5EF4-FFF2-40B4-BE49-F238E27FC236}">
              <a16:creationId xmlns:a16="http://schemas.microsoft.com/office/drawing/2014/main" id="{43B12B4E-A9BB-7D42-91CF-EF80510BE1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5" name="Text Box 250">
          <a:extLst>
            <a:ext uri="{FF2B5EF4-FFF2-40B4-BE49-F238E27FC236}">
              <a16:creationId xmlns:a16="http://schemas.microsoft.com/office/drawing/2014/main" id="{534E05E5-5957-2744-B716-24886B1EA8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6" name="Text Box 251">
          <a:extLst>
            <a:ext uri="{FF2B5EF4-FFF2-40B4-BE49-F238E27FC236}">
              <a16:creationId xmlns:a16="http://schemas.microsoft.com/office/drawing/2014/main" id="{F86DED1D-8CB3-F845-9E11-4A17C43DDEC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7" name="Text Box 252">
          <a:extLst>
            <a:ext uri="{FF2B5EF4-FFF2-40B4-BE49-F238E27FC236}">
              <a16:creationId xmlns:a16="http://schemas.microsoft.com/office/drawing/2014/main" id="{C56F3CBF-32E4-674B-9AEF-BE6F18953B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8" name="Text Box 253">
          <a:extLst>
            <a:ext uri="{FF2B5EF4-FFF2-40B4-BE49-F238E27FC236}">
              <a16:creationId xmlns:a16="http://schemas.microsoft.com/office/drawing/2014/main" id="{27CF4F40-D258-BF49-BAF2-A3826CC5D7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59" name="Text Box 254">
          <a:extLst>
            <a:ext uri="{FF2B5EF4-FFF2-40B4-BE49-F238E27FC236}">
              <a16:creationId xmlns:a16="http://schemas.microsoft.com/office/drawing/2014/main" id="{52333952-6DD1-D840-8AB0-2611971E42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0" name="Text Box 255">
          <a:extLst>
            <a:ext uri="{FF2B5EF4-FFF2-40B4-BE49-F238E27FC236}">
              <a16:creationId xmlns:a16="http://schemas.microsoft.com/office/drawing/2014/main" id="{B9B8D7C1-2ABD-E04B-AB7D-9D606FBD27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1" name="Text Box 256">
          <a:extLst>
            <a:ext uri="{FF2B5EF4-FFF2-40B4-BE49-F238E27FC236}">
              <a16:creationId xmlns:a16="http://schemas.microsoft.com/office/drawing/2014/main" id="{825E51D3-56F5-9547-A8F0-17E338DAD9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2" name="Text Box 1">
          <a:extLst>
            <a:ext uri="{FF2B5EF4-FFF2-40B4-BE49-F238E27FC236}">
              <a16:creationId xmlns:a16="http://schemas.microsoft.com/office/drawing/2014/main" id="{57C3DD73-BF97-6749-B3FD-0FD3C64A4D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3" name="Text Box 2">
          <a:extLst>
            <a:ext uri="{FF2B5EF4-FFF2-40B4-BE49-F238E27FC236}">
              <a16:creationId xmlns:a16="http://schemas.microsoft.com/office/drawing/2014/main" id="{0E2359F1-E711-7046-B7CF-E6619B69F0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4" name="Text Box 3">
          <a:extLst>
            <a:ext uri="{FF2B5EF4-FFF2-40B4-BE49-F238E27FC236}">
              <a16:creationId xmlns:a16="http://schemas.microsoft.com/office/drawing/2014/main" id="{2D4A0179-0A4C-F443-A57B-34A065CAA6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5" name="Text Box 4">
          <a:extLst>
            <a:ext uri="{FF2B5EF4-FFF2-40B4-BE49-F238E27FC236}">
              <a16:creationId xmlns:a16="http://schemas.microsoft.com/office/drawing/2014/main" id="{8E26A0B6-14F5-7F40-B7C5-D63246D15F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6" name="Text Box 5">
          <a:extLst>
            <a:ext uri="{FF2B5EF4-FFF2-40B4-BE49-F238E27FC236}">
              <a16:creationId xmlns:a16="http://schemas.microsoft.com/office/drawing/2014/main" id="{0C5B8E7C-999F-8F44-AED6-E22AD21198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7" name="Text Box 6">
          <a:extLst>
            <a:ext uri="{FF2B5EF4-FFF2-40B4-BE49-F238E27FC236}">
              <a16:creationId xmlns:a16="http://schemas.microsoft.com/office/drawing/2014/main" id="{51CA0C24-BAA8-1D43-8911-A8277721CF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8" name="Text Box 7">
          <a:extLst>
            <a:ext uri="{FF2B5EF4-FFF2-40B4-BE49-F238E27FC236}">
              <a16:creationId xmlns:a16="http://schemas.microsoft.com/office/drawing/2014/main" id="{80F18328-4A64-E74C-BECB-4A51803FE0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69" name="Text Box 8">
          <a:extLst>
            <a:ext uri="{FF2B5EF4-FFF2-40B4-BE49-F238E27FC236}">
              <a16:creationId xmlns:a16="http://schemas.microsoft.com/office/drawing/2014/main" id="{C2025A58-A874-7047-8858-2C072702BE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0" name="Text Box 25">
          <a:extLst>
            <a:ext uri="{FF2B5EF4-FFF2-40B4-BE49-F238E27FC236}">
              <a16:creationId xmlns:a16="http://schemas.microsoft.com/office/drawing/2014/main" id="{E36C9B87-6416-B24A-96E4-6127875879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1" name="Text Box 26">
          <a:extLst>
            <a:ext uri="{FF2B5EF4-FFF2-40B4-BE49-F238E27FC236}">
              <a16:creationId xmlns:a16="http://schemas.microsoft.com/office/drawing/2014/main" id="{CD64CD84-C871-5748-8072-2304E824D1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2" name="Text Box 27">
          <a:extLst>
            <a:ext uri="{FF2B5EF4-FFF2-40B4-BE49-F238E27FC236}">
              <a16:creationId xmlns:a16="http://schemas.microsoft.com/office/drawing/2014/main" id="{7C53E6CE-847F-B04A-8AFF-3D87FE621F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3" name="Text Box 28">
          <a:extLst>
            <a:ext uri="{FF2B5EF4-FFF2-40B4-BE49-F238E27FC236}">
              <a16:creationId xmlns:a16="http://schemas.microsoft.com/office/drawing/2014/main" id="{CDC7EE87-BA3C-294B-87DF-F4D505DB94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4" name="Text Box 29">
          <a:extLst>
            <a:ext uri="{FF2B5EF4-FFF2-40B4-BE49-F238E27FC236}">
              <a16:creationId xmlns:a16="http://schemas.microsoft.com/office/drawing/2014/main" id="{9A63E17F-3C3D-CC42-B257-AF0DC178EC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5" name="Text Box 30">
          <a:extLst>
            <a:ext uri="{FF2B5EF4-FFF2-40B4-BE49-F238E27FC236}">
              <a16:creationId xmlns:a16="http://schemas.microsoft.com/office/drawing/2014/main" id="{190066C7-E69D-3149-B381-2102CCE5E9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6" name="Text Box 31">
          <a:extLst>
            <a:ext uri="{FF2B5EF4-FFF2-40B4-BE49-F238E27FC236}">
              <a16:creationId xmlns:a16="http://schemas.microsoft.com/office/drawing/2014/main" id="{791FC9E1-D7D4-CA43-ADF2-F1F87651C3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7" name="Text Box 32">
          <a:extLst>
            <a:ext uri="{FF2B5EF4-FFF2-40B4-BE49-F238E27FC236}">
              <a16:creationId xmlns:a16="http://schemas.microsoft.com/office/drawing/2014/main" id="{1D4123F2-1232-784E-A8EC-B0D147BE94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8" name="Text Box 209">
          <a:extLst>
            <a:ext uri="{FF2B5EF4-FFF2-40B4-BE49-F238E27FC236}">
              <a16:creationId xmlns:a16="http://schemas.microsoft.com/office/drawing/2014/main" id="{2CB099C3-AA2C-8247-97CE-949F002E32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79" name="Text Box 210">
          <a:extLst>
            <a:ext uri="{FF2B5EF4-FFF2-40B4-BE49-F238E27FC236}">
              <a16:creationId xmlns:a16="http://schemas.microsoft.com/office/drawing/2014/main" id="{0F0F8F8B-13C7-C64F-BBC8-53DE55A68B5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0" name="Text Box 211">
          <a:extLst>
            <a:ext uri="{FF2B5EF4-FFF2-40B4-BE49-F238E27FC236}">
              <a16:creationId xmlns:a16="http://schemas.microsoft.com/office/drawing/2014/main" id="{256F84BB-97D3-B946-8D21-0DB4DC9E29B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1" name="Text Box 212">
          <a:extLst>
            <a:ext uri="{FF2B5EF4-FFF2-40B4-BE49-F238E27FC236}">
              <a16:creationId xmlns:a16="http://schemas.microsoft.com/office/drawing/2014/main" id="{4E83B166-BDD0-6846-9FE8-2DE443DFB0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2" name="Text Box 213">
          <a:extLst>
            <a:ext uri="{FF2B5EF4-FFF2-40B4-BE49-F238E27FC236}">
              <a16:creationId xmlns:a16="http://schemas.microsoft.com/office/drawing/2014/main" id="{3EA2BC0F-86B6-9844-84C4-306EDA094C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3" name="Text Box 214">
          <a:extLst>
            <a:ext uri="{FF2B5EF4-FFF2-40B4-BE49-F238E27FC236}">
              <a16:creationId xmlns:a16="http://schemas.microsoft.com/office/drawing/2014/main" id="{EFDB086D-5978-4D4E-BEA3-102DA7E3B9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4" name="Text Box 215">
          <a:extLst>
            <a:ext uri="{FF2B5EF4-FFF2-40B4-BE49-F238E27FC236}">
              <a16:creationId xmlns:a16="http://schemas.microsoft.com/office/drawing/2014/main" id="{343DE3EE-F05E-544E-A6A7-A0CA5ECAC51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5" name="Text Box 216">
          <a:extLst>
            <a:ext uri="{FF2B5EF4-FFF2-40B4-BE49-F238E27FC236}">
              <a16:creationId xmlns:a16="http://schemas.microsoft.com/office/drawing/2014/main" id="{99A21F65-D4AD-F24D-890A-F613A81F8F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6" name="Text Box 217">
          <a:extLst>
            <a:ext uri="{FF2B5EF4-FFF2-40B4-BE49-F238E27FC236}">
              <a16:creationId xmlns:a16="http://schemas.microsoft.com/office/drawing/2014/main" id="{B89DC3AF-141B-4842-BD22-A1FF847C7B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7" name="Text Box 218">
          <a:extLst>
            <a:ext uri="{FF2B5EF4-FFF2-40B4-BE49-F238E27FC236}">
              <a16:creationId xmlns:a16="http://schemas.microsoft.com/office/drawing/2014/main" id="{D9BCCA8B-1D16-1C42-B5F7-5F09E4A97C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8" name="Text Box 219">
          <a:extLst>
            <a:ext uri="{FF2B5EF4-FFF2-40B4-BE49-F238E27FC236}">
              <a16:creationId xmlns:a16="http://schemas.microsoft.com/office/drawing/2014/main" id="{EC53E726-5B11-EB48-A5EA-7E4330EEEEB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89" name="Text Box 220">
          <a:extLst>
            <a:ext uri="{FF2B5EF4-FFF2-40B4-BE49-F238E27FC236}">
              <a16:creationId xmlns:a16="http://schemas.microsoft.com/office/drawing/2014/main" id="{03F728A2-3DFE-A643-9A36-97B383919F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0" name="Text Box 221">
          <a:extLst>
            <a:ext uri="{FF2B5EF4-FFF2-40B4-BE49-F238E27FC236}">
              <a16:creationId xmlns:a16="http://schemas.microsoft.com/office/drawing/2014/main" id="{2202DDCD-DE5D-8A47-88F5-A6A626D24A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1" name="Text Box 222">
          <a:extLst>
            <a:ext uri="{FF2B5EF4-FFF2-40B4-BE49-F238E27FC236}">
              <a16:creationId xmlns:a16="http://schemas.microsoft.com/office/drawing/2014/main" id="{27C8F4D4-6138-734C-99D8-5FACCE3BAD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2" name="Text Box 223">
          <a:extLst>
            <a:ext uri="{FF2B5EF4-FFF2-40B4-BE49-F238E27FC236}">
              <a16:creationId xmlns:a16="http://schemas.microsoft.com/office/drawing/2014/main" id="{620DF72D-67B1-B046-9E93-29FF8035AE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3" name="Text Box 224">
          <a:extLst>
            <a:ext uri="{FF2B5EF4-FFF2-40B4-BE49-F238E27FC236}">
              <a16:creationId xmlns:a16="http://schemas.microsoft.com/office/drawing/2014/main" id="{29AF521E-97B4-8547-9EED-D3FC4BA5DB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4" name="Text Box 225">
          <a:extLst>
            <a:ext uri="{FF2B5EF4-FFF2-40B4-BE49-F238E27FC236}">
              <a16:creationId xmlns:a16="http://schemas.microsoft.com/office/drawing/2014/main" id="{2FF403F4-2103-E141-9500-C6EB89B92E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5" name="Text Box 226">
          <a:extLst>
            <a:ext uri="{FF2B5EF4-FFF2-40B4-BE49-F238E27FC236}">
              <a16:creationId xmlns:a16="http://schemas.microsoft.com/office/drawing/2014/main" id="{292BABED-FDD0-2244-BB49-B86AAF6EA0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6" name="Text Box 227">
          <a:extLst>
            <a:ext uri="{FF2B5EF4-FFF2-40B4-BE49-F238E27FC236}">
              <a16:creationId xmlns:a16="http://schemas.microsoft.com/office/drawing/2014/main" id="{F0F0F586-A73C-6F40-A6C9-0DCF53051A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7" name="Text Box 228">
          <a:extLst>
            <a:ext uri="{FF2B5EF4-FFF2-40B4-BE49-F238E27FC236}">
              <a16:creationId xmlns:a16="http://schemas.microsoft.com/office/drawing/2014/main" id="{01CEF35D-3EA9-8E45-890A-8BD9CE3852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8" name="Text Box 229">
          <a:extLst>
            <a:ext uri="{FF2B5EF4-FFF2-40B4-BE49-F238E27FC236}">
              <a16:creationId xmlns:a16="http://schemas.microsoft.com/office/drawing/2014/main" id="{745DC5CF-4F9B-A64E-B975-3B642E3C66C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599" name="Text Box 230">
          <a:extLst>
            <a:ext uri="{FF2B5EF4-FFF2-40B4-BE49-F238E27FC236}">
              <a16:creationId xmlns:a16="http://schemas.microsoft.com/office/drawing/2014/main" id="{D7DA618C-7FCF-AD41-939A-8E4524137C3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0" name="Text Box 231">
          <a:extLst>
            <a:ext uri="{FF2B5EF4-FFF2-40B4-BE49-F238E27FC236}">
              <a16:creationId xmlns:a16="http://schemas.microsoft.com/office/drawing/2014/main" id="{54160C3D-83FA-CE45-A227-EF5F1CE556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1" name="Text Box 232">
          <a:extLst>
            <a:ext uri="{FF2B5EF4-FFF2-40B4-BE49-F238E27FC236}">
              <a16:creationId xmlns:a16="http://schemas.microsoft.com/office/drawing/2014/main" id="{768F9586-0756-E748-B78F-4D7D24D20C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2" name="Text Box 233">
          <a:extLst>
            <a:ext uri="{FF2B5EF4-FFF2-40B4-BE49-F238E27FC236}">
              <a16:creationId xmlns:a16="http://schemas.microsoft.com/office/drawing/2014/main" id="{55B5BCA6-1B90-064D-8333-CF41988DAA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3" name="Text Box 234">
          <a:extLst>
            <a:ext uri="{FF2B5EF4-FFF2-40B4-BE49-F238E27FC236}">
              <a16:creationId xmlns:a16="http://schemas.microsoft.com/office/drawing/2014/main" id="{9ACF9812-01C2-3F4C-A5E1-C18BCCFDB2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4" name="Text Box 235">
          <a:extLst>
            <a:ext uri="{FF2B5EF4-FFF2-40B4-BE49-F238E27FC236}">
              <a16:creationId xmlns:a16="http://schemas.microsoft.com/office/drawing/2014/main" id="{CB5600B0-30CB-8445-94DC-420DF24D67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5" name="Text Box 236">
          <a:extLst>
            <a:ext uri="{FF2B5EF4-FFF2-40B4-BE49-F238E27FC236}">
              <a16:creationId xmlns:a16="http://schemas.microsoft.com/office/drawing/2014/main" id="{D60AD7ED-B3B9-6443-AA14-6C159C6E51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6" name="Text Box 237">
          <a:extLst>
            <a:ext uri="{FF2B5EF4-FFF2-40B4-BE49-F238E27FC236}">
              <a16:creationId xmlns:a16="http://schemas.microsoft.com/office/drawing/2014/main" id="{B68826A9-6F3A-6643-8367-10381FFA4A0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7" name="Text Box 238">
          <a:extLst>
            <a:ext uri="{FF2B5EF4-FFF2-40B4-BE49-F238E27FC236}">
              <a16:creationId xmlns:a16="http://schemas.microsoft.com/office/drawing/2014/main" id="{379B61C9-B88B-F24C-A0C6-12E9A8D257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8" name="Text Box 239">
          <a:extLst>
            <a:ext uri="{FF2B5EF4-FFF2-40B4-BE49-F238E27FC236}">
              <a16:creationId xmlns:a16="http://schemas.microsoft.com/office/drawing/2014/main" id="{80DA14F3-3EEE-084B-9F5A-FCDE038DBB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09" name="Text Box 240">
          <a:extLst>
            <a:ext uri="{FF2B5EF4-FFF2-40B4-BE49-F238E27FC236}">
              <a16:creationId xmlns:a16="http://schemas.microsoft.com/office/drawing/2014/main" id="{65CED585-9ECE-EC46-ADE9-DC1CE1AE03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0" name="Text Box 241">
          <a:extLst>
            <a:ext uri="{FF2B5EF4-FFF2-40B4-BE49-F238E27FC236}">
              <a16:creationId xmlns:a16="http://schemas.microsoft.com/office/drawing/2014/main" id="{E4A829C3-95B7-1643-AFF5-B1513DC245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1" name="Text Box 242">
          <a:extLst>
            <a:ext uri="{FF2B5EF4-FFF2-40B4-BE49-F238E27FC236}">
              <a16:creationId xmlns:a16="http://schemas.microsoft.com/office/drawing/2014/main" id="{314EA2ED-E73C-8047-B772-A26BBDE69A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2" name="Text Box 243">
          <a:extLst>
            <a:ext uri="{FF2B5EF4-FFF2-40B4-BE49-F238E27FC236}">
              <a16:creationId xmlns:a16="http://schemas.microsoft.com/office/drawing/2014/main" id="{37B80BFF-61D4-184A-AFE9-E19A927CDEB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3" name="Text Box 244">
          <a:extLst>
            <a:ext uri="{FF2B5EF4-FFF2-40B4-BE49-F238E27FC236}">
              <a16:creationId xmlns:a16="http://schemas.microsoft.com/office/drawing/2014/main" id="{1F4B29EC-BFE3-3A41-88C6-6CC03F0BDF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4" name="Text Box 245">
          <a:extLst>
            <a:ext uri="{FF2B5EF4-FFF2-40B4-BE49-F238E27FC236}">
              <a16:creationId xmlns:a16="http://schemas.microsoft.com/office/drawing/2014/main" id="{1EF4DCE2-2772-D342-AB93-7DD2288C4B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5" name="Text Box 246">
          <a:extLst>
            <a:ext uri="{FF2B5EF4-FFF2-40B4-BE49-F238E27FC236}">
              <a16:creationId xmlns:a16="http://schemas.microsoft.com/office/drawing/2014/main" id="{C10145C8-3C39-5744-A0E1-8A557B0BD0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6" name="Text Box 247">
          <a:extLst>
            <a:ext uri="{FF2B5EF4-FFF2-40B4-BE49-F238E27FC236}">
              <a16:creationId xmlns:a16="http://schemas.microsoft.com/office/drawing/2014/main" id="{B88B69D5-DC28-8047-AB77-9ED22457B7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7" name="Text Box 248">
          <a:extLst>
            <a:ext uri="{FF2B5EF4-FFF2-40B4-BE49-F238E27FC236}">
              <a16:creationId xmlns:a16="http://schemas.microsoft.com/office/drawing/2014/main" id="{765AF85F-53AB-354F-BBC0-384DC319A1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8" name="Text Box 249">
          <a:extLst>
            <a:ext uri="{FF2B5EF4-FFF2-40B4-BE49-F238E27FC236}">
              <a16:creationId xmlns:a16="http://schemas.microsoft.com/office/drawing/2014/main" id="{CD124624-77F4-9649-8A8A-F430BA3BDC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19" name="Text Box 250">
          <a:extLst>
            <a:ext uri="{FF2B5EF4-FFF2-40B4-BE49-F238E27FC236}">
              <a16:creationId xmlns:a16="http://schemas.microsoft.com/office/drawing/2014/main" id="{221CBE43-A39F-3649-8C48-D8263F6C97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0" name="Text Box 251">
          <a:extLst>
            <a:ext uri="{FF2B5EF4-FFF2-40B4-BE49-F238E27FC236}">
              <a16:creationId xmlns:a16="http://schemas.microsoft.com/office/drawing/2014/main" id="{6FAF6DB8-EA92-AC4C-A2DA-E16F1D2560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1" name="Text Box 252">
          <a:extLst>
            <a:ext uri="{FF2B5EF4-FFF2-40B4-BE49-F238E27FC236}">
              <a16:creationId xmlns:a16="http://schemas.microsoft.com/office/drawing/2014/main" id="{1EC0D6BA-EB6F-D447-B6D2-81F4898516D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2" name="Text Box 253">
          <a:extLst>
            <a:ext uri="{FF2B5EF4-FFF2-40B4-BE49-F238E27FC236}">
              <a16:creationId xmlns:a16="http://schemas.microsoft.com/office/drawing/2014/main" id="{D8A4D079-553D-CA4D-B4FF-75C36BC430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3" name="Text Box 254">
          <a:extLst>
            <a:ext uri="{FF2B5EF4-FFF2-40B4-BE49-F238E27FC236}">
              <a16:creationId xmlns:a16="http://schemas.microsoft.com/office/drawing/2014/main" id="{99AFDB76-7345-CC43-9596-887AF8A955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4" name="Text Box 255">
          <a:extLst>
            <a:ext uri="{FF2B5EF4-FFF2-40B4-BE49-F238E27FC236}">
              <a16:creationId xmlns:a16="http://schemas.microsoft.com/office/drawing/2014/main" id="{AF190411-C696-8346-9628-6582533E16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5" name="Text Box 256">
          <a:extLst>
            <a:ext uri="{FF2B5EF4-FFF2-40B4-BE49-F238E27FC236}">
              <a16:creationId xmlns:a16="http://schemas.microsoft.com/office/drawing/2014/main" id="{32715521-ACC8-154F-AAA6-4292F3BED6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6" name="Text Box 1">
          <a:extLst>
            <a:ext uri="{FF2B5EF4-FFF2-40B4-BE49-F238E27FC236}">
              <a16:creationId xmlns:a16="http://schemas.microsoft.com/office/drawing/2014/main" id="{EDC1C410-70AF-3848-A3A2-7907D7614A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7" name="Text Box 2">
          <a:extLst>
            <a:ext uri="{FF2B5EF4-FFF2-40B4-BE49-F238E27FC236}">
              <a16:creationId xmlns:a16="http://schemas.microsoft.com/office/drawing/2014/main" id="{17145B67-48CC-6347-9A87-1EE6D90A49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8" name="Text Box 3">
          <a:extLst>
            <a:ext uri="{FF2B5EF4-FFF2-40B4-BE49-F238E27FC236}">
              <a16:creationId xmlns:a16="http://schemas.microsoft.com/office/drawing/2014/main" id="{D04FAB60-A6D7-1E46-9F12-B04B5363142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29" name="Text Box 4">
          <a:extLst>
            <a:ext uri="{FF2B5EF4-FFF2-40B4-BE49-F238E27FC236}">
              <a16:creationId xmlns:a16="http://schemas.microsoft.com/office/drawing/2014/main" id="{E8F13528-AE9D-5343-A4EC-4124D9FF51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0" name="Text Box 5">
          <a:extLst>
            <a:ext uri="{FF2B5EF4-FFF2-40B4-BE49-F238E27FC236}">
              <a16:creationId xmlns:a16="http://schemas.microsoft.com/office/drawing/2014/main" id="{D7A2A223-B61E-BD44-AB04-66DCF7520D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1" name="Text Box 6">
          <a:extLst>
            <a:ext uri="{FF2B5EF4-FFF2-40B4-BE49-F238E27FC236}">
              <a16:creationId xmlns:a16="http://schemas.microsoft.com/office/drawing/2014/main" id="{024785E2-244F-D548-9DBB-6A0D6844C9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2" name="Text Box 7">
          <a:extLst>
            <a:ext uri="{FF2B5EF4-FFF2-40B4-BE49-F238E27FC236}">
              <a16:creationId xmlns:a16="http://schemas.microsoft.com/office/drawing/2014/main" id="{0B0FCA62-FE70-9A4A-8AB1-F999B66640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3" name="Text Box 8">
          <a:extLst>
            <a:ext uri="{FF2B5EF4-FFF2-40B4-BE49-F238E27FC236}">
              <a16:creationId xmlns:a16="http://schemas.microsoft.com/office/drawing/2014/main" id="{551FC242-87F5-B94D-A08B-5AB592A527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4" name="Text Box 25">
          <a:extLst>
            <a:ext uri="{FF2B5EF4-FFF2-40B4-BE49-F238E27FC236}">
              <a16:creationId xmlns:a16="http://schemas.microsoft.com/office/drawing/2014/main" id="{AFA695D3-E377-0E41-B5F2-54EE6E23CC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5" name="Text Box 26">
          <a:extLst>
            <a:ext uri="{FF2B5EF4-FFF2-40B4-BE49-F238E27FC236}">
              <a16:creationId xmlns:a16="http://schemas.microsoft.com/office/drawing/2014/main" id="{0A12B50E-F47C-4949-A6D5-6DE5FE998F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6" name="Text Box 27">
          <a:extLst>
            <a:ext uri="{FF2B5EF4-FFF2-40B4-BE49-F238E27FC236}">
              <a16:creationId xmlns:a16="http://schemas.microsoft.com/office/drawing/2014/main" id="{683BBFDB-B7B0-FF4F-8A91-F72ABDD4A2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7" name="Text Box 28">
          <a:extLst>
            <a:ext uri="{FF2B5EF4-FFF2-40B4-BE49-F238E27FC236}">
              <a16:creationId xmlns:a16="http://schemas.microsoft.com/office/drawing/2014/main" id="{50F18F1F-5B5E-D947-8D20-2F17090511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8" name="Text Box 29">
          <a:extLst>
            <a:ext uri="{FF2B5EF4-FFF2-40B4-BE49-F238E27FC236}">
              <a16:creationId xmlns:a16="http://schemas.microsoft.com/office/drawing/2014/main" id="{519A0F86-D0BF-8B4D-838C-C02CAC5D88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39" name="Text Box 30">
          <a:extLst>
            <a:ext uri="{FF2B5EF4-FFF2-40B4-BE49-F238E27FC236}">
              <a16:creationId xmlns:a16="http://schemas.microsoft.com/office/drawing/2014/main" id="{0F9C1128-211C-9C4E-BB99-65E6A6F171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0" name="Text Box 31">
          <a:extLst>
            <a:ext uri="{FF2B5EF4-FFF2-40B4-BE49-F238E27FC236}">
              <a16:creationId xmlns:a16="http://schemas.microsoft.com/office/drawing/2014/main" id="{40538334-4A4D-AB42-B9B6-581B3F53EC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1" name="Text Box 32">
          <a:extLst>
            <a:ext uri="{FF2B5EF4-FFF2-40B4-BE49-F238E27FC236}">
              <a16:creationId xmlns:a16="http://schemas.microsoft.com/office/drawing/2014/main" id="{33AD1716-F3E4-AB4C-8DB6-6CC459F7C2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2" name="Text Box 209">
          <a:extLst>
            <a:ext uri="{FF2B5EF4-FFF2-40B4-BE49-F238E27FC236}">
              <a16:creationId xmlns:a16="http://schemas.microsoft.com/office/drawing/2014/main" id="{73CF3C03-2D00-094B-9C02-09D3D7CE04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3" name="Text Box 210">
          <a:extLst>
            <a:ext uri="{FF2B5EF4-FFF2-40B4-BE49-F238E27FC236}">
              <a16:creationId xmlns:a16="http://schemas.microsoft.com/office/drawing/2014/main" id="{581A8BDB-E3B2-6145-88B2-17B8747C5F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4" name="Text Box 211">
          <a:extLst>
            <a:ext uri="{FF2B5EF4-FFF2-40B4-BE49-F238E27FC236}">
              <a16:creationId xmlns:a16="http://schemas.microsoft.com/office/drawing/2014/main" id="{1214D6BD-2251-5243-A049-9D8406BB42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5" name="Text Box 212">
          <a:extLst>
            <a:ext uri="{FF2B5EF4-FFF2-40B4-BE49-F238E27FC236}">
              <a16:creationId xmlns:a16="http://schemas.microsoft.com/office/drawing/2014/main" id="{72E1623B-5502-D144-9823-5D6722C7D9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6" name="Text Box 213">
          <a:extLst>
            <a:ext uri="{FF2B5EF4-FFF2-40B4-BE49-F238E27FC236}">
              <a16:creationId xmlns:a16="http://schemas.microsoft.com/office/drawing/2014/main" id="{A5F743F3-9268-7C48-A334-0A480714F8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7" name="Text Box 214">
          <a:extLst>
            <a:ext uri="{FF2B5EF4-FFF2-40B4-BE49-F238E27FC236}">
              <a16:creationId xmlns:a16="http://schemas.microsoft.com/office/drawing/2014/main" id="{7CBD6FD3-242B-0842-8386-962BA24254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8" name="Text Box 215">
          <a:extLst>
            <a:ext uri="{FF2B5EF4-FFF2-40B4-BE49-F238E27FC236}">
              <a16:creationId xmlns:a16="http://schemas.microsoft.com/office/drawing/2014/main" id="{8E0CA729-C8B6-5C40-81D6-766EF3AD85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49" name="Text Box 216">
          <a:extLst>
            <a:ext uri="{FF2B5EF4-FFF2-40B4-BE49-F238E27FC236}">
              <a16:creationId xmlns:a16="http://schemas.microsoft.com/office/drawing/2014/main" id="{2655FFD1-5C18-8844-99F3-1A2F04E78F2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0" name="Text Box 217">
          <a:extLst>
            <a:ext uri="{FF2B5EF4-FFF2-40B4-BE49-F238E27FC236}">
              <a16:creationId xmlns:a16="http://schemas.microsoft.com/office/drawing/2014/main" id="{DE938231-C838-5D42-94A8-0A15E550FD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1" name="Text Box 218">
          <a:extLst>
            <a:ext uri="{FF2B5EF4-FFF2-40B4-BE49-F238E27FC236}">
              <a16:creationId xmlns:a16="http://schemas.microsoft.com/office/drawing/2014/main" id="{1629F537-C1CB-AD47-AEBA-2495FC35A9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2" name="Text Box 219">
          <a:extLst>
            <a:ext uri="{FF2B5EF4-FFF2-40B4-BE49-F238E27FC236}">
              <a16:creationId xmlns:a16="http://schemas.microsoft.com/office/drawing/2014/main" id="{22C8DEC8-4853-9347-BEA9-A3D4B19138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3" name="Text Box 220">
          <a:extLst>
            <a:ext uri="{FF2B5EF4-FFF2-40B4-BE49-F238E27FC236}">
              <a16:creationId xmlns:a16="http://schemas.microsoft.com/office/drawing/2014/main" id="{7D28DA6F-1F94-AF41-9FE3-68EC29D455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4" name="Text Box 221">
          <a:extLst>
            <a:ext uri="{FF2B5EF4-FFF2-40B4-BE49-F238E27FC236}">
              <a16:creationId xmlns:a16="http://schemas.microsoft.com/office/drawing/2014/main" id="{16F9D6EF-0E90-D946-9A87-0B6AF00FE8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5" name="Text Box 222">
          <a:extLst>
            <a:ext uri="{FF2B5EF4-FFF2-40B4-BE49-F238E27FC236}">
              <a16:creationId xmlns:a16="http://schemas.microsoft.com/office/drawing/2014/main" id="{21D74489-E80D-F740-A8A8-C4A1C4A6D0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6" name="Text Box 223">
          <a:extLst>
            <a:ext uri="{FF2B5EF4-FFF2-40B4-BE49-F238E27FC236}">
              <a16:creationId xmlns:a16="http://schemas.microsoft.com/office/drawing/2014/main" id="{98FC0DE2-3664-DF4D-944E-11F5334360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7" name="Text Box 224">
          <a:extLst>
            <a:ext uri="{FF2B5EF4-FFF2-40B4-BE49-F238E27FC236}">
              <a16:creationId xmlns:a16="http://schemas.microsoft.com/office/drawing/2014/main" id="{DC90975D-32DC-F24F-9966-998AAA0C09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8" name="Text Box 225">
          <a:extLst>
            <a:ext uri="{FF2B5EF4-FFF2-40B4-BE49-F238E27FC236}">
              <a16:creationId xmlns:a16="http://schemas.microsoft.com/office/drawing/2014/main" id="{3F9CDB77-B436-9A41-84BA-346AE5DD91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59" name="Text Box 226">
          <a:extLst>
            <a:ext uri="{FF2B5EF4-FFF2-40B4-BE49-F238E27FC236}">
              <a16:creationId xmlns:a16="http://schemas.microsoft.com/office/drawing/2014/main" id="{529B4BB9-ECEB-FE4C-A541-10FA4E329C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0" name="Text Box 227">
          <a:extLst>
            <a:ext uri="{FF2B5EF4-FFF2-40B4-BE49-F238E27FC236}">
              <a16:creationId xmlns:a16="http://schemas.microsoft.com/office/drawing/2014/main" id="{5F6AB0C8-60DC-C046-959D-FD73A9173A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1" name="Text Box 228">
          <a:extLst>
            <a:ext uri="{FF2B5EF4-FFF2-40B4-BE49-F238E27FC236}">
              <a16:creationId xmlns:a16="http://schemas.microsoft.com/office/drawing/2014/main" id="{ABD524AF-F6E2-B444-97ED-D9C387F110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2" name="Text Box 229">
          <a:extLst>
            <a:ext uri="{FF2B5EF4-FFF2-40B4-BE49-F238E27FC236}">
              <a16:creationId xmlns:a16="http://schemas.microsoft.com/office/drawing/2014/main" id="{229F0584-34BF-7E46-AAA2-6AAAF5D97D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3" name="Text Box 230">
          <a:extLst>
            <a:ext uri="{FF2B5EF4-FFF2-40B4-BE49-F238E27FC236}">
              <a16:creationId xmlns:a16="http://schemas.microsoft.com/office/drawing/2014/main" id="{19B22B7A-A6FE-CA42-8C41-2D62AD00FE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4" name="Text Box 231">
          <a:extLst>
            <a:ext uri="{FF2B5EF4-FFF2-40B4-BE49-F238E27FC236}">
              <a16:creationId xmlns:a16="http://schemas.microsoft.com/office/drawing/2014/main" id="{EBB2BE3B-76F9-834B-A878-00B107B567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5" name="Text Box 232">
          <a:extLst>
            <a:ext uri="{FF2B5EF4-FFF2-40B4-BE49-F238E27FC236}">
              <a16:creationId xmlns:a16="http://schemas.microsoft.com/office/drawing/2014/main" id="{ADDD953F-15DC-BD4F-A0D5-BE7893B05C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6" name="Text Box 233">
          <a:extLst>
            <a:ext uri="{FF2B5EF4-FFF2-40B4-BE49-F238E27FC236}">
              <a16:creationId xmlns:a16="http://schemas.microsoft.com/office/drawing/2014/main" id="{8CDEE34F-9D9E-2148-BB95-B4C0037256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7" name="Text Box 234">
          <a:extLst>
            <a:ext uri="{FF2B5EF4-FFF2-40B4-BE49-F238E27FC236}">
              <a16:creationId xmlns:a16="http://schemas.microsoft.com/office/drawing/2014/main" id="{35B11B2D-FE46-D74E-A84E-E05CDE8144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8" name="Text Box 235">
          <a:extLst>
            <a:ext uri="{FF2B5EF4-FFF2-40B4-BE49-F238E27FC236}">
              <a16:creationId xmlns:a16="http://schemas.microsoft.com/office/drawing/2014/main" id="{8B355A4C-265D-1A44-AA94-1A141982560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69" name="Text Box 236">
          <a:extLst>
            <a:ext uri="{FF2B5EF4-FFF2-40B4-BE49-F238E27FC236}">
              <a16:creationId xmlns:a16="http://schemas.microsoft.com/office/drawing/2014/main" id="{DEED7864-0937-384B-BADB-FF8A5FC8B4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0" name="Text Box 237">
          <a:extLst>
            <a:ext uri="{FF2B5EF4-FFF2-40B4-BE49-F238E27FC236}">
              <a16:creationId xmlns:a16="http://schemas.microsoft.com/office/drawing/2014/main" id="{8CF6A318-0B7D-CC46-806C-0BCC873699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1" name="Text Box 238">
          <a:extLst>
            <a:ext uri="{FF2B5EF4-FFF2-40B4-BE49-F238E27FC236}">
              <a16:creationId xmlns:a16="http://schemas.microsoft.com/office/drawing/2014/main" id="{93B09380-C0C0-7247-8625-83A712C3E84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2" name="Text Box 239">
          <a:extLst>
            <a:ext uri="{FF2B5EF4-FFF2-40B4-BE49-F238E27FC236}">
              <a16:creationId xmlns:a16="http://schemas.microsoft.com/office/drawing/2014/main" id="{3424AC61-A0EE-A844-A02C-0DDA846C12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3" name="Text Box 240">
          <a:extLst>
            <a:ext uri="{FF2B5EF4-FFF2-40B4-BE49-F238E27FC236}">
              <a16:creationId xmlns:a16="http://schemas.microsoft.com/office/drawing/2014/main" id="{711DBDA3-7DA9-B040-8E84-B18C5AFE27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4" name="Text Box 241">
          <a:extLst>
            <a:ext uri="{FF2B5EF4-FFF2-40B4-BE49-F238E27FC236}">
              <a16:creationId xmlns:a16="http://schemas.microsoft.com/office/drawing/2014/main" id="{C1E30F61-CDF8-664D-BEA4-49BB67762D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5" name="Text Box 242">
          <a:extLst>
            <a:ext uri="{FF2B5EF4-FFF2-40B4-BE49-F238E27FC236}">
              <a16:creationId xmlns:a16="http://schemas.microsoft.com/office/drawing/2014/main" id="{2E5FD7F7-BCB5-D145-8214-F8CD2F1CBA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6" name="Text Box 243">
          <a:extLst>
            <a:ext uri="{FF2B5EF4-FFF2-40B4-BE49-F238E27FC236}">
              <a16:creationId xmlns:a16="http://schemas.microsoft.com/office/drawing/2014/main" id="{B46C83A1-DBCF-AC46-A04C-D4994A4090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7" name="Text Box 244">
          <a:extLst>
            <a:ext uri="{FF2B5EF4-FFF2-40B4-BE49-F238E27FC236}">
              <a16:creationId xmlns:a16="http://schemas.microsoft.com/office/drawing/2014/main" id="{50370D14-C8F3-1640-9053-97C4E0319A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8" name="Text Box 245">
          <a:extLst>
            <a:ext uri="{FF2B5EF4-FFF2-40B4-BE49-F238E27FC236}">
              <a16:creationId xmlns:a16="http://schemas.microsoft.com/office/drawing/2014/main" id="{2D6501F4-842C-C144-9256-756185D3C0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79" name="Text Box 246">
          <a:extLst>
            <a:ext uri="{FF2B5EF4-FFF2-40B4-BE49-F238E27FC236}">
              <a16:creationId xmlns:a16="http://schemas.microsoft.com/office/drawing/2014/main" id="{F124A860-A92A-AC4C-AB09-16542389C2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0" name="Text Box 247">
          <a:extLst>
            <a:ext uri="{FF2B5EF4-FFF2-40B4-BE49-F238E27FC236}">
              <a16:creationId xmlns:a16="http://schemas.microsoft.com/office/drawing/2014/main" id="{769A030F-5355-8A40-B5AD-DE27993FED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1" name="Text Box 248">
          <a:extLst>
            <a:ext uri="{FF2B5EF4-FFF2-40B4-BE49-F238E27FC236}">
              <a16:creationId xmlns:a16="http://schemas.microsoft.com/office/drawing/2014/main" id="{FB15A00E-68AF-C74C-BAA0-DE80C55C6C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2" name="Text Box 249">
          <a:extLst>
            <a:ext uri="{FF2B5EF4-FFF2-40B4-BE49-F238E27FC236}">
              <a16:creationId xmlns:a16="http://schemas.microsoft.com/office/drawing/2014/main" id="{9DBC3BA4-C3D6-5B45-896E-3D38E7B534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3" name="Text Box 250">
          <a:extLst>
            <a:ext uri="{FF2B5EF4-FFF2-40B4-BE49-F238E27FC236}">
              <a16:creationId xmlns:a16="http://schemas.microsoft.com/office/drawing/2014/main" id="{11995EFD-02B3-F943-9BFF-C173606221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4" name="Text Box 251">
          <a:extLst>
            <a:ext uri="{FF2B5EF4-FFF2-40B4-BE49-F238E27FC236}">
              <a16:creationId xmlns:a16="http://schemas.microsoft.com/office/drawing/2014/main" id="{036C5DDF-8DDA-2149-AF06-0DC66228344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5" name="Text Box 252">
          <a:extLst>
            <a:ext uri="{FF2B5EF4-FFF2-40B4-BE49-F238E27FC236}">
              <a16:creationId xmlns:a16="http://schemas.microsoft.com/office/drawing/2014/main" id="{9785DB8E-9D80-0F4C-AA9B-2CD33E7E02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6" name="Text Box 253">
          <a:extLst>
            <a:ext uri="{FF2B5EF4-FFF2-40B4-BE49-F238E27FC236}">
              <a16:creationId xmlns:a16="http://schemas.microsoft.com/office/drawing/2014/main" id="{45BE56BE-AECC-5344-AA92-88035EC8EE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7" name="Text Box 254">
          <a:extLst>
            <a:ext uri="{FF2B5EF4-FFF2-40B4-BE49-F238E27FC236}">
              <a16:creationId xmlns:a16="http://schemas.microsoft.com/office/drawing/2014/main" id="{5040CCCE-3EF9-AD42-ADDD-8F539C1F79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8" name="Text Box 255">
          <a:extLst>
            <a:ext uri="{FF2B5EF4-FFF2-40B4-BE49-F238E27FC236}">
              <a16:creationId xmlns:a16="http://schemas.microsoft.com/office/drawing/2014/main" id="{3EAFF3FF-43E4-7348-864C-37A1633F23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89" name="Text Box 256">
          <a:extLst>
            <a:ext uri="{FF2B5EF4-FFF2-40B4-BE49-F238E27FC236}">
              <a16:creationId xmlns:a16="http://schemas.microsoft.com/office/drawing/2014/main" id="{365CEA46-D818-AB45-A983-5E837BAB7F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0" name="Text Box 1">
          <a:extLst>
            <a:ext uri="{FF2B5EF4-FFF2-40B4-BE49-F238E27FC236}">
              <a16:creationId xmlns:a16="http://schemas.microsoft.com/office/drawing/2014/main" id="{0A627315-D4FD-1845-B42B-6C23E2D358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1" name="Text Box 2">
          <a:extLst>
            <a:ext uri="{FF2B5EF4-FFF2-40B4-BE49-F238E27FC236}">
              <a16:creationId xmlns:a16="http://schemas.microsoft.com/office/drawing/2014/main" id="{4359024D-B7AE-E245-9949-6A3324F691C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2" name="Text Box 3">
          <a:extLst>
            <a:ext uri="{FF2B5EF4-FFF2-40B4-BE49-F238E27FC236}">
              <a16:creationId xmlns:a16="http://schemas.microsoft.com/office/drawing/2014/main" id="{1616F5BB-6160-3246-AD89-B12AED6757D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3" name="Text Box 4">
          <a:extLst>
            <a:ext uri="{FF2B5EF4-FFF2-40B4-BE49-F238E27FC236}">
              <a16:creationId xmlns:a16="http://schemas.microsoft.com/office/drawing/2014/main" id="{9E3296C0-8242-1C40-968E-8CB4AB9B8B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4" name="Text Box 5">
          <a:extLst>
            <a:ext uri="{FF2B5EF4-FFF2-40B4-BE49-F238E27FC236}">
              <a16:creationId xmlns:a16="http://schemas.microsoft.com/office/drawing/2014/main" id="{1210BC88-A2C9-BD4C-9D65-F858D61CFF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5" name="Text Box 6">
          <a:extLst>
            <a:ext uri="{FF2B5EF4-FFF2-40B4-BE49-F238E27FC236}">
              <a16:creationId xmlns:a16="http://schemas.microsoft.com/office/drawing/2014/main" id="{8435FA47-71F4-7D49-ABFD-0A1B786D7D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6" name="Text Box 7">
          <a:extLst>
            <a:ext uri="{FF2B5EF4-FFF2-40B4-BE49-F238E27FC236}">
              <a16:creationId xmlns:a16="http://schemas.microsoft.com/office/drawing/2014/main" id="{9AA0D94A-BA6A-4944-9504-377999C41C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7" name="Text Box 8">
          <a:extLst>
            <a:ext uri="{FF2B5EF4-FFF2-40B4-BE49-F238E27FC236}">
              <a16:creationId xmlns:a16="http://schemas.microsoft.com/office/drawing/2014/main" id="{37E02C54-368D-6A48-90E4-3CC20BB2FC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8" name="Text Box 25">
          <a:extLst>
            <a:ext uri="{FF2B5EF4-FFF2-40B4-BE49-F238E27FC236}">
              <a16:creationId xmlns:a16="http://schemas.microsoft.com/office/drawing/2014/main" id="{E96DFDE2-F0C9-C74F-ADFA-7DA685A947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699" name="Text Box 26">
          <a:extLst>
            <a:ext uri="{FF2B5EF4-FFF2-40B4-BE49-F238E27FC236}">
              <a16:creationId xmlns:a16="http://schemas.microsoft.com/office/drawing/2014/main" id="{9097971D-42C2-8D49-B05F-D430A3B60D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0" name="Text Box 27">
          <a:extLst>
            <a:ext uri="{FF2B5EF4-FFF2-40B4-BE49-F238E27FC236}">
              <a16:creationId xmlns:a16="http://schemas.microsoft.com/office/drawing/2014/main" id="{D59B96C9-779F-E345-BE41-1611159663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1" name="Text Box 28">
          <a:extLst>
            <a:ext uri="{FF2B5EF4-FFF2-40B4-BE49-F238E27FC236}">
              <a16:creationId xmlns:a16="http://schemas.microsoft.com/office/drawing/2014/main" id="{BCC2E594-909D-DB41-8107-4EF1102CE6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2" name="Text Box 29">
          <a:extLst>
            <a:ext uri="{FF2B5EF4-FFF2-40B4-BE49-F238E27FC236}">
              <a16:creationId xmlns:a16="http://schemas.microsoft.com/office/drawing/2014/main" id="{FF6842EA-0734-2E44-A3AF-D3BDF11062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3" name="Text Box 30">
          <a:extLst>
            <a:ext uri="{FF2B5EF4-FFF2-40B4-BE49-F238E27FC236}">
              <a16:creationId xmlns:a16="http://schemas.microsoft.com/office/drawing/2014/main" id="{80BE4DC3-6803-264E-BB9B-39C1AFBE6F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4" name="Text Box 31">
          <a:extLst>
            <a:ext uri="{FF2B5EF4-FFF2-40B4-BE49-F238E27FC236}">
              <a16:creationId xmlns:a16="http://schemas.microsoft.com/office/drawing/2014/main" id="{7C5C9074-7C64-1344-8270-01BC16F2BC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5" name="Text Box 32">
          <a:extLst>
            <a:ext uri="{FF2B5EF4-FFF2-40B4-BE49-F238E27FC236}">
              <a16:creationId xmlns:a16="http://schemas.microsoft.com/office/drawing/2014/main" id="{5E123C34-2519-0348-BA1A-E33234F206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6" name="Text Box 209">
          <a:extLst>
            <a:ext uri="{FF2B5EF4-FFF2-40B4-BE49-F238E27FC236}">
              <a16:creationId xmlns:a16="http://schemas.microsoft.com/office/drawing/2014/main" id="{E31EEBBC-D4FC-7D45-8873-B0D990A72E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7" name="Text Box 210">
          <a:extLst>
            <a:ext uri="{FF2B5EF4-FFF2-40B4-BE49-F238E27FC236}">
              <a16:creationId xmlns:a16="http://schemas.microsoft.com/office/drawing/2014/main" id="{0BC58F9F-BAF2-FC4D-B0D9-62795DD4C3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8" name="Text Box 211">
          <a:extLst>
            <a:ext uri="{FF2B5EF4-FFF2-40B4-BE49-F238E27FC236}">
              <a16:creationId xmlns:a16="http://schemas.microsoft.com/office/drawing/2014/main" id="{A58AF173-24EF-3742-95DC-936B469D69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09" name="Text Box 212">
          <a:extLst>
            <a:ext uri="{FF2B5EF4-FFF2-40B4-BE49-F238E27FC236}">
              <a16:creationId xmlns:a16="http://schemas.microsoft.com/office/drawing/2014/main" id="{A3C23AF8-AF98-9645-8FA8-FE55E12005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0" name="Text Box 213">
          <a:extLst>
            <a:ext uri="{FF2B5EF4-FFF2-40B4-BE49-F238E27FC236}">
              <a16:creationId xmlns:a16="http://schemas.microsoft.com/office/drawing/2014/main" id="{BD482C16-9953-E44C-8F84-2DDF18735A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1" name="Text Box 214">
          <a:extLst>
            <a:ext uri="{FF2B5EF4-FFF2-40B4-BE49-F238E27FC236}">
              <a16:creationId xmlns:a16="http://schemas.microsoft.com/office/drawing/2014/main" id="{46663918-4593-F848-8FE0-27DC6EA6A1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2" name="Text Box 215">
          <a:extLst>
            <a:ext uri="{FF2B5EF4-FFF2-40B4-BE49-F238E27FC236}">
              <a16:creationId xmlns:a16="http://schemas.microsoft.com/office/drawing/2014/main" id="{28C1E7D3-E9FF-A647-84A7-CFB2B29C12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3" name="Text Box 216">
          <a:extLst>
            <a:ext uri="{FF2B5EF4-FFF2-40B4-BE49-F238E27FC236}">
              <a16:creationId xmlns:a16="http://schemas.microsoft.com/office/drawing/2014/main" id="{37C31679-5644-5549-AB37-4644920CD0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4" name="Text Box 217">
          <a:extLst>
            <a:ext uri="{FF2B5EF4-FFF2-40B4-BE49-F238E27FC236}">
              <a16:creationId xmlns:a16="http://schemas.microsoft.com/office/drawing/2014/main" id="{DAB30BBB-693A-5742-BEF4-78836F4E99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5" name="Text Box 218">
          <a:extLst>
            <a:ext uri="{FF2B5EF4-FFF2-40B4-BE49-F238E27FC236}">
              <a16:creationId xmlns:a16="http://schemas.microsoft.com/office/drawing/2014/main" id="{96A33BC1-EFC8-224F-9324-AB49720E53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6" name="Text Box 219">
          <a:extLst>
            <a:ext uri="{FF2B5EF4-FFF2-40B4-BE49-F238E27FC236}">
              <a16:creationId xmlns:a16="http://schemas.microsoft.com/office/drawing/2014/main" id="{0E4E817A-FE5D-254E-9DCA-B3A6F50897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7" name="Text Box 220">
          <a:extLst>
            <a:ext uri="{FF2B5EF4-FFF2-40B4-BE49-F238E27FC236}">
              <a16:creationId xmlns:a16="http://schemas.microsoft.com/office/drawing/2014/main" id="{862FE426-7217-8848-BC96-FD5B08287E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8" name="Text Box 221">
          <a:extLst>
            <a:ext uri="{FF2B5EF4-FFF2-40B4-BE49-F238E27FC236}">
              <a16:creationId xmlns:a16="http://schemas.microsoft.com/office/drawing/2014/main" id="{98ED91A7-F94F-B84E-8ED9-7258BBA614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19" name="Text Box 222">
          <a:extLst>
            <a:ext uri="{FF2B5EF4-FFF2-40B4-BE49-F238E27FC236}">
              <a16:creationId xmlns:a16="http://schemas.microsoft.com/office/drawing/2014/main" id="{176BA74A-8F3C-284C-918C-577090D79B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0" name="Text Box 223">
          <a:extLst>
            <a:ext uri="{FF2B5EF4-FFF2-40B4-BE49-F238E27FC236}">
              <a16:creationId xmlns:a16="http://schemas.microsoft.com/office/drawing/2014/main" id="{610402CE-3D12-7D4E-B618-65893842CE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1" name="Text Box 224">
          <a:extLst>
            <a:ext uri="{FF2B5EF4-FFF2-40B4-BE49-F238E27FC236}">
              <a16:creationId xmlns:a16="http://schemas.microsoft.com/office/drawing/2014/main" id="{09FAB9A5-2B52-1C48-AFB4-0719280817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2" name="Text Box 225">
          <a:extLst>
            <a:ext uri="{FF2B5EF4-FFF2-40B4-BE49-F238E27FC236}">
              <a16:creationId xmlns:a16="http://schemas.microsoft.com/office/drawing/2014/main" id="{6F5BBD7F-26AB-0B4E-9170-8910288AA0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3" name="Text Box 226">
          <a:extLst>
            <a:ext uri="{FF2B5EF4-FFF2-40B4-BE49-F238E27FC236}">
              <a16:creationId xmlns:a16="http://schemas.microsoft.com/office/drawing/2014/main" id="{FC52B3DD-E124-E745-9C0E-139D83384A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4" name="Text Box 227">
          <a:extLst>
            <a:ext uri="{FF2B5EF4-FFF2-40B4-BE49-F238E27FC236}">
              <a16:creationId xmlns:a16="http://schemas.microsoft.com/office/drawing/2014/main" id="{2A41369F-335D-9F4D-9E4A-3726C4DFA80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5" name="Text Box 228">
          <a:extLst>
            <a:ext uri="{FF2B5EF4-FFF2-40B4-BE49-F238E27FC236}">
              <a16:creationId xmlns:a16="http://schemas.microsoft.com/office/drawing/2014/main" id="{A016A76D-AACB-3444-A7BA-2B5B7C2D09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6" name="Text Box 229">
          <a:extLst>
            <a:ext uri="{FF2B5EF4-FFF2-40B4-BE49-F238E27FC236}">
              <a16:creationId xmlns:a16="http://schemas.microsoft.com/office/drawing/2014/main" id="{021E924B-CC61-C444-B25C-A6D9E22FAA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7" name="Text Box 230">
          <a:extLst>
            <a:ext uri="{FF2B5EF4-FFF2-40B4-BE49-F238E27FC236}">
              <a16:creationId xmlns:a16="http://schemas.microsoft.com/office/drawing/2014/main" id="{AA56D880-3595-CC44-BAF6-C6A763D9B0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8" name="Text Box 231">
          <a:extLst>
            <a:ext uri="{FF2B5EF4-FFF2-40B4-BE49-F238E27FC236}">
              <a16:creationId xmlns:a16="http://schemas.microsoft.com/office/drawing/2014/main" id="{55EDBD92-FBE6-734F-96F6-C3BA2C2185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29" name="Text Box 232">
          <a:extLst>
            <a:ext uri="{FF2B5EF4-FFF2-40B4-BE49-F238E27FC236}">
              <a16:creationId xmlns:a16="http://schemas.microsoft.com/office/drawing/2014/main" id="{D40F7A42-0631-0744-979F-25A5CD6A36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0" name="Text Box 233">
          <a:extLst>
            <a:ext uri="{FF2B5EF4-FFF2-40B4-BE49-F238E27FC236}">
              <a16:creationId xmlns:a16="http://schemas.microsoft.com/office/drawing/2014/main" id="{F21AA224-C304-004A-AD1F-4DA79F115C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1" name="Text Box 234">
          <a:extLst>
            <a:ext uri="{FF2B5EF4-FFF2-40B4-BE49-F238E27FC236}">
              <a16:creationId xmlns:a16="http://schemas.microsoft.com/office/drawing/2014/main" id="{C63E243D-4646-0944-BF0D-4C583FED76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2" name="Text Box 235">
          <a:extLst>
            <a:ext uri="{FF2B5EF4-FFF2-40B4-BE49-F238E27FC236}">
              <a16:creationId xmlns:a16="http://schemas.microsoft.com/office/drawing/2014/main" id="{9B7D87B1-2666-694C-B99A-7C8A3DD197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3" name="Text Box 236">
          <a:extLst>
            <a:ext uri="{FF2B5EF4-FFF2-40B4-BE49-F238E27FC236}">
              <a16:creationId xmlns:a16="http://schemas.microsoft.com/office/drawing/2014/main" id="{61B4617D-53A6-8847-835A-BF2E4D279BE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4" name="Text Box 237">
          <a:extLst>
            <a:ext uri="{FF2B5EF4-FFF2-40B4-BE49-F238E27FC236}">
              <a16:creationId xmlns:a16="http://schemas.microsoft.com/office/drawing/2014/main" id="{A9981BEC-AC0F-4F4A-99F6-99F28599ED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5" name="Text Box 238">
          <a:extLst>
            <a:ext uri="{FF2B5EF4-FFF2-40B4-BE49-F238E27FC236}">
              <a16:creationId xmlns:a16="http://schemas.microsoft.com/office/drawing/2014/main" id="{F9897EE6-FCBE-C240-875B-79C008BC48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6" name="Text Box 239">
          <a:extLst>
            <a:ext uri="{FF2B5EF4-FFF2-40B4-BE49-F238E27FC236}">
              <a16:creationId xmlns:a16="http://schemas.microsoft.com/office/drawing/2014/main" id="{A1AF4522-B5B4-2E42-9354-66182C5C3B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7" name="Text Box 240">
          <a:extLst>
            <a:ext uri="{FF2B5EF4-FFF2-40B4-BE49-F238E27FC236}">
              <a16:creationId xmlns:a16="http://schemas.microsoft.com/office/drawing/2014/main" id="{A2D4731D-63B2-CE41-B156-50C88D3E95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8" name="Text Box 241">
          <a:extLst>
            <a:ext uri="{FF2B5EF4-FFF2-40B4-BE49-F238E27FC236}">
              <a16:creationId xmlns:a16="http://schemas.microsoft.com/office/drawing/2014/main" id="{74BA785E-E722-294B-A692-7A339E813A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39" name="Text Box 242">
          <a:extLst>
            <a:ext uri="{FF2B5EF4-FFF2-40B4-BE49-F238E27FC236}">
              <a16:creationId xmlns:a16="http://schemas.microsoft.com/office/drawing/2014/main" id="{ABF5D2E0-41EA-794D-914A-8B51C94517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0" name="Text Box 243">
          <a:extLst>
            <a:ext uri="{FF2B5EF4-FFF2-40B4-BE49-F238E27FC236}">
              <a16:creationId xmlns:a16="http://schemas.microsoft.com/office/drawing/2014/main" id="{62B0DF68-91A6-534D-8DBF-784E2492B4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1" name="Text Box 244">
          <a:extLst>
            <a:ext uri="{FF2B5EF4-FFF2-40B4-BE49-F238E27FC236}">
              <a16:creationId xmlns:a16="http://schemas.microsoft.com/office/drawing/2014/main" id="{A80A8CAE-6598-5546-A0E1-5C9E5AC10C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2" name="Text Box 245">
          <a:extLst>
            <a:ext uri="{FF2B5EF4-FFF2-40B4-BE49-F238E27FC236}">
              <a16:creationId xmlns:a16="http://schemas.microsoft.com/office/drawing/2014/main" id="{53CCEF0A-496C-B64F-88E2-9457A256E7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3" name="Text Box 246">
          <a:extLst>
            <a:ext uri="{FF2B5EF4-FFF2-40B4-BE49-F238E27FC236}">
              <a16:creationId xmlns:a16="http://schemas.microsoft.com/office/drawing/2014/main" id="{96182B9F-76FA-B44F-928F-FCB93F68015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4" name="Text Box 247">
          <a:extLst>
            <a:ext uri="{FF2B5EF4-FFF2-40B4-BE49-F238E27FC236}">
              <a16:creationId xmlns:a16="http://schemas.microsoft.com/office/drawing/2014/main" id="{F0118022-1DBF-7748-A438-498A6C4823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5" name="Text Box 248">
          <a:extLst>
            <a:ext uri="{FF2B5EF4-FFF2-40B4-BE49-F238E27FC236}">
              <a16:creationId xmlns:a16="http://schemas.microsoft.com/office/drawing/2014/main" id="{126B74CD-17BC-7E49-A54C-437EFE6A36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6" name="Text Box 249">
          <a:extLst>
            <a:ext uri="{FF2B5EF4-FFF2-40B4-BE49-F238E27FC236}">
              <a16:creationId xmlns:a16="http://schemas.microsoft.com/office/drawing/2014/main" id="{3F710F94-E421-1C4C-B955-C0C881F0E7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7" name="Text Box 250">
          <a:extLst>
            <a:ext uri="{FF2B5EF4-FFF2-40B4-BE49-F238E27FC236}">
              <a16:creationId xmlns:a16="http://schemas.microsoft.com/office/drawing/2014/main" id="{E9DAA6AE-703C-9140-8FB6-0FC9D4C362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8" name="Text Box 251">
          <a:extLst>
            <a:ext uri="{FF2B5EF4-FFF2-40B4-BE49-F238E27FC236}">
              <a16:creationId xmlns:a16="http://schemas.microsoft.com/office/drawing/2014/main" id="{81111702-267F-234C-8BE4-ECCFEF61F2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49" name="Text Box 252">
          <a:extLst>
            <a:ext uri="{FF2B5EF4-FFF2-40B4-BE49-F238E27FC236}">
              <a16:creationId xmlns:a16="http://schemas.microsoft.com/office/drawing/2014/main" id="{BE8B6EDA-4AC7-494F-B4B4-67D2F95EEC8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0" name="Text Box 253">
          <a:extLst>
            <a:ext uri="{FF2B5EF4-FFF2-40B4-BE49-F238E27FC236}">
              <a16:creationId xmlns:a16="http://schemas.microsoft.com/office/drawing/2014/main" id="{9EF2A043-EE1F-8647-981B-CBD2076CDBD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1" name="Text Box 254">
          <a:extLst>
            <a:ext uri="{FF2B5EF4-FFF2-40B4-BE49-F238E27FC236}">
              <a16:creationId xmlns:a16="http://schemas.microsoft.com/office/drawing/2014/main" id="{992FB963-CB4D-8743-94C0-3F424527E4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2" name="Text Box 255">
          <a:extLst>
            <a:ext uri="{FF2B5EF4-FFF2-40B4-BE49-F238E27FC236}">
              <a16:creationId xmlns:a16="http://schemas.microsoft.com/office/drawing/2014/main" id="{813D86E5-4BC3-EB4E-8927-7F44F0208B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3" name="Text Box 256">
          <a:extLst>
            <a:ext uri="{FF2B5EF4-FFF2-40B4-BE49-F238E27FC236}">
              <a16:creationId xmlns:a16="http://schemas.microsoft.com/office/drawing/2014/main" id="{166B5578-3D00-0F4E-AF9C-246F6DAB52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4" name="Text Box 1">
          <a:extLst>
            <a:ext uri="{FF2B5EF4-FFF2-40B4-BE49-F238E27FC236}">
              <a16:creationId xmlns:a16="http://schemas.microsoft.com/office/drawing/2014/main" id="{8618B2C4-5A26-E64A-8847-08B9940A17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5" name="Text Box 2">
          <a:extLst>
            <a:ext uri="{FF2B5EF4-FFF2-40B4-BE49-F238E27FC236}">
              <a16:creationId xmlns:a16="http://schemas.microsoft.com/office/drawing/2014/main" id="{DA1E6E3E-FB40-4640-959E-463786E904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6" name="Text Box 3">
          <a:extLst>
            <a:ext uri="{FF2B5EF4-FFF2-40B4-BE49-F238E27FC236}">
              <a16:creationId xmlns:a16="http://schemas.microsoft.com/office/drawing/2014/main" id="{D08C9F78-2072-A14C-B340-C0761FA96F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7" name="Text Box 4">
          <a:extLst>
            <a:ext uri="{FF2B5EF4-FFF2-40B4-BE49-F238E27FC236}">
              <a16:creationId xmlns:a16="http://schemas.microsoft.com/office/drawing/2014/main" id="{63F271B4-B011-E94C-B556-0025E1C169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8" name="Text Box 5">
          <a:extLst>
            <a:ext uri="{FF2B5EF4-FFF2-40B4-BE49-F238E27FC236}">
              <a16:creationId xmlns:a16="http://schemas.microsoft.com/office/drawing/2014/main" id="{FC06B92A-1AE8-E448-9DD5-62BD64B3A5A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59" name="Text Box 6">
          <a:extLst>
            <a:ext uri="{FF2B5EF4-FFF2-40B4-BE49-F238E27FC236}">
              <a16:creationId xmlns:a16="http://schemas.microsoft.com/office/drawing/2014/main" id="{3A1ACA88-FE5B-9648-8239-E42E1DBD15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0" name="Text Box 7">
          <a:extLst>
            <a:ext uri="{FF2B5EF4-FFF2-40B4-BE49-F238E27FC236}">
              <a16:creationId xmlns:a16="http://schemas.microsoft.com/office/drawing/2014/main" id="{0A4F87D3-BF56-FC44-A19E-B4353809427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1" name="Text Box 8">
          <a:extLst>
            <a:ext uri="{FF2B5EF4-FFF2-40B4-BE49-F238E27FC236}">
              <a16:creationId xmlns:a16="http://schemas.microsoft.com/office/drawing/2014/main" id="{0B874D84-72DA-1B4F-8618-5F91FBCA60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2" name="Text Box 25">
          <a:extLst>
            <a:ext uri="{FF2B5EF4-FFF2-40B4-BE49-F238E27FC236}">
              <a16:creationId xmlns:a16="http://schemas.microsoft.com/office/drawing/2014/main" id="{6844B5BC-AD46-5941-BE50-BE4EBF00F7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3" name="Text Box 26">
          <a:extLst>
            <a:ext uri="{FF2B5EF4-FFF2-40B4-BE49-F238E27FC236}">
              <a16:creationId xmlns:a16="http://schemas.microsoft.com/office/drawing/2014/main" id="{FB268D4B-7E7C-E641-8080-66D2749081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4" name="Text Box 27">
          <a:extLst>
            <a:ext uri="{FF2B5EF4-FFF2-40B4-BE49-F238E27FC236}">
              <a16:creationId xmlns:a16="http://schemas.microsoft.com/office/drawing/2014/main" id="{EB633AC7-9715-684E-96FB-92F7D2EA24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5" name="Text Box 28">
          <a:extLst>
            <a:ext uri="{FF2B5EF4-FFF2-40B4-BE49-F238E27FC236}">
              <a16:creationId xmlns:a16="http://schemas.microsoft.com/office/drawing/2014/main" id="{D29519B6-9ACB-D54D-B1D0-A4DA987015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6" name="Text Box 29">
          <a:extLst>
            <a:ext uri="{FF2B5EF4-FFF2-40B4-BE49-F238E27FC236}">
              <a16:creationId xmlns:a16="http://schemas.microsoft.com/office/drawing/2014/main" id="{BDE4D33D-32F1-BB48-B727-0F47286F87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7" name="Text Box 30">
          <a:extLst>
            <a:ext uri="{FF2B5EF4-FFF2-40B4-BE49-F238E27FC236}">
              <a16:creationId xmlns:a16="http://schemas.microsoft.com/office/drawing/2014/main" id="{7981A8D7-8081-4448-9FBC-F8B96B5BE4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8" name="Text Box 31">
          <a:extLst>
            <a:ext uri="{FF2B5EF4-FFF2-40B4-BE49-F238E27FC236}">
              <a16:creationId xmlns:a16="http://schemas.microsoft.com/office/drawing/2014/main" id="{83DA65B5-F8AA-D540-AC4B-26BC230C58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69" name="Text Box 32">
          <a:extLst>
            <a:ext uri="{FF2B5EF4-FFF2-40B4-BE49-F238E27FC236}">
              <a16:creationId xmlns:a16="http://schemas.microsoft.com/office/drawing/2014/main" id="{A5DF3295-B38A-1946-96A0-D529FB52575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0" name="Text Box 209">
          <a:extLst>
            <a:ext uri="{FF2B5EF4-FFF2-40B4-BE49-F238E27FC236}">
              <a16:creationId xmlns:a16="http://schemas.microsoft.com/office/drawing/2014/main" id="{EA11A5FB-DF6E-B64D-85F7-67146231DFF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1" name="Text Box 210">
          <a:extLst>
            <a:ext uri="{FF2B5EF4-FFF2-40B4-BE49-F238E27FC236}">
              <a16:creationId xmlns:a16="http://schemas.microsoft.com/office/drawing/2014/main" id="{30583983-BB31-4742-8B72-0A3FC05914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2" name="Text Box 211">
          <a:extLst>
            <a:ext uri="{FF2B5EF4-FFF2-40B4-BE49-F238E27FC236}">
              <a16:creationId xmlns:a16="http://schemas.microsoft.com/office/drawing/2014/main" id="{D85EE091-E130-FC4D-83D4-1E2B467B36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3" name="Text Box 212">
          <a:extLst>
            <a:ext uri="{FF2B5EF4-FFF2-40B4-BE49-F238E27FC236}">
              <a16:creationId xmlns:a16="http://schemas.microsoft.com/office/drawing/2014/main" id="{4D6AE382-9954-A046-8B99-FDF6323844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4" name="Text Box 213">
          <a:extLst>
            <a:ext uri="{FF2B5EF4-FFF2-40B4-BE49-F238E27FC236}">
              <a16:creationId xmlns:a16="http://schemas.microsoft.com/office/drawing/2014/main" id="{A6A1D201-EFCA-1947-80D7-7A8B79C2F9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5" name="Text Box 214">
          <a:extLst>
            <a:ext uri="{FF2B5EF4-FFF2-40B4-BE49-F238E27FC236}">
              <a16:creationId xmlns:a16="http://schemas.microsoft.com/office/drawing/2014/main" id="{BC70D3F8-961D-AB4F-BAD6-0A0E82A4E5B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6" name="Text Box 215">
          <a:extLst>
            <a:ext uri="{FF2B5EF4-FFF2-40B4-BE49-F238E27FC236}">
              <a16:creationId xmlns:a16="http://schemas.microsoft.com/office/drawing/2014/main" id="{D4E2F0BA-FB62-4045-BF1C-E4D11C761F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7" name="Text Box 216">
          <a:extLst>
            <a:ext uri="{FF2B5EF4-FFF2-40B4-BE49-F238E27FC236}">
              <a16:creationId xmlns:a16="http://schemas.microsoft.com/office/drawing/2014/main" id="{A33CCB75-CB5E-BF4F-8523-45072CAE2C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8" name="Text Box 217">
          <a:extLst>
            <a:ext uri="{FF2B5EF4-FFF2-40B4-BE49-F238E27FC236}">
              <a16:creationId xmlns:a16="http://schemas.microsoft.com/office/drawing/2014/main" id="{E73637C5-DED2-5A45-BEF4-03D679D206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79" name="Text Box 218">
          <a:extLst>
            <a:ext uri="{FF2B5EF4-FFF2-40B4-BE49-F238E27FC236}">
              <a16:creationId xmlns:a16="http://schemas.microsoft.com/office/drawing/2014/main" id="{42398C6B-F865-A843-AE68-A4F8F388AF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0" name="Text Box 219">
          <a:extLst>
            <a:ext uri="{FF2B5EF4-FFF2-40B4-BE49-F238E27FC236}">
              <a16:creationId xmlns:a16="http://schemas.microsoft.com/office/drawing/2014/main" id="{47D3FE7E-5E4D-8B43-835B-30B01990D6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1" name="Text Box 220">
          <a:extLst>
            <a:ext uri="{FF2B5EF4-FFF2-40B4-BE49-F238E27FC236}">
              <a16:creationId xmlns:a16="http://schemas.microsoft.com/office/drawing/2014/main" id="{CB2C387E-2F1C-8441-AC00-2000ADC30A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2" name="Text Box 221">
          <a:extLst>
            <a:ext uri="{FF2B5EF4-FFF2-40B4-BE49-F238E27FC236}">
              <a16:creationId xmlns:a16="http://schemas.microsoft.com/office/drawing/2014/main" id="{6309A9E3-294D-C34F-949D-6A3B34EB2E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3" name="Text Box 222">
          <a:extLst>
            <a:ext uri="{FF2B5EF4-FFF2-40B4-BE49-F238E27FC236}">
              <a16:creationId xmlns:a16="http://schemas.microsoft.com/office/drawing/2014/main" id="{784EEBA3-8AEB-EF44-B445-673249A6C3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4" name="Text Box 223">
          <a:extLst>
            <a:ext uri="{FF2B5EF4-FFF2-40B4-BE49-F238E27FC236}">
              <a16:creationId xmlns:a16="http://schemas.microsoft.com/office/drawing/2014/main" id="{66DA239B-AB73-5E43-8C5D-B8931FCE2D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5" name="Text Box 224">
          <a:extLst>
            <a:ext uri="{FF2B5EF4-FFF2-40B4-BE49-F238E27FC236}">
              <a16:creationId xmlns:a16="http://schemas.microsoft.com/office/drawing/2014/main" id="{F428E03C-742C-784E-80F5-2A9E10CA07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6" name="Text Box 225">
          <a:extLst>
            <a:ext uri="{FF2B5EF4-FFF2-40B4-BE49-F238E27FC236}">
              <a16:creationId xmlns:a16="http://schemas.microsoft.com/office/drawing/2014/main" id="{304EB947-A24D-654F-8DE2-895E2FFFE6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7" name="Text Box 226">
          <a:extLst>
            <a:ext uri="{FF2B5EF4-FFF2-40B4-BE49-F238E27FC236}">
              <a16:creationId xmlns:a16="http://schemas.microsoft.com/office/drawing/2014/main" id="{D93DFF0E-0029-7A4B-8569-8A70C8C866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8" name="Text Box 227">
          <a:extLst>
            <a:ext uri="{FF2B5EF4-FFF2-40B4-BE49-F238E27FC236}">
              <a16:creationId xmlns:a16="http://schemas.microsoft.com/office/drawing/2014/main" id="{691545F9-9A0A-1B4E-89A4-BC299D9248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89" name="Text Box 228">
          <a:extLst>
            <a:ext uri="{FF2B5EF4-FFF2-40B4-BE49-F238E27FC236}">
              <a16:creationId xmlns:a16="http://schemas.microsoft.com/office/drawing/2014/main" id="{C9536AC1-71D3-0143-8227-CB9DA5EFC05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0" name="Text Box 229">
          <a:extLst>
            <a:ext uri="{FF2B5EF4-FFF2-40B4-BE49-F238E27FC236}">
              <a16:creationId xmlns:a16="http://schemas.microsoft.com/office/drawing/2014/main" id="{6A726B3A-FEE7-A74E-B7FA-DE9A903A3D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1" name="Text Box 230">
          <a:extLst>
            <a:ext uri="{FF2B5EF4-FFF2-40B4-BE49-F238E27FC236}">
              <a16:creationId xmlns:a16="http://schemas.microsoft.com/office/drawing/2014/main" id="{B143AEDC-013A-3748-A22D-3C09CEF758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2" name="Text Box 231">
          <a:extLst>
            <a:ext uri="{FF2B5EF4-FFF2-40B4-BE49-F238E27FC236}">
              <a16:creationId xmlns:a16="http://schemas.microsoft.com/office/drawing/2014/main" id="{3CB183D3-1F27-834B-9B06-E08947AA1B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3" name="Text Box 232">
          <a:extLst>
            <a:ext uri="{FF2B5EF4-FFF2-40B4-BE49-F238E27FC236}">
              <a16:creationId xmlns:a16="http://schemas.microsoft.com/office/drawing/2014/main" id="{27773D6D-67EA-F44E-9F43-2CF6517445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4" name="Text Box 233">
          <a:extLst>
            <a:ext uri="{FF2B5EF4-FFF2-40B4-BE49-F238E27FC236}">
              <a16:creationId xmlns:a16="http://schemas.microsoft.com/office/drawing/2014/main" id="{86A46FEF-1BE8-044A-BB3B-32507874F6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5" name="Text Box 234">
          <a:extLst>
            <a:ext uri="{FF2B5EF4-FFF2-40B4-BE49-F238E27FC236}">
              <a16:creationId xmlns:a16="http://schemas.microsoft.com/office/drawing/2014/main" id="{5FAD176A-F271-E742-8CA9-CC09E280911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6" name="Text Box 235">
          <a:extLst>
            <a:ext uri="{FF2B5EF4-FFF2-40B4-BE49-F238E27FC236}">
              <a16:creationId xmlns:a16="http://schemas.microsoft.com/office/drawing/2014/main" id="{F9D4E626-6A0D-7F47-9D40-A3277A368D7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7" name="Text Box 236">
          <a:extLst>
            <a:ext uri="{FF2B5EF4-FFF2-40B4-BE49-F238E27FC236}">
              <a16:creationId xmlns:a16="http://schemas.microsoft.com/office/drawing/2014/main" id="{10C5C2FE-97DE-0248-85FC-E0C2FAB63E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8" name="Text Box 237">
          <a:extLst>
            <a:ext uri="{FF2B5EF4-FFF2-40B4-BE49-F238E27FC236}">
              <a16:creationId xmlns:a16="http://schemas.microsoft.com/office/drawing/2014/main" id="{B9371BD5-88F3-844D-9C62-AF6DE15C96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799" name="Text Box 238">
          <a:extLst>
            <a:ext uri="{FF2B5EF4-FFF2-40B4-BE49-F238E27FC236}">
              <a16:creationId xmlns:a16="http://schemas.microsoft.com/office/drawing/2014/main" id="{2E774901-B3EB-6745-81D2-B16D4DEABD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0" name="Text Box 239">
          <a:extLst>
            <a:ext uri="{FF2B5EF4-FFF2-40B4-BE49-F238E27FC236}">
              <a16:creationId xmlns:a16="http://schemas.microsoft.com/office/drawing/2014/main" id="{E6DFF1EE-AACF-6D4D-851F-D416A99516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1" name="Text Box 240">
          <a:extLst>
            <a:ext uri="{FF2B5EF4-FFF2-40B4-BE49-F238E27FC236}">
              <a16:creationId xmlns:a16="http://schemas.microsoft.com/office/drawing/2014/main" id="{AE702C2E-1CE2-E344-8337-F682279CA1F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2" name="Text Box 241">
          <a:extLst>
            <a:ext uri="{FF2B5EF4-FFF2-40B4-BE49-F238E27FC236}">
              <a16:creationId xmlns:a16="http://schemas.microsoft.com/office/drawing/2014/main" id="{786E2A90-10EC-7640-864C-2856D9A76AB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3" name="Text Box 242">
          <a:extLst>
            <a:ext uri="{FF2B5EF4-FFF2-40B4-BE49-F238E27FC236}">
              <a16:creationId xmlns:a16="http://schemas.microsoft.com/office/drawing/2014/main" id="{78EC4A15-3603-494D-919C-E18FFC52E3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4" name="Text Box 243">
          <a:extLst>
            <a:ext uri="{FF2B5EF4-FFF2-40B4-BE49-F238E27FC236}">
              <a16:creationId xmlns:a16="http://schemas.microsoft.com/office/drawing/2014/main" id="{C71FB926-CA4E-654C-BA4A-95BF4C70835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5" name="Text Box 244">
          <a:extLst>
            <a:ext uri="{FF2B5EF4-FFF2-40B4-BE49-F238E27FC236}">
              <a16:creationId xmlns:a16="http://schemas.microsoft.com/office/drawing/2014/main" id="{10B86221-3FDE-9341-843D-C7E3942A03D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6" name="Text Box 245">
          <a:extLst>
            <a:ext uri="{FF2B5EF4-FFF2-40B4-BE49-F238E27FC236}">
              <a16:creationId xmlns:a16="http://schemas.microsoft.com/office/drawing/2014/main" id="{8FCFD4DF-EAA4-4D4E-834F-0B90A75193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7" name="Text Box 246">
          <a:extLst>
            <a:ext uri="{FF2B5EF4-FFF2-40B4-BE49-F238E27FC236}">
              <a16:creationId xmlns:a16="http://schemas.microsoft.com/office/drawing/2014/main" id="{C3A7DD7C-5F11-6D4D-BB69-5A2C9B41DC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8" name="Text Box 247">
          <a:extLst>
            <a:ext uri="{FF2B5EF4-FFF2-40B4-BE49-F238E27FC236}">
              <a16:creationId xmlns:a16="http://schemas.microsoft.com/office/drawing/2014/main" id="{AF2D4D08-A799-A543-9ABF-BBDA1AB157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09" name="Text Box 248">
          <a:extLst>
            <a:ext uri="{FF2B5EF4-FFF2-40B4-BE49-F238E27FC236}">
              <a16:creationId xmlns:a16="http://schemas.microsoft.com/office/drawing/2014/main" id="{776DAFAB-D80C-274C-9541-5897BF3FAF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0" name="Text Box 249">
          <a:extLst>
            <a:ext uri="{FF2B5EF4-FFF2-40B4-BE49-F238E27FC236}">
              <a16:creationId xmlns:a16="http://schemas.microsoft.com/office/drawing/2014/main" id="{4F947111-1650-CA4D-B436-4B51D4C17C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1" name="Text Box 250">
          <a:extLst>
            <a:ext uri="{FF2B5EF4-FFF2-40B4-BE49-F238E27FC236}">
              <a16:creationId xmlns:a16="http://schemas.microsoft.com/office/drawing/2014/main" id="{9A063096-EBAD-144B-9655-27FFC2EFED8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2" name="Text Box 251">
          <a:extLst>
            <a:ext uri="{FF2B5EF4-FFF2-40B4-BE49-F238E27FC236}">
              <a16:creationId xmlns:a16="http://schemas.microsoft.com/office/drawing/2014/main" id="{4E9B1361-30BC-744B-9368-116B6F873F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3" name="Text Box 252">
          <a:extLst>
            <a:ext uri="{FF2B5EF4-FFF2-40B4-BE49-F238E27FC236}">
              <a16:creationId xmlns:a16="http://schemas.microsoft.com/office/drawing/2014/main" id="{B8CEC4C5-13D3-FC49-BD80-E29E627087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4" name="Text Box 253">
          <a:extLst>
            <a:ext uri="{FF2B5EF4-FFF2-40B4-BE49-F238E27FC236}">
              <a16:creationId xmlns:a16="http://schemas.microsoft.com/office/drawing/2014/main" id="{704D6CEC-B3D5-324C-8334-BE922AD928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5" name="Text Box 254">
          <a:extLst>
            <a:ext uri="{FF2B5EF4-FFF2-40B4-BE49-F238E27FC236}">
              <a16:creationId xmlns:a16="http://schemas.microsoft.com/office/drawing/2014/main" id="{5A20DD51-DC24-9349-8110-DC8E7BC75D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6" name="Text Box 255">
          <a:extLst>
            <a:ext uri="{FF2B5EF4-FFF2-40B4-BE49-F238E27FC236}">
              <a16:creationId xmlns:a16="http://schemas.microsoft.com/office/drawing/2014/main" id="{1694AFFA-8ABD-1B48-8259-C49AF3710E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7" name="Text Box 256">
          <a:extLst>
            <a:ext uri="{FF2B5EF4-FFF2-40B4-BE49-F238E27FC236}">
              <a16:creationId xmlns:a16="http://schemas.microsoft.com/office/drawing/2014/main" id="{7CB9B8A5-517E-9146-85B0-DF261FEEC8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8" name="Text Box 1">
          <a:extLst>
            <a:ext uri="{FF2B5EF4-FFF2-40B4-BE49-F238E27FC236}">
              <a16:creationId xmlns:a16="http://schemas.microsoft.com/office/drawing/2014/main" id="{7856D254-C429-4244-8585-7149361FCA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19" name="Text Box 2">
          <a:extLst>
            <a:ext uri="{FF2B5EF4-FFF2-40B4-BE49-F238E27FC236}">
              <a16:creationId xmlns:a16="http://schemas.microsoft.com/office/drawing/2014/main" id="{4116F616-D126-B746-BA47-1C7E584451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0" name="Text Box 3">
          <a:extLst>
            <a:ext uri="{FF2B5EF4-FFF2-40B4-BE49-F238E27FC236}">
              <a16:creationId xmlns:a16="http://schemas.microsoft.com/office/drawing/2014/main" id="{9C4A5DE6-A28B-6741-8ABC-7012991404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1" name="Text Box 4">
          <a:extLst>
            <a:ext uri="{FF2B5EF4-FFF2-40B4-BE49-F238E27FC236}">
              <a16:creationId xmlns:a16="http://schemas.microsoft.com/office/drawing/2014/main" id="{D262556E-BF91-C545-87B3-39543F0FED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2" name="Text Box 5">
          <a:extLst>
            <a:ext uri="{FF2B5EF4-FFF2-40B4-BE49-F238E27FC236}">
              <a16:creationId xmlns:a16="http://schemas.microsoft.com/office/drawing/2014/main" id="{21D29E02-0FCD-7844-9191-1B64D8DFFF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3" name="Text Box 6">
          <a:extLst>
            <a:ext uri="{FF2B5EF4-FFF2-40B4-BE49-F238E27FC236}">
              <a16:creationId xmlns:a16="http://schemas.microsoft.com/office/drawing/2014/main" id="{C634E5AD-F1C5-B840-B570-88906F0832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4" name="Text Box 7">
          <a:extLst>
            <a:ext uri="{FF2B5EF4-FFF2-40B4-BE49-F238E27FC236}">
              <a16:creationId xmlns:a16="http://schemas.microsoft.com/office/drawing/2014/main" id="{5CD3EAA7-53A2-B347-8BF6-04F4B95D8F7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5" name="Text Box 8">
          <a:extLst>
            <a:ext uri="{FF2B5EF4-FFF2-40B4-BE49-F238E27FC236}">
              <a16:creationId xmlns:a16="http://schemas.microsoft.com/office/drawing/2014/main" id="{FAEECDDE-C0A9-B54B-BD93-6E7739DDAB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6" name="Text Box 25">
          <a:extLst>
            <a:ext uri="{FF2B5EF4-FFF2-40B4-BE49-F238E27FC236}">
              <a16:creationId xmlns:a16="http://schemas.microsoft.com/office/drawing/2014/main" id="{0444DBEC-2F7A-584B-92C5-1F25CC74E4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7" name="Text Box 26">
          <a:extLst>
            <a:ext uri="{FF2B5EF4-FFF2-40B4-BE49-F238E27FC236}">
              <a16:creationId xmlns:a16="http://schemas.microsoft.com/office/drawing/2014/main" id="{9FABAC15-8CB7-2E4B-B9CF-A538BCEDAB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8" name="Text Box 27">
          <a:extLst>
            <a:ext uri="{FF2B5EF4-FFF2-40B4-BE49-F238E27FC236}">
              <a16:creationId xmlns:a16="http://schemas.microsoft.com/office/drawing/2014/main" id="{D1944587-A6F7-034E-A5D2-9C6B4EE9F1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29" name="Text Box 28">
          <a:extLst>
            <a:ext uri="{FF2B5EF4-FFF2-40B4-BE49-F238E27FC236}">
              <a16:creationId xmlns:a16="http://schemas.microsoft.com/office/drawing/2014/main" id="{A402F2D5-1915-E24B-B3FB-3CEA1C9882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0" name="Text Box 29">
          <a:extLst>
            <a:ext uri="{FF2B5EF4-FFF2-40B4-BE49-F238E27FC236}">
              <a16:creationId xmlns:a16="http://schemas.microsoft.com/office/drawing/2014/main" id="{E7DB9662-E990-AD45-BC5D-25F4CB5121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1" name="Text Box 30">
          <a:extLst>
            <a:ext uri="{FF2B5EF4-FFF2-40B4-BE49-F238E27FC236}">
              <a16:creationId xmlns:a16="http://schemas.microsoft.com/office/drawing/2014/main" id="{EEBE3DFC-4FC7-CC40-865C-CB02544222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2" name="Text Box 31">
          <a:extLst>
            <a:ext uri="{FF2B5EF4-FFF2-40B4-BE49-F238E27FC236}">
              <a16:creationId xmlns:a16="http://schemas.microsoft.com/office/drawing/2014/main" id="{10A68468-A98C-704B-AE48-6EAB76BD85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3" name="Text Box 32">
          <a:extLst>
            <a:ext uri="{FF2B5EF4-FFF2-40B4-BE49-F238E27FC236}">
              <a16:creationId xmlns:a16="http://schemas.microsoft.com/office/drawing/2014/main" id="{4AFADBB6-CDF8-D147-A480-8D53815C618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4" name="Text Box 209">
          <a:extLst>
            <a:ext uri="{FF2B5EF4-FFF2-40B4-BE49-F238E27FC236}">
              <a16:creationId xmlns:a16="http://schemas.microsoft.com/office/drawing/2014/main" id="{D034E4CF-ED91-9B4A-8AE6-E7449A40B7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5" name="Text Box 210">
          <a:extLst>
            <a:ext uri="{FF2B5EF4-FFF2-40B4-BE49-F238E27FC236}">
              <a16:creationId xmlns:a16="http://schemas.microsoft.com/office/drawing/2014/main" id="{8C125032-5474-1143-9D15-AE5E9FE2A1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6" name="Text Box 211">
          <a:extLst>
            <a:ext uri="{FF2B5EF4-FFF2-40B4-BE49-F238E27FC236}">
              <a16:creationId xmlns:a16="http://schemas.microsoft.com/office/drawing/2014/main" id="{7D742CF8-0E79-CA4C-9065-7BA737211F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7" name="Text Box 212">
          <a:extLst>
            <a:ext uri="{FF2B5EF4-FFF2-40B4-BE49-F238E27FC236}">
              <a16:creationId xmlns:a16="http://schemas.microsoft.com/office/drawing/2014/main" id="{5C08922E-9716-9C4D-B133-7FA49BBFF8D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8" name="Text Box 213">
          <a:extLst>
            <a:ext uri="{FF2B5EF4-FFF2-40B4-BE49-F238E27FC236}">
              <a16:creationId xmlns:a16="http://schemas.microsoft.com/office/drawing/2014/main" id="{80CBC9DA-DED8-4644-9497-1C0471A5F0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39" name="Text Box 214">
          <a:extLst>
            <a:ext uri="{FF2B5EF4-FFF2-40B4-BE49-F238E27FC236}">
              <a16:creationId xmlns:a16="http://schemas.microsoft.com/office/drawing/2014/main" id="{24026909-9DE0-4F47-B619-43EA8AA636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0" name="Text Box 215">
          <a:extLst>
            <a:ext uri="{FF2B5EF4-FFF2-40B4-BE49-F238E27FC236}">
              <a16:creationId xmlns:a16="http://schemas.microsoft.com/office/drawing/2014/main" id="{988766F4-5C1F-5F40-9EEE-D5DFA825B8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1" name="Text Box 216">
          <a:extLst>
            <a:ext uri="{FF2B5EF4-FFF2-40B4-BE49-F238E27FC236}">
              <a16:creationId xmlns:a16="http://schemas.microsoft.com/office/drawing/2014/main" id="{1E98A8CC-44AE-AE4B-8D38-4E316266A6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2" name="Text Box 217">
          <a:extLst>
            <a:ext uri="{FF2B5EF4-FFF2-40B4-BE49-F238E27FC236}">
              <a16:creationId xmlns:a16="http://schemas.microsoft.com/office/drawing/2014/main" id="{A48341F4-D0CC-3E49-85EA-F5B571CB816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3" name="Text Box 218">
          <a:extLst>
            <a:ext uri="{FF2B5EF4-FFF2-40B4-BE49-F238E27FC236}">
              <a16:creationId xmlns:a16="http://schemas.microsoft.com/office/drawing/2014/main" id="{C0E04F37-FE20-6740-A755-04A8B0493D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4" name="Text Box 219">
          <a:extLst>
            <a:ext uri="{FF2B5EF4-FFF2-40B4-BE49-F238E27FC236}">
              <a16:creationId xmlns:a16="http://schemas.microsoft.com/office/drawing/2014/main" id="{3FBF7471-739B-4849-A7D2-3FC29AA65B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5" name="Text Box 220">
          <a:extLst>
            <a:ext uri="{FF2B5EF4-FFF2-40B4-BE49-F238E27FC236}">
              <a16:creationId xmlns:a16="http://schemas.microsoft.com/office/drawing/2014/main" id="{ECF16641-F68E-E942-827B-085BF08248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6" name="Text Box 221">
          <a:extLst>
            <a:ext uri="{FF2B5EF4-FFF2-40B4-BE49-F238E27FC236}">
              <a16:creationId xmlns:a16="http://schemas.microsoft.com/office/drawing/2014/main" id="{BB0EFBC5-F8DD-B545-B161-684F281565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7" name="Text Box 222">
          <a:extLst>
            <a:ext uri="{FF2B5EF4-FFF2-40B4-BE49-F238E27FC236}">
              <a16:creationId xmlns:a16="http://schemas.microsoft.com/office/drawing/2014/main" id="{3DEB9E3F-F4E1-D749-95A5-F566885903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8" name="Text Box 223">
          <a:extLst>
            <a:ext uri="{FF2B5EF4-FFF2-40B4-BE49-F238E27FC236}">
              <a16:creationId xmlns:a16="http://schemas.microsoft.com/office/drawing/2014/main" id="{F0DC832C-CA5D-234F-8AC5-48CCFC60ED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49" name="Text Box 224">
          <a:extLst>
            <a:ext uri="{FF2B5EF4-FFF2-40B4-BE49-F238E27FC236}">
              <a16:creationId xmlns:a16="http://schemas.microsoft.com/office/drawing/2014/main" id="{B61B1E98-D1B5-0842-8132-0DF3AAD293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0" name="Text Box 225">
          <a:extLst>
            <a:ext uri="{FF2B5EF4-FFF2-40B4-BE49-F238E27FC236}">
              <a16:creationId xmlns:a16="http://schemas.microsoft.com/office/drawing/2014/main" id="{A195C0C8-22B1-2C44-9ADB-BD5DD1A850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1" name="Text Box 226">
          <a:extLst>
            <a:ext uri="{FF2B5EF4-FFF2-40B4-BE49-F238E27FC236}">
              <a16:creationId xmlns:a16="http://schemas.microsoft.com/office/drawing/2014/main" id="{5A82C0BE-C9B0-AB44-B74F-71090B6690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2" name="Text Box 227">
          <a:extLst>
            <a:ext uri="{FF2B5EF4-FFF2-40B4-BE49-F238E27FC236}">
              <a16:creationId xmlns:a16="http://schemas.microsoft.com/office/drawing/2014/main" id="{8BC77A32-FD9D-384E-B026-A9CE70FA4A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3" name="Text Box 228">
          <a:extLst>
            <a:ext uri="{FF2B5EF4-FFF2-40B4-BE49-F238E27FC236}">
              <a16:creationId xmlns:a16="http://schemas.microsoft.com/office/drawing/2014/main" id="{7139927B-C891-8E43-B5BA-EEA23F536F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4" name="Text Box 229">
          <a:extLst>
            <a:ext uri="{FF2B5EF4-FFF2-40B4-BE49-F238E27FC236}">
              <a16:creationId xmlns:a16="http://schemas.microsoft.com/office/drawing/2014/main" id="{D1571FA1-1898-0741-9C37-DDFEC18AFC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5" name="Text Box 230">
          <a:extLst>
            <a:ext uri="{FF2B5EF4-FFF2-40B4-BE49-F238E27FC236}">
              <a16:creationId xmlns:a16="http://schemas.microsoft.com/office/drawing/2014/main" id="{DC547224-BADE-454B-B6D0-D764EDCF639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6" name="Text Box 231">
          <a:extLst>
            <a:ext uri="{FF2B5EF4-FFF2-40B4-BE49-F238E27FC236}">
              <a16:creationId xmlns:a16="http://schemas.microsoft.com/office/drawing/2014/main" id="{2C7283E6-303F-4F48-9463-D7800D93D0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7" name="Text Box 232">
          <a:extLst>
            <a:ext uri="{FF2B5EF4-FFF2-40B4-BE49-F238E27FC236}">
              <a16:creationId xmlns:a16="http://schemas.microsoft.com/office/drawing/2014/main" id="{702B8CEA-0A05-DE43-9A40-B30A71C5674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8" name="Text Box 233">
          <a:extLst>
            <a:ext uri="{FF2B5EF4-FFF2-40B4-BE49-F238E27FC236}">
              <a16:creationId xmlns:a16="http://schemas.microsoft.com/office/drawing/2014/main" id="{62513D52-F565-134E-B648-8D98057CF2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59" name="Text Box 234">
          <a:extLst>
            <a:ext uri="{FF2B5EF4-FFF2-40B4-BE49-F238E27FC236}">
              <a16:creationId xmlns:a16="http://schemas.microsoft.com/office/drawing/2014/main" id="{765E0039-8C56-504B-90FB-8BE7087F4A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0" name="Text Box 235">
          <a:extLst>
            <a:ext uri="{FF2B5EF4-FFF2-40B4-BE49-F238E27FC236}">
              <a16:creationId xmlns:a16="http://schemas.microsoft.com/office/drawing/2014/main" id="{00015B08-487B-4741-B2E8-36A4882ED2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1" name="Text Box 236">
          <a:extLst>
            <a:ext uri="{FF2B5EF4-FFF2-40B4-BE49-F238E27FC236}">
              <a16:creationId xmlns:a16="http://schemas.microsoft.com/office/drawing/2014/main" id="{E0E19966-4C87-AB4C-8BBD-FF25FBD98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2" name="Text Box 237">
          <a:extLst>
            <a:ext uri="{FF2B5EF4-FFF2-40B4-BE49-F238E27FC236}">
              <a16:creationId xmlns:a16="http://schemas.microsoft.com/office/drawing/2014/main" id="{B1D2E5AD-39F3-0443-B6A9-C4E90477BB3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3" name="Text Box 238">
          <a:extLst>
            <a:ext uri="{FF2B5EF4-FFF2-40B4-BE49-F238E27FC236}">
              <a16:creationId xmlns:a16="http://schemas.microsoft.com/office/drawing/2014/main" id="{6F5D37C9-4804-5D43-B9E5-93E693D8B8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4" name="Text Box 239">
          <a:extLst>
            <a:ext uri="{FF2B5EF4-FFF2-40B4-BE49-F238E27FC236}">
              <a16:creationId xmlns:a16="http://schemas.microsoft.com/office/drawing/2014/main" id="{4A45C4BF-8A61-8548-A6A6-74120DD194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5" name="Text Box 240">
          <a:extLst>
            <a:ext uri="{FF2B5EF4-FFF2-40B4-BE49-F238E27FC236}">
              <a16:creationId xmlns:a16="http://schemas.microsoft.com/office/drawing/2014/main" id="{138C12BA-6CE4-4D42-840C-7360F12510D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6" name="Text Box 241">
          <a:extLst>
            <a:ext uri="{FF2B5EF4-FFF2-40B4-BE49-F238E27FC236}">
              <a16:creationId xmlns:a16="http://schemas.microsoft.com/office/drawing/2014/main" id="{D67A9EC4-BABD-A745-A383-D870DE7E57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7" name="Text Box 242">
          <a:extLst>
            <a:ext uri="{FF2B5EF4-FFF2-40B4-BE49-F238E27FC236}">
              <a16:creationId xmlns:a16="http://schemas.microsoft.com/office/drawing/2014/main" id="{FCEAD012-3013-C34A-86EA-1D651B6A1E2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8" name="Text Box 243">
          <a:extLst>
            <a:ext uri="{FF2B5EF4-FFF2-40B4-BE49-F238E27FC236}">
              <a16:creationId xmlns:a16="http://schemas.microsoft.com/office/drawing/2014/main" id="{D6579A3E-B88E-D848-B4AE-A09561A894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69" name="Text Box 244">
          <a:extLst>
            <a:ext uri="{FF2B5EF4-FFF2-40B4-BE49-F238E27FC236}">
              <a16:creationId xmlns:a16="http://schemas.microsoft.com/office/drawing/2014/main" id="{B80504E3-65D9-514B-B482-73D6F59C08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0" name="Text Box 245">
          <a:extLst>
            <a:ext uri="{FF2B5EF4-FFF2-40B4-BE49-F238E27FC236}">
              <a16:creationId xmlns:a16="http://schemas.microsoft.com/office/drawing/2014/main" id="{BB52502F-7A8C-744C-847C-DFE214E11B2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1" name="Text Box 246">
          <a:extLst>
            <a:ext uri="{FF2B5EF4-FFF2-40B4-BE49-F238E27FC236}">
              <a16:creationId xmlns:a16="http://schemas.microsoft.com/office/drawing/2014/main" id="{2889A2D7-BC7D-AD4D-9CF1-2887AB3348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2" name="Text Box 247">
          <a:extLst>
            <a:ext uri="{FF2B5EF4-FFF2-40B4-BE49-F238E27FC236}">
              <a16:creationId xmlns:a16="http://schemas.microsoft.com/office/drawing/2014/main" id="{1C6E42FB-A39F-144B-959D-3C03098B7D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3" name="Text Box 248">
          <a:extLst>
            <a:ext uri="{FF2B5EF4-FFF2-40B4-BE49-F238E27FC236}">
              <a16:creationId xmlns:a16="http://schemas.microsoft.com/office/drawing/2014/main" id="{40C6A530-A759-3541-A66F-40445741285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4" name="Text Box 249">
          <a:extLst>
            <a:ext uri="{FF2B5EF4-FFF2-40B4-BE49-F238E27FC236}">
              <a16:creationId xmlns:a16="http://schemas.microsoft.com/office/drawing/2014/main" id="{3F748DD5-FB8F-1F43-86B7-EC136F170DC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5" name="Text Box 250">
          <a:extLst>
            <a:ext uri="{FF2B5EF4-FFF2-40B4-BE49-F238E27FC236}">
              <a16:creationId xmlns:a16="http://schemas.microsoft.com/office/drawing/2014/main" id="{6D08C955-67A6-B343-B85E-F64722DFA3C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6" name="Text Box 251">
          <a:extLst>
            <a:ext uri="{FF2B5EF4-FFF2-40B4-BE49-F238E27FC236}">
              <a16:creationId xmlns:a16="http://schemas.microsoft.com/office/drawing/2014/main" id="{6227DE78-1390-0A4D-B465-826035BC9C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7" name="Text Box 252">
          <a:extLst>
            <a:ext uri="{FF2B5EF4-FFF2-40B4-BE49-F238E27FC236}">
              <a16:creationId xmlns:a16="http://schemas.microsoft.com/office/drawing/2014/main" id="{211DF093-D92F-D340-8DC9-32A7F5A5A48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8" name="Text Box 253">
          <a:extLst>
            <a:ext uri="{FF2B5EF4-FFF2-40B4-BE49-F238E27FC236}">
              <a16:creationId xmlns:a16="http://schemas.microsoft.com/office/drawing/2014/main" id="{6529B621-3423-DD49-B9C8-CD6D2DD15C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79" name="Text Box 254">
          <a:extLst>
            <a:ext uri="{FF2B5EF4-FFF2-40B4-BE49-F238E27FC236}">
              <a16:creationId xmlns:a16="http://schemas.microsoft.com/office/drawing/2014/main" id="{13045C3F-AD6E-B848-838C-EC0D0CFF4A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0" name="Text Box 255">
          <a:extLst>
            <a:ext uri="{FF2B5EF4-FFF2-40B4-BE49-F238E27FC236}">
              <a16:creationId xmlns:a16="http://schemas.microsoft.com/office/drawing/2014/main" id="{75CF828D-4730-B249-9342-8F639FE49D7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1" name="Text Box 256">
          <a:extLst>
            <a:ext uri="{FF2B5EF4-FFF2-40B4-BE49-F238E27FC236}">
              <a16:creationId xmlns:a16="http://schemas.microsoft.com/office/drawing/2014/main" id="{951DBCEC-6BED-D440-B346-8363097FE8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2" name="Text Box 1">
          <a:extLst>
            <a:ext uri="{FF2B5EF4-FFF2-40B4-BE49-F238E27FC236}">
              <a16:creationId xmlns:a16="http://schemas.microsoft.com/office/drawing/2014/main" id="{5AA54A27-887F-4D44-A203-6365BF3D20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3" name="Text Box 2">
          <a:extLst>
            <a:ext uri="{FF2B5EF4-FFF2-40B4-BE49-F238E27FC236}">
              <a16:creationId xmlns:a16="http://schemas.microsoft.com/office/drawing/2014/main" id="{B442AE5F-5C12-4743-A9A9-AF67A5BD7D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4" name="Text Box 3">
          <a:extLst>
            <a:ext uri="{FF2B5EF4-FFF2-40B4-BE49-F238E27FC236}">
              <a16:creationId xmlns:a16="http://schemas.microsoft.com/office/drawing/2014/main" id="{91A10000-AA5D-8447-A0DD-99322E0DCE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5" name="Text Box 4">
          <a:extLst>
            <a:ext uri="{FF2B5EF4-FFF2-40B4-BE49-F238E27FC236}">
              <a16:creationId xmlns:a16="http://schemas.microsoft.com/office/drawing/2014/main" id="{A4561B2D-69D5-EB48-A8E6-5808271971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6" name="Text Box 5">
          <a:extLst>
            <a:ext uri="{FF2B5EF4-FFF2-40B4-BE49-F238E27FC236}">
              <a16:creationId xmlns:a16="http://schemas.microsoft.com/office/drawing/2014/main" id="{88A2B7AE-B8A7-7F41-B3B3-78DE807124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7" name="Text Box 6">
          <a:extLst>
            <a:ext uri="{FF2B5EF4-FFF2-40B4-BE49-F238E27FC236}">
              <a16:creationId xmlns:a16="http://schemas.microsoft.com/office/drawing/2014/main" id="{607C9E9B-2292-A748-9D83-8AEF657519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8" name="Text Box 7">
          <a:extLst>
            <a:ext uri="{FF2B5EF4-FFF2-40B4-BE49-F238E27FC236}">
              <a16:creationId xmlns:a16="http://schemas.microsoft.com/office/drawing/2014/main" id="{BFBFA7D6-CBAC-C44C-8D8E-13E73B9945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89" name="Text Box 8">
          <a:extLst>
            <a:ext uri="{FF2B5EF4-FFF2-40B4-BE49-F238E27FC236}">
              <a16:creationId xmlns:a16="http://schemas.microsoft.com/office/drawing/2014/main" id="{BB2DD374-0E4A-384B-89B6-0050E91CCA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0" name="Text Box 25">
          <a:extLst>
            <a:ext uri="{FF2B5EF4-FFF2-40B4-BE49-F238E27FC236}">
              <a16:creationId xmlns:a16="http://schemas.microsoft.com/office/drawing/2014/main" id="{501885E1-7355-114B-8065-FC45C35DCC4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1" name="Text Box 26">
          <a:extLst>
            <a:ext uri="{FF2B5EF4-FFF2-40B4-BE49-F238E27FC236}">
              <a16:creationId xmlns:a16="http://schemas.microsoft.com/office/drawing/2014/main" id="{C4B72B04-C6F4-2742-ADBC-A78579C0FEB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2" name="Text Box 27">
          <a:extLst>
            <a:ext uri="{FF2B5EF4-FFF2-40B4-BE49-F238E27FC236}">
              <a16:creationId xmlns:a16="http://schemas.microsoft.com/office/drawing/2014/main" id="{6A3FC6C2-4400-8C4F-9D4A-8B521A6E4A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3" name="Text Box 28">
          <a:extLst>
            <a:ext uri="{FF2B5EF4-FFF2-40B4-BE49-F238E27FC236}">
              <a16:creationId xmlns:a16="http://schemas.microsoft.com/office/drawing/2014/main" id="{7D6138C3-60D8-BB4D-B81B-C90EC5CD52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4" name="Text Box 29">
          <a:extLst>
            <a:ext uri="{FF2B5EF4-FFF2-40B4-BE49-F238E27FC236}">
              <a16:creationId xmlns:a16="http://schemas.microsoft.com/office/drawing/2014/main" id="{A8722418-4D26-3340-B3C7-5159C72C6D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5" name="Text Box 30">
          <a:extLst>
            <a:ext uri="{FF2B5EF4-FFF2-40B4-BE49-F238E27FC236}">
              <a16:creationId xmlns:a16="http://schemas.microsoft.com/office/drawing/2014/main" id="{F6D45F2C-FE80-4848-8D0C-40912C3F4C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6" name="Text Box 31">
          <a:extLst>
            <a:ext uri="{FF2B5EF4-FFF2-40B4-BE49-F238E27FC236}">
              <a16:creationId xmlns:a16="http://schemas.microsoft.com/office/drawing/2014/main" id="{B9CAF53B-F940-DB4C-B91F-CB3F8E8842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7" name="Text Box 32">
          <a:extLst>
            <a:ext uri="{FF2B5EF4-FFF2-40B4-BE49-F238E27FC236}">
              <a16:creationId xmlns:a16="http://schemas.microsoft.com/office/drawing/2014/main" id="{6BC185F5-4D46-4E4E-BB27-6C2D2C054C3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8" name="Text Box 209">
          <a:extLst>
            <a:ext uri="{FF2B5EF4-FFF2-40B4-BE49-F238E27FC236}">
              <a16:creationId xmlns:a16="http://schemas.microsoft.com/office/drawing/2014/main" id="{86294227-34B6-4946-B105-FEBB8B8722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899" name="Text Box 210">
          <a:extLst>
            <a:ext uri="{FF2B5EF4-FFF2-40B4-BE49-F238E27FC236}">
              <a16:creationId xmlns:a16="http://schemas.microsoft.com/office/drawing/2014/main" id="{787E5FDC-F1DA-0244-B93B-C46ED344BED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0" name="Text Box 211">
          <a:extLst>
            <a:ext uri="{FF2B5EF4-FFF2-40B4-BE49-F238E27FC236}">
              <a16:creationId xmlns:a16="http://schemas.microsoft.com/office/drawing/2014/main" id="{85677B07-5C87-A94B-A713-B71F713D83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1" name="Text Box 212">
          <a:extLst>
            <a:ext uri="{FF2B5EF4-FFF2-40B4-BE49-F238E27FC236}">
              <a16:creationId xmlns:a16="http://schemas.microsoft.com/office/drawing/2014/main" id="{A55CB4FD-E4B9-1745-954D-93A9334D72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2" name="Text Box 213">
          <a:extLst>
            <a:ext uri="{FF2B5EF4-FFF2-40B4-BE49-F238E27FC236}">
              <a16:creationId xmlns:a16="http://schemas.microsoft.com/office/drawing/2014/main" id="{DE2E43A3-FD2E-F64F-807B-59915C0882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3" name="Text Box 214">
          <a:extLst>
            <a:ext uri="{FF2B5EF4-FFF2-40B4-BE49-F238E27FC236}">
              <a16:creationId xmlns:a16="http://schemas.microsoft.com/office/drawing/2014/main" id="{61DF5CC1-1E66-5B40-AC02-35B3ABFA888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4" name="Text Box 215">
          <a:extLst>
            <a:ext uri="{FF2B5EF4-FFF2-40B4-BE49-F238E27FC236}">
              <a16:creationId xmlns:a16="http://schemas.microsoft.com/office/drawing/2014/main" id="{1130D182-4F55-3841-8E47-5D2EE512FE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5" name="Text Box 216">
          <a:extLst>
            <a:ext uri="{FF2B5EF4-FFF2-40B4-BE49-F238E27FC236}">
              <a16:creationId xmlns:a16="http://schemas.microsoft.com/office/drawing/2014/main" id="{EA5BFA4E-582A-DB4D-88D6-2C3DF760A2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6" name="Text Box 217">
          <a:extLst>
            <a:ext uri="{FF2B5EF4-FFF2-40B4-BE49-F238E27FC236}">
              <a16:creationId xmlns:a16="http://schemas.microsoft.com/office/drawing/2014/main" id="{D35B6E71-9923-CE43-887E-FC9661242E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7" name="Text Box 218">
          <a:extLst>
            <a:ext uri="{FF2B5EF4-FFF2-40B4-BE49-F238E27FC236}">
              <a16:creationId xmlns:a16="http://schemas.microsoft.com/office/drawing/2014/main" id="{3FB5D1D5-B0A6-1D47-AFDB-A2FF8DD5353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8" name="Text Box 219">
          <a:extLst>
            <a:ext uri="{FF2B5EF4-FFF2-40B4-BE49-F238E27FC236}">
              <a16:creationId xmlns:a16="http://schemas.microsoft.com/office/drawing/2014/main" id="{B16C410C-BDD0-744A-9850-A7A4C558A9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09" name="Text Box 220">
          <a:extLst>
            <a:ext uri="{FF2B5EF4-FFF2-40B4-BE49-F238E27FC236}">
              <a16:creationId xmlns:a16="http://schemas.microsoft.com/office/drawing/2014/main" id="{F957F0CA-6FD6-674A-878C-521E53FCCF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0" name="Text Box 221">
          <a:extLst>
            <a:ext uri="{FF2B5EF4-FFF2-40B4-BE49-F238E27FC236}">
              <a16:creationId xmlns:a16="http://schemas.microsoft.com/office/drawing/2014/main" id="{58346818-432B-5947-BB5F-6DA8F2073E2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1" name="Text Box 222">
          <a:extLst>
            <a:ext uri="{FF2B5EF4-FFF2-40B4-BE49-F238E27FC236}">
              <a16:creationId xmlns:a16="http://schemas.microsoft.com/office/drawing/2014/main" id="{D1EA7206-45EB-9B45-94ED-FA873847C3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2" name="Text Box 223">
          <a:extLst>
            <a:ext uri="{FF2B5EF4-FFF2-40B4-BE49-F238E27FC236}">
              <a16:creationId xmlns:a16="http://schemas.microsoft.com/office/drawing/2014/main" id="{3483BABD-3793-0048-9AA8-D4A9D84E945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3" name="Text Box 224">
          <a:extLst>
            <a:ext uri="{FF2B5EF4-FFF2-40B4-BE49-F238E27FC236}">
              <a16:creationId xmlns:a16="http://schemas.microsoft.com/office/drawing/2014/main" id="{84FFF9C7-D147-744F-8581-FA22C0B1B0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4" name="Text Box 225">
          <a:extLst>
            <a:ext uri="{FF2B5EF4-FFF2-40B4-BE49-F238E27FC236}">
              <a16:creationId xmlns:a16="http://schemas.microsoft.com/office/drawing/2014/main" id="{23BD2C03-CF21-D048-A12D-CF4A9447462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5" name="Text Box 226">
          <a:extLst>
            <a:ext uri="{FF2B5EF4-FFF2-40B4-BE49-F238E27FC236}">
              <a16:creationId xmlns:a16="http://schemas.microsoft.com/office/drawing/2014/main" id="{B6FCCF3A-4D04-3040-B7F9-2892AA2A14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6" name="Text Box 227">
          <a:extLst>
            <a:ext uri="{FF2B5EF4-FFF2-40B4-BE49-F238E27FC236}">
              <a16:creationId xmlns:a16="http://schemas.microsoft.com/office/drawing/2014/main" id="{767B8F29-7775-274F-9EAC-C2BDD600E3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7" name="Text Box 228">
          <a:extLst>
            <a:ext uri="{FF2B5EF4-FFF2-40B4-BE49-F238E27FC236}">
              <a16:creationId xmlns:a16="http://schemas.microsoft.com/office/drawing/2014/main" id="{8250631E-4F23-A340-A1B7-F369571204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8" name="Text Box 229">
          <a:extLst>
            <a:ext uri="{FF2B5EF4-FFF2-40B4-BE49-F238E27FC236}">
              <a16:creationId xmlns:a16="http://schemas.microsoft.com/office/drawing/2014/main" id="{9E640F6C-CCFF-5B4D-95D1-1A13F16ACF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19" name="Text Box 230">
          <a:extLst>
            <a:ext uri="{FF2B5EF4-FFF2-40B4-BE49-F238E27FC236}">
              <a16:creationId xmlns:a16="http://schemas.microsoft.com/office/drawing/2014/main" id="{7599967C-2052-9047-A10B-41A16C60D7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0" name="Text Box 231">
          <a:extLst>
            <a:ext uri="{FF2B5EF4-FFF2-40B4-BE49-F238E27FC236}">
              <a16:creationId xmlns:a16="http://schemas.microsoft.com/office/drawing/2014/main" id="{6C4B2730-49FB-E543-AAFB-1AF18E1444F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1" name="Text Box 232">
          <a:extLst>
            <a:ext uri="{FF2B5EF4-FFF2-40B4-BE49-F238E27FC236}">
              <a16:creationId xmlns:a16="http://schemas.microsoft.com/office/drawing/2014/main" id="{7492FD9C-AC5A-414D-A4DC-0484F4FCEEE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2" name="Text Box 233">
          <a:extLst>
            <a:ext uri="{FF2B5EF4-FFF2-40B4-BE49-F238E27FC236}">
              <a16:creationId xmlns:a16="http://schemas.microsoft.com/office/drawing/2014/main" id="{69792D51-5A87-8049-8033-149B98B506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3" name="Text Box 234">
          <a:extLst>
            <a:ext uri="{FF2B5EF4-FFF2-40B4-BE49-F238E27FC236}">
              <a16:creationId xmlns:a16="http://schemas.microsoft.com/office/drawing/2014/main" id="{FF620623-4307-9A42-9B2C-0D84A02C70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4" name="Text Box 235">
          <a:extLst>
            <a:ext uri="{FF2B5EF4-FFF2-40B4-BE49-F238E27FC236}">
              <a16:creationId xmlns:a16="http://schemas.microsoft.com/office/drawing/2014/main" id="{12AA3BDE-6D58-7141-9669-0EE81C2CC6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5" name="Text Box 236">
          <a:extLst>
            <a:ext uri="{FF2B5EF4-FFF2-40B4-BE49-F238E27FC236}">
              <a16:creationId xmlns:a16="http://schemas.microsoft.com/office/drawing/2014/main" id="{07FDDDD3-BB2C-AF47-B110-363AF81668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6" name="Text Box 237">
          <a:extLst>
            <a:ext uri="{FF2B5EF4-FFF2-40B4-BE49-F238E27FC236}">
              <a16:creationId xmlns:a16="http://schemas.microsoft.com/office/drawing/2014/main" id="{438B5732-F93A-D648-BAD5-08CC7B8724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7" name="Text Box 238">
          <a:extLst>
            <a:ext uri="{FF2B5EF4-FFF2-40B4-BE49-F238E27FC236}">
              <a16:creationId xmlns:a16="http://schemas.microsoft.com/office/drawing/2014/main" id="{4E5F35B7-AFD9-CF44-BCA2-CA939474AD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8" name="Text Box 239">
          <a:extLst>
            <a:ext uri="{FF2B5EF4-FFF2-40B4-BE49-F238E27FC236}">
              <a16:creationId xmlns:a16="http://schemas.microsoft.com/office/drawing/2014/main" id="{4603ACB2-6E17-F04E-8EF3-655672E687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29" name="Text Box 240">
          <a:extLst>
            <a:ext uri="{FF2B5EF4-FFF2-40B4-BE49-F238E27FC236}">
              <a16:creationId xmlns:a16="http://schemas.microsoft.com/office/drawing/2014/main" id="{95074D19-BD67-8445-9070-8A6FB4E05F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0" name="Text Box 241">
          <a:extLst>
            <a:ext uri="{FF2B5EF4-FFF2-40B4-BE49-F238E27FC236}">
              <a16:creationId xmlns:a16="http://schemas.microsoft.com/office/drawing/2014/main" id="{25362186-9041-DF4C-BA0F-1D608A38BD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1" name="Text Box 242">
          <a:extLst>
            <a:ext uri="{FF2B5EF4-FFF2-40B4-BE49-F238E27FC236}">
              <a16:creationId xmlns:a16="http://schemas.microsoft.com/office/drawing/2014/main" id="{0A9043E1-7993-FC4E-AC48-FF941EBD59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2" name="Text Box 243">
          <a:extLst>
            <a:ext uri="{FF2B5EF4-FFF2-40B4-BE49-F238E27FC236}">
              <a16:creationId xmlns:a16="http://schemas.microsoft.com/office/drawing/2014/main" id="{1A8CA13E-FCB0-0B43-A013-A2274B7588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3" name="Text Box 244">
          <a:extLst>
            <a:ext uri="{FF2B5EF4-FFF2-40B4-BE49-F238E27FC236}">
              <a16:creationId xmlns:a16="http://schemas.microsoft.com/office/drawing/2014/main" id="{BE42622B-89EB-3A42-9171-4D63FA1BC7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4" name="Text Box 245">
          <a:extLst>
            <a:ext uri="{FF2B5EF4-FFF2-40B4-BE49-F238E27FC236}">
              <a16:creationId xmlns:a16="http://schemas.microsoft.com/office/drawing/2014/main" id="{486A7E70-2C46-D648-9A58-A0CEB0785F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5" name="Text Box 246">
          <a:extLst>
            <a:ext uri="{FF2B5EF4-FFF2-40B4-BE49-F238E27FC236}">
              <a16:creationId xmlns:a16="http://schemas.microsoft.com/office/drawing/2014/main" id="{DBF63FD3-C630-914E-8AD4-F4AB0F80FD4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6" name="Text Box 247">
          <a:extLst>
            <a:ext uri="{FF2B5EF4-FFF2-40B4-BE49-F238E27FC236}">
              <a16:creationId xmlns:a16="http://schemas.microsoft.com/office/drawing/2014/main" id="{97A0148D-92DD-C344-8E45-8E724507149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7" name="Text Box 248">
          <a:extLst>
            <a:ext uri="{FF2B5EF4-FFF2-40B4-BE49-F238E27FC236}">
              <a16:creationId xmlns:a16="http://schemas.microsoft.com/office/drawing/2014/main" id="{B8129DD7-3B35-2945-9DB5-BA0ECC03DE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8" name="Text Box 249">
          <a:extLst>
            <a:ext uri="{FF2B5EF4-FFF2-40B4-BE49-F238E27FC236}">
              <a16:creationId xmlns:a16="http://schemas.microsoft.com/office/drawing/2014/main" id="{B6459B34-2F2F-294A-99DC-018044C2BE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39" name="Text Box 250">
          <a:extLst>
            <a:ext uri="{FF2B5EF4-FFF2-40B4-BE49-F238E27FC236}">
              <a16:creationId xmlns:a16="http://schemas.microsoft.com/office/drawing/2014/main" id="{39B85AFF-100E-0347-BFE3-9F1C8BF4A81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0" name="Text Box 251">
          <a:extLst>
            <a:ext uri="{FF2B5EF4-FFF2-40B4-BE49-F238E27FC236}">
              <a16:creationId xmlns:a16="http://schemas.microsoft.com/office/drawing/2014/main" id="{9A5AE330-95C6-7945-82CA-9FF5385027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1" name="Text Box 252">
          <a:extLst>
            <a:ext uri="{FF2B5EF4-FFF2-40B4-BE49-F238E27FC236}">
              <a16:creationId xmlns:a16="http://schemas.microsoft.com/office/drawing/2014/main" id="{539CBC95-98BB-224E-BE9E-A227A2C89D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2" name="Text Box 253">
          <a:extLst>
            <a:ext uri="{FF2B5EF4-FFF2-40B4-BE49-F238E27FC236}">
              <a16:creationId xmlns:a16="http://schemas.microsoft.com/office/drawing/2014/main" id="{B0352086-ECF2-5B4F-A62C-F6DAF83051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3" name="Text Box 254">
          <a:extLst>
            <a:ext uri="{FF2B5EF4-FFF2-40B4-BE49-F238E27FC236}">
              <a16:creationId xmlns:a16="http://schemas.microsoft.com/office/drawing/2014/main" id="{43805B75-BC78-954A-A722-030ED2CB08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4" name="Text Box 255">
          <a:extLst>
            <a:ext uri="{FF2B5EF4-FFF2-40B4-BE49-F238E27FC236}">
              <a16:creationId xmlns:a16="http://schemas.microsoft.com/office/drawing/2014/main" id="{B0AECDBB-B440-D949-9BB1-6F3371C3BF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5" name="Text Box 256">
          <a:extLst>
            <a:ext uri="{FF2B5EF4-FFF2-40B4-BE49-F238E27FC236}">
              <a16:creationId xmlns:a16="http://schemas.microsoft.com/office/drawing/2014/main" id="{066009BF-43F1-6A4A-8F94-219FE3BD86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6" name="Text Box 1">
          <a:extLst>
            <a:ext uri="{FF2B5EF4-FFF2-40B4-BE49-F238E27FC236}">
              <a16:creationId xmlns:a16="http://schemas.microsoft.com/office/drawing/2014/main" id="{1159907C-C311-1D41-AAF0-B6E13DDC50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7" name="Text Box 2">
          <a:extLst>
            <a:ext uri="{FF2B5EF4-FFF2-40B4-BE49-F238E27FC236}">
              <a16:creationId xmlns:a16="http://schemas.microsoft.com/office/drawing/2014/main" id="{434EE637-5E5F-1541-BBA2-B2947E300B4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8" name="Text Box 3">
          <a:extLst>
            <a:ext uri="{FF2B5EF4-FFF2-40B4-BE49-F238E27FC236}">
              <a16:creationId xmlns:a16="http://schemas.microsoft.com/office/drawing/2014/main" id="{4073669D-9E0D-A842-9DD4-EBEE257B6E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49" name="Text Box 4">
          <a:extLst>
            <a:ext uri="{FF2B5EF4-FFF2-40B4-BE49-F238E27FC236}">
              <a16:creationId xmlns:a16="http://schemas.microsoft.com/office/drawing/2014/main" id="{F53EA081-B1CC-0A48-87E9-CFC171049C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0" name="Text Box 5">
          <a:extLst>
            <a:ext uri="{FF2B5EF4-FFF2-40B4-BE49-F238E27FC236}">
              <a16:creationId xmlns:a16="http://schemas.microsoft.com/office/drawing/2014/main" id="{62D2325A-01AC-F54D-AD63-74D857EB5E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1" name="Text Box 6">
          <a:extLst>
            <a:ext uri="{FF2B5EF4-FFF2-40B4-BE49-F238E27FC236}">
              <a16:creationId xmlns:a16="http://schemas.microsoft.com/office/drawing/2014/main" id="{0D849E20-23C9-8A4E-B2ED-81C41A745A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2" name="Text Box 7">
          <a:extLst>
            <a:ext uri="{FF2B5EF4-FFF2-40B4-BE49-F238E27FC236}">
              <a16:creationId xmlns:a16="http://schemas.microsoft.com/office/drawing/2014/main" id="{2D08936A-713B-AE44-8AAD-0F57748796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3" name="Text Box 8">
          <a:extLst>
            <a:ext uri="{FF2B5EF4-FFF2-40B4-BE49-F238E27FC236}">
              <a16:creationId xmlns:a16="http://schemas.microsoft.com/office/drawing/2014/main" id="{3CA22FA7-421B-3142-92FD-9B9D9F1896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4" name="Text Box 25">
          <a:extLst>
            <a:ext uri="{FF2B5EF4-FFF2-40B4-BE49-F238E27FC236}">
              <a16:creationId xmlns:a16="http://schemas.microsoft.com/office/drawing/2014/main" id="{9DC83FD1-2B87-4547-B00D-2033B015094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5" name="Text Box 26">
          <a:extLst>
            <a:ext uri="{FF2B5EF4-FFF2-40B4-BE49-F238E27FC236}">
              <a16:creationId xmlns:a16="http://schemas.microsoft.com/office/drawing/2014/main" id="{02755B4B-7E53-CC44-9C4E-9D004D5E4E7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6" name="Text Box 27">
          <a:extLst>
            <a:ext uri="{FF2B5EF4-FFF2-40B4-BE49-F238E27FC236}">
              <a16:creationId xmlns:a16="http://schemas.microsoft.com/office/drawing/2014/main" id="{A5F7732F-6F1B-0846-8606-356FB680C6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7" name="Text Box 28">
          <a:extLst>
            <a:ext uri="{FF2B5EF4-FFF2-40B4-BE49-F238E27FC236}">
              <a16:creationId xmlns:a16="http://schemas.microsoft.com/office/drawing/2014/main" id="{21067DB2-FD57-3D43-B683-CE38A2C174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8" name="Text Box 29">
          <a:extLst>
            <a:ext uri="{FF2B5EF4-FFF2-40B4-BE49-F238E27FC236}">
              <a16:creationId xmlns:a16="http://schemas.microsoft.com/office/drawing/2014/main" id="{FEFB3E8C-DDBF-7640-B7BC-50BBCEE3AE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59" name="Text Box 30">
          <a:extLst>
            <a:ext uri="{FF2B5EF4-FFF2-40B4-BE49-F238E27FC236}">
              <a16:creationId xmlns:a16="http://schemas.microsoft.com/office/drawing/2014/main" id="{304080BD-1908-E349-9B6D-D2878DEF41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0" name="Text Box 31">
          <a:extLst>
            <a:ext uri="{FF2B5EF4-FFF2-40B4-BE49-F238E27FC236}">
              <a16:creationId xmlns:a16="http://schemas.microsoft.com/office/drawing/2014/main" id="{AA79467D-E8EE-D94D-B0B5-4FFC761FE7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1" name="Text Box 32">
          <a:extLst>
            <a:ext uri="{FF2B5EF4-FFF2-40B4-BE49-F238E27FC236}">
              <a16:creationId xmlns:a16="http://schemas.microsoft.com/office/drawing/2014/main" id="{C5C7CDA9-D130-624A-9913-C41E4FB4BF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2" name="Text Box 209">
          <a:extLst>
            <a:ext uri="{FF2B5EF4-FFF2-40B4-BE49-F238E27FC236}">
              <a16:creationId xmlns:a16="http://schemas.microsoft.com/office/drawing/2014/main" id="{77029508-C17D-6B4F-A66D-A7AF852DD12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3" name="Text Box 210">
          <a:extLst>
            <a:ext uri="{FF2B5EF4-FFF2-40B4-BE49-F238E27FC236}">
              <a16:creationId xmlns:a16="http://schemas.microsoft.com/office/drawing/2014/main" id="{E0916F87-DFA6-C74C-8065-B741DEFEEF8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4" name="Text Box 211">
          <a:extLst>
            <a:ext uri="{FF2B5EF4-FFF2-40B4-BE49-F238E27FC236}">
              <a16:creationId xmlns:a16="http://schemas.microsoft.com/office/drawing/2014/main" id="{2C5EBCBC-A9C8-D242-826A-88111B78D2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5" name="Text Box 212">
          <a:extLst>
            <a:ext uri="{FF2B5EF4-FFF2-40B4-BE49-F238E27FC236}">
              <a16:creationId xmlns:a16="http://schemas.microsoft.com/office/drawing/2014/main" id="{106EBE5A-B94B-3F4E-A885-A2D9DC213A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6" name="Text Box 213">
          <a:extLst>
            <a:ext uri="{FF2B5EF4-FFF2-40B4-BE49-F238E27FC236}">
              <a16:creationId xmlns:a16="http://schemas.microsoft.com/office/drawing/2014/main" id="{1A3B467D-E03B-354A-9F1B-F603548F74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7" name="Text Box 214">
          <a:extLst>
            <a:ext uri="{FF2B5EF4-FFF2-40B4-BE49-F238E27FC236}">
              <a16:creationId xmlns:a16="http://schemas.microsoft.com/office/drawing/2014/main" id="{51BAB501-7248-1348-989C-64A8070A50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8" name="Text Box 215">
          <a:extLst>
            <a:ext uri="{FF2B5EF4-FFF2-40B4-BE49-F238E27FC236}">
              <a16:creationId xmlns:a16="http://schemas.microsoft.com/office/drawing/2014/main" id="{830A7F34-C163-3A4B-A626-0CECAFC9E6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69" name="Text Box 216">
          <a:extLst>
            <a:ext uri="{FF2B5EF4-FFF2-40B4-BE49-F238E27FC236}">
              <a16:creationId xmlns:a16="http://schemas.microsoft.com/office/drawing/2014/main" id="{467DBAC8-1B31-8146-AAFE-AFBBE2DA820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0" name="Text Box 217">
          <a:extLst>
            <a:ext uri="{FF2B5EF4-FFF2-40B4-BE49-F238E27FC236}">
              <a16:creationId xmlns:a16="http://schemas.microsoft.com/office/drawing/2014/main" id="{1E53D83C-0A1A-9D40-8AB6-B35ADBC7FE6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1" name="Text Box 218">
          <a:extLst>
            <a:ext uri="{FF2B5EF4-FFF2-40B4-BE49-F238E27FC236}">
              <a16:creationId xmlns:a16="http://schemas.microsoft.com/office/drawing/2014/main" id="{8B8E3907-F51E-A248-BF3B-E813BEF9F23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2" name="Text Box 219">
          <a:extLst>
            <a:ext uri="{FF2B5EF4-FFF2-40B4-BE49-F238E27FC236}">
              <a16:creationId xmlns:a16="http://schemas.microsoft.com/office/drawing/2014/main" id="{72F5A7D1-919A-564A-A7E1-B1BEA14B70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3" name="Text Box 220">
          <a:extLst>
            <a:ext uri="{FF2B5EF4-FFF2-40B4-BE49-F238E27FC236}">
              <a16:creationId xmlns:a16="http://schemas.microsoft.com/office/drawing/2014/main" id="{B4BFA5E8-79D1-0E4F-AA63-962480C5D7E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4" name="Text Box 221">
          <a:extLst>
            <a:ext uri="{FF2B5EF4-FFF2-40B4-BE49-F238E27FC236}">
              <a16:creationId xmlns:a16="http://schemas.microsoft.com/office/drawing/2014/main" id="{83AE1593-DD04-7B43-B287-5130B4BF84C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5" name="Text Box 222">
          <a:extLst>
            <a:ext uri="{FF2B5EF4-FFF2-40B4-BE49-F238E27FC236}">
              <a16:creationId xmlns:a16="http://schemas.microsoft.com/office/drawing/2014/main" id="{4FDE6993-AB73-F843-8ADC-AD877C9C47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6" name="Text Box 223">
          <a:extLst>
            <a:ext uri="{FF2B5EF4-FFF2-40B4-BE49-F238E27FC236}">
              <a16:creationId xmlns:a16="http://schemas.microsoft.com/office/drawing/2014/main" id="{5C3F3D63-A06D-0D43-9C25-064AA092DFB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7" name="Text Box 224">
          <a:extLst>
            <a:ext uri="{FF2B5EF4-FFF2-40B4-BE49-F238E27FC236}">
              <a16:creationId xmlns:a16="http://schemas.microsoft.com/office/drawing/2014/main" id="{77023224-5721-4C4C-B785-2462B8BBEB9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8" name="Text Box 225">
          <a:extLst>
            <a:ext uri="{FF2B5EF4-FFF2-40B4-BE49-F238E27FC236}">
              <a16:creationId xmlns:a16="http://schemas.microsoft.com/office/drawing/2014/main" id="{7BE1F30B-4372-934D-8EE6-5DD70526B9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79" name="Text Box 226">
          <a:extLst>
            <a:ext uri="{FF2B5EF4-FFF2-40B4-BE49-F238E27FC236}">
              <a16:creationId xmlns:a16="http://schemas.microsoft.com/office/drawing/2014/main" id="{77F7A967-67C8-0A40-A65D-B2A26D22DA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0" name="Text Box 227">
          <a:extLst>
            <a:ext uri="{FF2B5EF4-FFF2-40B4-BE49-F238E27FC236}">
              <a16:creationId xmlns:a16="http://schemas.microsoft.com/office/drawing/2014/main" id="{97B97615-A3C0-C248-AF4E-0BD8F79883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1" name="Text Box 228">
          <a:extLst>
            <a:ext uri="{FF2B5EF4-FFF2-40B4-BE49-F238E27FC236}">
              <a16:creationId xmlns:a16="http://schemas.microsoft.com/office/drawing/2014/main" id="{F321645F-7733-9646-BF77-E49D913AD9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2" name="Text Box 229">
          <a:extLst>
            <a:ext uri="{FF2B5EF4-FFF2-40B4-BE49-F238E27FC236}">
              <a16:creationId xmlns:a16="http://schemas.microsoft.com/office/drawing/2014/main" id="{EDB90D2A-9F0E-7643-90EB-36ADBDE997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3" name="Text Box 230">
          <a:extLst>
            <a:ext uri="{FF2B5EF4-FFF2-40B4-BE49-F238E27FC236}">
              <a16:creationId xmlns:a16="http://schemas.microsoft.com/office/drawing/2014/main" id="{5852FEF1-3F8D-7648-8681-6AA4709BBBD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4" name="Text Box 231">
          <a:extLst>
            <a:ext uri="{FF2B5EF4-FFF2-40B4-BE49-F238E27FC236}">
              <a16:creationId xmlns:a16="http://schemas.microsoft.com/office/drawing/2014/main" id="{0615CFE4-E396-4343-AA6B-B3582FFA82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5" name="Text Box 232">
          <a:extLst>
            <a:ext uri="{FF2B5EF4-FFF2-40B4-BE49-F238E27FC236}">
              <a16:creationId xmlns:a16="http://schemas.microsoft.com/office/drawing/2014/main" id="{670BC848-7CAE-3E4D-904F-87E2888AFE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6" name="Text Box 233">
          <a:extLst>
            <a:ext uri="{FF2B5EF4-FFF2-40B4-BE49-F238E27FC236}">
              <a16:creationId xmlns:a16="http://schemas.microsoft.com/office/drawing/2014/main" id="{15F4B830-5D89-DA43-9DFF-531F162DC1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7" name="Text Box 234">
          <a:extLst>
            <a:ext uri="{FF2B5EF4-FFF2-40B4-BE49-F238E27FC236}">
              <a16:creationId xmlns:a16="http://schemas.microsoft.com/office/drawing/2014/main" id="{BD2D1608-DE45-BE48-87B9-62B03C8AFF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8" name="Text Box 235">
          <a:extLst>
            <a:ext uri="{FF2B5EF4-FFF2-40B4-BE49-F238E27FC236}">
              <a16:creationId xmlns:a16="http://schemas.microsoft.com/office/drawing/2014/main" id="{1448A97C-3952-9746-8899-E6AD8F0AEE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89" name="Text Box 236">
          <a:extLst>
            <a:ext uri="{FF2B5EF4-FFF2-40B4-BE49-F238E27FC236}">
              <a16:creationId xmlns:a16="http://schemas.microsoft.com/office/drawing/2014/main" id="{8FE23013-F3AC-A14B-B397-52DD4E553B1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0" name="Text Box 237">
          <a:extLst>
            <a:ext uri="{FF2B5EF4-FFF2-40B4-BE49-F238E27FC236}">
              <a16:creationId xmlns:a16="http://schemas.microsoft.com/office/drawing/2014/main" id="{ADD8E98A-0C62-B346-A10E-936BA1C5C0A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1" name="Text Box 238">
          <a:extLst>
            <a:ext uri="{FF2B5EF4-FFF2-40B4-BE49-F238E27FC236}">
              <a16:creationId xmlns:a16="http://schemas.microsoft.com/office/drawing/2014/main" id="{77FB2F90-6C4A-A44D-9C33-F5F2D5247C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2" name="Text Box 239">
          <a:extLst>
            <a:ext uri="{FF2B5EF4-FFF2-40B4-BE49-F238E27FC236}">
              <a16:creationId xmlns:a16="http://schemas.microsoft.com/office/drawing/2014/main" id="{2FE417BC-AF65-7343-A2FF-32F8B87379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3" name="Text Box 240">
          <a:extLst>
            <a:ext uri="{FF2B5EF4-FFF2-40B4-BE49-F238E27FC236}">
              <a16:creationId xmlns:a16="http://schemas.microsoft.com/office/drawing/2014/main" id="{575585D9-B72F-F04F-93F1-BFF3B0AFD6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4" name="Text Box 241">
          <a:extLst>
            <a:ext uri="{FF2B5EF4-FFF2-40B4-BE49-F238E27FC236}">
              <a16:creationId xmlns:a16="http://schemas.microsoft.com/office/drawing/2014/main" id="{CD6BD4D1-D2C9-2F46-BAD3-0CC0AC5592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5" name="Text Box 242">
          <a:extLst>
            <a:ext uri="{FF2B5EF4-FFF2-40B4-BE49-F238E27FC236}">
              <a16:creationId xmlns:a16="http://schemas.microsoft.com/office/drawing/2014/main" id="{39C2650A-1342-A042-8EEF-B5973F99B46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6" name="Text Box 243">
          <a:extLst>
            <a:ext uri="{FF2B5EF4-FFF2-40B4-BE49-F238E27FC236}">
              <a16:creationId xmlns:a16="http://schemas.microsoft.com/office/drawing/2014/main" id="{DE2038D8-5549-814A-9974-53445BF5BD3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7" name="Text Box 244">
          <a:extLst>
            <a:ext uri="{FF2B5EF4-FFF2-40B4-BE49-F238E27FC236}">
              <a16:creationId xmlns:a16="http://schemas.microsoft.com/office/drawing/2014/main" id="{7F36128A-049C-D64F-830A-81412297EC6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8" name="Text Box 245">
          <a:extLst>
            <a:ext uri="{FF2B5EF4-FFF2-40B4-BE49-F238E27FC236}">
              <a16:creationId xmlns:a16="http://schemas.microsoft.com/office/drawing/2014/main" id="{CF713E47-D1C3-0C4F-991A-09D30EB31C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2999" name="Text Box 246">
          <a:extLst>
            <a:ext uri="{FF2B5EF4-FFF2-40B4-BE49-F238E27FC236}">
              <a16:creationId xmlns:a16="http://schemas.microsoft.com/office/drawing/2014/main" id="{27BB1E85-8B94-7E44-AF70-F04CDB26C0F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0" name="Text Box 247">
          <a:extLst>
            <a:ext uri="{FF2B5EF4-FFF2-40B4-BE49-F238E27FC236}">
              <a16:creationId xmlns:a16="http://schemas.microsoft.com/office/drawing/2014/main" id="{9680BD9F-E283-EE46-B2A0-AF05A235D01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1" name="Text Box 248">
          <a:extLst>
            <a:ext uri="{FF2B5EF4-FFF2-40B4-BE49-F238E27FC236}">
              <a16:creationId xmlns:a16="http://schemas.microsoft.com/office/drawing/2014/main" id="{5ED208B9-10DF-4E45-8D65-84AF17DD0E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2" name="Text Box 249">
          <a:extLst>
            <a:ext uri="{FF2B5EF4-FFF2-40B4-BE49-F238E27FC236}">
              <a16:creationId xmlns:a16="http://schemas.microsoft.com/office/drawing/2014/main" id="{1521D930-BAC5-FA45-BF29-33601734B7D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3" name="Text Box 250">
          <a:extLst>
            <a:ext uri="{FF2B5EF4-FFF2-40B4-BE49-F238E27FC236}">
              <a16:creationId xmlns:a16="http://schemas.microsoft.com/office/drawing/2014/main" id="{E568FF8B-CC74-8C4F-98B8-9ADA72060B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4" name="Text Box 251">
          <a:extLst>
            <a:ext uri="{FF2B5EF4-FFF2-40B4-BE49-F238E27FC236}">
              <a16:creationId xmlns:a16="http://schemas.microsoft.com/office/drawing/2014/main" id="{5FF02A1C-7273-884F-9A1F-606EAA28E45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5" name="Text Box 252">
          <a:extLst>
            <a:ext uri="{FF2B5EF4-FFF2-40B4-BE49-F238E27FC236}">
              <a16:creationId xmlns:a16="http://schemas.microsoft.com/office/drawing/2014/main" id="{1B69A2E8-E043-B347-9DB1-45F93DB9AE5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6" name="Text Box 253">
          <a:extLst>
            <a:ext uri="{FF2B5EF4-FFF2-40B4-BE49-F238E27FC236}">
              <a16:creationId xmlns:a16="http://schemas.microsoft.com/office/drawing/2014/main" id="{70BB1FE2-0800-6B4B-A25F-F12E3BF087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7" name="Text Box 254">
          <a:extLst>
            <a:ext uri="{FF2B5EF4-FFF2-40B4-BE49-F238E27FC236}">
              <a16:creationId xmlns:a16="http://schemas.microsoft.com/office/drawing/2014/main" id="{6B565F84-738C-FC41-A6E3-DDF6348F81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8" name="Text Box 255">
          <a:extLst>
            <a:ext uri="{FF2B5EF4-FFF2-40B4-BE49-F238E27FC236}">
              <a16:creationId xmlns:a16="http://schemas.microsoft.com/office/drawing/2014/main" id="{6E0503DB-E34A-8449-9979-0BF2F4C96B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09" name="Text Box 256">
          <a:extLst>
            <a:ext uri="{FF2B5EF4-FFF2-40B4-BE49-F238E27FC236}">
              <a16:creationId xmlns:a16="http://schemas.microsoft.com/office/drawing/2014/main" id="{6FAD4719-8F91-FF40-8158-33B28E4FB6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0" name="Text Box 1">
          <a:extLst>
            <a:ext uri="{FF2B5EF4-FFF2-40B4-BE49-F238E27FC236}">
              <a16:creationId xmlns:a16="http://schemas.microsoft.com/office/drawing/2014/main" id="{EF4BF2AA-A655-8C45-8F24-2B657E5DD3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1" name="Text Box 2">
          <a:extLst>
            <a:ext uri="{FF2B5EF4-FFF2-40B4-BE49-F238E27FC236}">
              <a16:creationId xmlns:a16="http://schemas.microsoft.com/office/drawing/2014/main" id="{F8A668D2-2226-8A43-99E4-4CAB6FC4FFF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2" name="Text Box 3">
          <a:extLst>
            <a:ext uri="{FF2B5EF4-FFF2-40B4-BE49-F238E27FC236}">
              <a16:creationId xmlns:a16="http://schemas.microsoft.com/office/drawing/2014/main" id="{E5846C9F-F8E9-D44A-A654-59DDE3FB3E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3" name="Text Box 4">
          <a:extLst>
            <a:ext uri="{FF2B5EF4-FFF2-40B4-BE49-F238E27FC236}">
              <a16:creationId xmlns:a16="http://schemas.microsoft.com/office/drawing/2014/main" id="{36CB4F50-BC20-AB45-BAFA-77CBBF7256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4" name="Text Box 5">
          <a:extLst>
            <a:ext uri="{FF2B5EF4-FFF2-40B4-BE49-F238E27FC236}">
              <a16:creationId xmlns:a16="http://schemas.microsoft.com/office/drawing/2014/main" id="{33FD73B5-68BB-6945-ABEF-E400DE3665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5" name="Text Box 6">
          <a:extLst>
            <a:ext uri="{FF2B5EF4-FFF2-40B4-BE49-F238E27FC236}">
              <a16:creationId xmlns:a16="http://schemas.microsoft.com/office/drawing/2014/main" id="{82BA1705-9015-4447-B5A9-23CF86F4957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6" name="Text Box 7">
          <a:extLst>
            <a:ext uri="{FF2B5EF4-FFF2-40B4-BE49-F238E27FC236}">
              <a16:creationId xmlns:a16="http://schemas.microsoft.com/office/drawing/2014/main" id="{512E246E-31EE-C349-B0D1-E230C4B597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7" name="Text Box 8">
          <a:extLst>
            <a:ext uri="{FF2B5EF4-FFF2-40B4-BE49-F238E27FC236}">
              <a16:creationId xmlns:a16="http://schemas.microsoft.com/office/drawing/2014/main" id="{84943CF5-ABC8-414E-ABF6-A7466E961B3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8" name="Text Box 25">
          <a:extLst>
            <a:ext uri="{FF2B5EF4-FFF2-40B4-BE49-F238E27FC236}">
              <a16:creationId xmlns:a16="http://schemas.microsoft.com/office/drawing/2014/main" id="{4B8D3AFD-73E2-004C-A80F-189E4DA4C8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19" name="Text Box 26">
          <a:extLst>
            <a:ext uri="{FF2B5EF4-FFF2-40B4-BE49-F238E27FC236}">
              <a16:creationId xmlns:a16="http://schemas.microsoft.com/office/drawing/2014/main" id="{1208DFBA-B07C-7F4C-9769-1CC0876E02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0" name="Text Box 27">
          <a:extLst>
            <a:ext uri="{FF2B5EF4-FFF2-40B4-BE49-F238E27FC236}">
              <a16:creationId xmlns:a16="http://schemas.microsoft.com/office/drawing/2014/main" id="{21FDD4F7-E23C-1846-93E0-3484F73083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1" name="Text Box 28">
          <a:extLst>
            <a:ext uri="{FF2B5EF4-FFF2-40B4-BE49-F238E27FC236}">
              <a16:creationId xmlns:a16="http://schemas.microsoft.com/office/drawing/2014/main" id="{DDA92DF0-7610-1740-94FF-613BAF37E41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2" name="Text Box 29">
          <a:extLst>
            <a:ext uri="{FF2B5EF4-FFF2-40B4-BE49-F238E27FC236}">
              <a16:creationId xmlns:a16="http://schemas.microsoft.com/office/drawing/2014/main" id="{0D42EE0A-C77F-BA45-8C2F-057B2CC60B6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3" name="Text Box 30">
          <a:extLst>
            <a:ext uri="{FF2B5EF4-FFF2-40B4-BE49-F238E27FC236}">
              <a16:creationId xmlns:a16="http://schemas.microsoft.com/office/drawing/2014/main" id="{1FFC3F54-511D-AC46-A8FC-12FD151A970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4" name="Text Box 31">
          <a:extLst>
            <a:ext uri="{FF2B5EF4-FFF2-40B4-BE49-F238E27FC236}">
              <a16:creationId xmlns:a16="http://schemas.microsoft.com/office/drawing/2014/main" id="{D5E60062-42B2-F944-878E-3524F6E7EF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5" name="Text Box 32">
          <a:extLst>
            <a:ext uri="{FF2B5EF4-FFF2-40B4-BE49-F238E27FC236}">
              <a16:creationId xmlns:a16="http://schemas.microsoft.com/office/drawing/2014/main" id="{5192CD0D-107A-3F4A-8403-29D39166253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6" name="Text Box 209">
          <a:extLst>
            <a:ext uri="{FF2B5EF4-FFF2-40B4-BE49-F238E27FC236}">
              <a16:creationId xmlns:a16="http://schemas.microsoft.com/office/drawing/2014/main" id="{CA515F02-481E-3246-94A6-93E25F50461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7" name="Text Box 210">
          <a:extLst>
            <a:ext uri="{FF2B5EF4-FFF2-40B4-BE49-F238E27FC236}">
              <a16:creationId xmlns:a16="http://schemas.microsoft.com/office/drawing/2014/main" id="{F920E05C-6A1A-7548-8E83-15B3A0649C9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8" name="Text Box 211">
          <a:extLst>
            <a:ext uri="{FF2B5EF4-FFF2-40B4-BE49-F238E27FC236}">
              <a16:creationId xmlns:a16="http://schemas.microsoft.com/office/drawing/2014/main" id="{FFA723A0-8998-6C40-A8FF-0F4A730118C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29" name="Text Box 212">
          <a:extLst>
            <a:ext uri="{FF2B5EF4-FFF2-40B4-BE49-F238E27FC236}">
              <a16:creationId xmlns:a16="http://schemas.microsoft.com/office/drawing/2014/main" id="{5DE45FC5-3C13-CB42-A4EB-5B2289AFD4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0" name="Text Box 213">
          <a:extLst>
            <a:ext uri="{FF2B5EF4-FFF2-40B4-BE49-F238E27FC236}">
              <a16:creationId xmlns:a16="http://schemas.microsoft.com/office/drawing/2014/main" id="{E8588358-A638-364E-853A-079D7D64C1C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1" name="Text Box 214">
          <a:extLst>
            <a:ext uri="{FF2B5EF4-FFF2-40B4-BE49-F238E27FC236}">
              <a16:creationId xmlns:a16="http://schemas.microsoft.com/office/drawing/2014/main" id="{EBBB656D-7916-9F49-8FF1-B253263A66A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2" name="Text Box 215">
          <a:extLst>
            <a:ext uri="{FF2B5EF4-FFF2-40B4-BE49-F238E27FC236}">
              <a16:creationId xmlns:a16="http://schemas.microsoft.com/office/drawing/2014/main" id="{C771AE77-2E05-404A-86B5-7D02C45F49A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3" name="Text Box 216">
          <a:extLst>
            <a:ext uri="{FF2B5EF4-FFF2-40B4-BE49-F238E27FC236}">
              <a16:creationId xmlns:a16="http://schemas.microsoft.com/office/drawing/2014/main" id="{0873F82F-4910-CE4C-9966-06E046AB006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4" name="Text Box 217">
          <a:extLst>
            <a:ext uri="{FF2B5EF4-FFF2-40B4-BE49-F238E27FC236}">
              <a16:creationId xmlns:a16="http://schemas.microsoft.com/office/drawing/2014/main" id="{8E656990-8AFB-6F41-B78C-7C1225D75E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5" name="Text Box 218">
          <a:extLst>
            <a:ext uri="{FF2B5EF4-FFF2-40B4-BE49-F238E27FC236}">
              <a16:creationId xmlns:a16="http://schemas.microsoft.com/office/drawing/2014/main" id="{C3078FD1-D1F9-D74C-A820-9993A97913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6" name="Text Box 219">
          <a:extLst>
            <a:ext uri="{FF2B5EF4-FFF2-40B4-BE49-F238E27FC236}">
              <a16:creationId xmlns:a16="http://schemas.microsoft.com/office/drawing/2014/main" id="{566BC660-FC8E-544B-A706-E07FBE504D6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7" name="Text Box 220">
          <a:extLst>
            <a:ext uri="{FF2B5EF4-FFF2-40B4-BE49-F238E27FC236}">
              <a16:creationId xmlns:a16="http://schemas.microsoft.com/office/drawing/2014/main" id="{55C281B5-5490-4D4B-98CC-7A5417AE18C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8" name="Text Box 221">
          <a:extLst>
            <a:ext uri="{FF2B5EF4-FFF2-40B4-BE49-F238E27FC236}">
              <a16:creationId xmlns:a16="http://schemas.microsoft.com/office/drawing/2014/main" id="{027731CF-45DF-B540-9198-3994169A02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39" name="Text Box 222">
          <a:extLst>
            <a:ext uri="{FF2B5EF4-FFF2-40B4-BE49-F238E27FC236}">
              <a16:creationId xmlns:a16="http://schemas.microsoft.com/office/drawing/2014/main" id="{BC13E169-EB3E-0A48-BCF1-5E22AB3B56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0" name="Text Box 223">
          <a:extLst>
            <a:ext uri="{FF2B5EF4-FFF2-40B4-BE49-F238E27FC236}">
              <a16:creationId xmlns:a16="http://schemas.microsoft.com/office/drawing/2014/main" id="{6961891D-9D42-8346-85C7-2F00874D525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1" name="Text Box 224">
          <a:extLst>
            <a:ext uri="{FF2B5EF4-FFF2-40B4-BE49-F238E27FC236}">
              <a16:creationId xmlns:a16="http://schemas.microsoft.com/office/drawing/2014/main" id="{1892B311-A854-044B-B68D-0364E2DE5B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2" name="Text Box 225">
          <a:extLst>
            <a:ext uri="{FF2B5EF4-FFF2-40B4-BE49-F238E27FC236}">
              <a16:creationId xmlns:a16="http://schemas.microsoft.com/office/drawing/2014/main" id="{6DD7B79D-A98A-F648-B779-525F773390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3" name="Text Box 226">
          <a:extLst>
            <a:ext uri="{FF2B5EF4-FFF2-40B4-BE49-F238E27FC236}">
              <a16:creationId xmlns:a16="http://schemas.microsoft.com/office/drawing/2014/main" id="{419BEEBF-A76E-CE47-8CE3-877844EC71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4" name="Text Box 227">
          <a:extLst>
            <a:ext uri="{FF2B5EF4-FFF2-40B4-BE49-F238E27FC236}">
              <a16:creationId xmlns:a16="http://schemas.microsoft.com/office/drawing/2014/main" id="{6908B4A5-1CB4-9C42-81A6-64596EA7213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5" name="Text Box 228">
          <a:extLst>
            <a:ext uri="{FF2B5EF4-FFF2-40B4-BE49-F238E27FC236}">
              <a16:creationId xmlns:a16="http://schemas.microsoft.com/office/drawing/2014/main" id="{5E0D956F-4898-1341-BF0D-1C825AB516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6" name="Text Box 229">
          <a:extLst>
            <a:ext uri="{FF2B5EF4-FFF2-40B4-BE49-F238E27FC236}">
              <a16:creationId xmlns:a16="http://schemas.microsoft.com/office/drawing/2014/main" id="{66BFCF6B-6BEC-784C-80DC-F3230F15C5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7" name="Text Box 230">
          <a:extLst>
            <a:ext uri="{FF2B5EF4-FFF2-40B4-BE49-F238E27FC236}">
              <a16:creationId xmlns:a16="http://schemas.microsoft.com/office/drawing/2014/main" id="{74D32617-74E9-2F40-8F75-64520BC417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8" name="Text Box 231">
          <a:extLst>
            <a:ext uri="{FF2B5EF4-FFF2-40B4-BE49-F238E27FC236}">
              <a16:creationId xmlns:a16="http://schemas.microsoft.com/office/drawing/2014/main" id="{A03038FA-95FE-B041-AF7D-46B4F00FDC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49" name="Text Box 232">
          <a:extLst>
            <a:ext uri="{FF2B5EF4-FFF2-40B4-BE49-F238E27FC236}">
              <a16:creationId xmlns:a16="http://schemas.microsoft.com/office/drawing/2014/main" id="{36FA2A15-F369-EC44-BD15-9F5F6EF9E3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0" name="Text Box 233">
          <a:extLst>
            <a:ext uri="{FF2B5EF4-FFF2-40B4-BE49-F238E27FC236}">
              <a16:creationId xmlns:a16="http://schemas.microsoft.com/office/drawing/2014/main" id="{DD65882E-89AB-B24C-A286-ADE3A3CD33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1" name="Text Box 234">
          <a:extLst>
            <a:ext uri="{FF2B5EF4-FFF2-40B4-BE49-F238E27FC236}">
              <a16:creationId xmlns:a16="http://schemas.microsoft.com/office/drawing/2014/main" id="{50AAC95F-9E86-8D4C-8ACD-63935A971D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2" name="Text Box 235">
          <a:extLst>
            <a:ext uri="{FF2B5EF4-FFF2-40B4-BE49-F238E27FC236}">
              <a16:creationId xmlns:a16="http://schemas.microsoft.com/office/drawing/2014/main" id="{33D6E1A2-C8E5-604D-B673-1C1ECA4D2B2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3" name="Text Box 236">
          <a:extLst>
            <a:ext uri="{FF2B5EF4-FFF2-40B4-BE49-F238E27FC236}">
              <a16:creationId xmlns:a16="http://schemas.microsoft.com/office/drawing/2014/main" id="{7C27D8D8-9621-7C42-A953-398C535796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4" name="Text Box 237">
          <a:extLst>
            <a:ext uri="{FF2B5EF4-FFF2-40B4-BE49-F238E27FC236}">
              <a16:creationId xmlns:a16="http://schemas.microsoft.com/office/drawing/2014/main" id="{EDF9A039-350C-AD4C-9523-73171BD12AA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5" name="Text Box 238">
          <a:extLst>
            <a:ext uri="{FF2B5EF4-FFF2-40B4-BE49-F238E27FC236}">
              <a16:creationId xmlns:a16="http://schemas.microsoft.com/office/drawing/2014/main" id="{196E1A7D-14FC-F841-82CC-3AD61D867B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6" name="Text Box 239">
          <a:extLst>
            <a:ext uri="{FF2B5EF4-FFF2-40B4-BE49-F238E27FC236}">
              <a16:creationId xmlns:a16="http://schemas.microsoft.com/office/drawing/2014/main" id="{AD802FD5-537B-B64C-A203-58A818C697D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7" name="Text Box 240">
          <a:extLst>
            <a:ext uri="{FF2B5EF4-FFF2-40B4-BE49-F238E27FC236}">
              <a16:creationId xmlns:a16="http://schemas.microsoft.com/office/drawing/2014/main" id="{D0A2F485-7B5F-524C-A662-C1BE4C39F8D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8" name="Text Box 241">
          <a:extLst>
            <a:ext uri="{FF2B5EF4-FFF2-40B4-BE49-F238E27FC236}">
              <a16:creationId xmlns:a16="http://schemas.microsoft.com/office/drawing/2014/main" id="{63357636-478E-2C40-9857-88F67A716C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59" name="Text Box 242">
          <a:extLst>
            <a:ext uri="{FF2B5EF4-FFF2-40B4-BE49-F238E27FC236}">
              <a16:creationId xmlns:a16="http://schemas.microsoft.com/office/drawing/2014/main" id="{DBAF1E78-C745-D248-8AE9-5DECD5F425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0" name="Text Box 243">
          <a:extLst>
            <a:ext uri="{FF2B5EF4-FFF2-40B4-BE49-F238E27FC236}">
              <a16:creationId xmlns:a16="http://schemas.microsoft.com/office/drawing/2014/main" id="{CA20CFC9-E722-944E-A773-488FD2A0036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1" name="Text Box 244">
          <a:extLst>
            <a:ext uri="{FF2B5EF4-FFF2-40B4-BE49-F238E27FC236}">
              <a16:creationId xmlns:a16="http://schemas.microsoft.com/office/drawing/2014/main" id="{4DEF9E3C-9B93-4446-A28F-BB25E1166F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2" name="Text Box 245">
          <a:extLst>
            <a:ext uri="{FF2B5EF4-FFF2-40B4-BE49-F238E27FC236}">
              <a16:creationId xmlns:a16="http://schemas.microsoft.com/office/drawing/2014/main" id="{F222912C-A7E9-F94E-A116-B6FA4AB763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3" name="Text Box 246">
          <a:extLst>
            <a:ext uri="{FF2B5EF4-FFF2-40B4-BE49-F238E27FC236}">
              <a16:creationId xmlns:a16="http://schemas.microsoft.com/office/drawing/2014/main" id="{D53652BE-2EA2-8F42-BDCE-95E3E1332F5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4" name="Text Box 247">
          <a:extLst>
            <a:ext uri="{FF2B5EF4-FFF2-40B4-BE49-F238E27FC236}">
              <a16:creationId xmlns:a16="http://schemas.microsoft.com/office/drawing/2014/main" id="{4D18116D-4F42-E646-A07A-D65F4BCFF77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5" name="Text Box 248">
          <a:extLst>
            <a:ext uri="{FF2B5EF4-FFF2-40B4-BE49-F238E27FC236}">
              <a16:creationId xmlns:a16="http://schemas.microsoft.com/office/drawing/2014/main" id="{F0E8AD5A-CEB2-5D42-9301-43096D5135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6" name="Text Box 249">
          <a:extLst>
            <a:ext uri="{FF2B5EF4-FFF2-40B4-BE49-F238E27FC236}">
              <a16:creationId xmlns:a16="http://schemas.microsoft.com/office/drawing/2014/main" id="{023EC6F0-A7D9-C246-938E-6A6BB6D16A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7" name="Text Box 250">
          <a:extLst>
            <a:ext uri="{FF2B5EF4-FFF2-40B4-BE49-F238E27FC236}">
              <a16:creationId xmlns:a16="http://schemas.microsoft.com/office/drawing/2014/main" id="{CB451736-5DD9-9C40-967F-E58CD5139C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8" name="Text Box 251">
          <a:extLst>
            <a:ext uri="{FF2B5EF4-FFF2-40B4-BE49-F238E27FC236}">
              <a16:creationId xmlns:a16="http://schemas.microsoft.com/office/drawing/2014/main" id="{82AC3013-4CCA-4B49-8BC2-C812D0264D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69" name="Text Box 252">
          <a:extLst>
            <a:ext uri="{FF2B5EF4-FFF2-40B4-BE49-F238E27FC236}">
              <a16:creationId xmlns:a16="http://schemas.microsoft.com/office/drawing/2014/main" id="{C03EA7D9-FAEE-C641-A73E-C810264172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0" name="Text Box 253">
          <a:extLst>
            <a:ext uri="{FF2B5EF4-FFF2-40B4-BE49-F238E27FC236}">
              <a16:creationId xmlns:a16="http://schemas.microsoft.com/office/drawing/2014/main" id="{5E480445-CF03-D148-9CA7-A1944453D5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1" name="Text Box 254">
          <a:extLst>
            <a:ext uri="{FF2B5EF4-FFF2-40B4-BE49-F238E27FC236}">
              <a16:creationId xmlns:a16="http://schemas.microsoft.com/office/drawing/2014/main" id="{86C57437-98C3-1146-AEDA-F8BA221252D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2" name="Text Box 255">
          <a:extLst>
            <a:ext uri="{FF2B5EF4-FFF2-40B4-BE49-F238E27FC236}">
              <a16:creationId xmlns:a16="http://schemas.microsoft.com/office/drawing/2014/main" id="{31426458-864C-144D-B08A-8DFE3B3A896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3" name="Text Box 256">
          <a:extLst>
            <a:ext uri="{FF2B5EF4-FFF2-40B4-BE49-F238E27FC236}">
              <a16:creationId xmlns:a16="http://schemas.microsoft.com/office/drawing/2014/main" id="{FF9FB680-DCC7-C644-9A3E-3677F4A0BE1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4" name="Text Box 1">
          <a:extLst>
            <a:ext uri="{FF2B5EF4-FFF2-40B4-BE49-F238E27FC236}">
              <a16:creationId xmlns:a16="http://schemas.microsoft.com/office/drawing/2014/main" id="{99B04C27-D769-9041-9440-64F7AE1AE5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5" name="Text Box 2">
          <a:extLst>
            <a:ext uri="{FF2B5EF4-FFF2-40B4-BE49-F238E27FC236}">
              <a16:creationId xmlns:a16="http://schemas.microsoft.com/office/drawing/2014/main" id="{048AF090-F5B0-1444-81D7-84828AD7FE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6" name="Text Box 3">
          <a:extLst>
            <a:ext uri="{FF2B5EF4-FFF2-40B4-BE49-F238E27FC236}">
              <a16:creationId xmlns:a16="http://schemas.microsoft.com/office/drawing/2014/main" id="{2D809739-66F2-DC4B-82EA-A9C4F5C54D4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7" name="Text Box 4">
          <a:extLst>
            <a:ext uri="{FF2B5EF4-FFF2-40B4-BE49-F238E27FC236}">
              <a16:creationId xmlns:a16="http://schemas.microsoft.com/office/drawing/2014/main" id="{A1A405F8-44B6-0E41-A4C7-ED90D8F314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8" name="Text Box 5">
          <a:extLst>
            <a:ext uri="{FF2B5EF4-FFF2-40B4-BE49-F238E27FC236}">
              <a16:creationId xmlns:a16="http://schemas.microsoft.com/office/drawing/2014/main" id="{DBDD605E-2DC8-4F47-96AD-CF26E29DE6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79" name="Text Box 6">
          <a:extLst>
            <a:ext uri="{FF2B5EF4-FFF2-40B4-BE49-F238E27FC236}">
              <a16:creationId xmlns:a16="http://schemas.microsoft.com/office/drawing/2014/main" id="{5638364D-20D0-484D-8B91-EB95D03CC6A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0" name="Text Box 7">
          <a:extLst>
            <a:ext uri="{FF2B5EF4-FFF2-40B4-BE49-F238E27FC236}">
              <a16:creationId xmlns:a16="http://schemas.microsoft.com/office/drawing/2014/main" id="{4E7650F2-5C30-8D4F-9785-53E4ABDCA3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1" name="Text Box 8">
          <a:extLst>
            <a:ext uri="{FF2B5EF4-FFF2-40B4-BE49-F238E27FC236}">
              <a16:creationId xmlns:a16="http://schemas.microsoft.com/office/drawing/2014/main" id="{4FCCB952-F5C8-1749-9CF7-F0E310C4D6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2" name="Text Box 25">
          <a:extLst>
            <a:ext uri="{FF2B5EF4-FFF2-40B4-BE49-F238E27FC236}">
              <a16:creationId xmlns:a16="http://schemas.microsoft.com/office/drawing/2014/main" id="{328F8763-9FA4-4244-AC87-DC39053F58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3" name="Text Box 26">
          <a:extLst>
            <a:ext uri="{FF2B5EF4-FFF2-40B4-BE49-F238E27FC236}">
              <a16:creationId xmlns:a16="http://schemas.microsoft.com/office/drawing/2014/main" id="{F347DEBB-47F3-5842-A515-9BA4DB635C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4" name="Text Box 27">
          <a:extLst>
            <a:ext uri="{FF2B5EF4-FFF2-40B4-BE49-F238E27FC236}">
              <a16:creationId xmlns:a16="http://schemas.microsoft.com/office/drawing/2014/main" id="{8150E256-82F3-6843-B687-5D9E14D531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5" name="Text Box 28">
          <a:extLst>
            <a:ext uri="{FF2B5EF4-FFF2-40B4-BE49-F238E27FC236}">
              <a16:creationId xmlns:a16="http://schemas.microsoft.com/office/drawing/2014/main" id="{5CD66D93-BED5-F34E-AE5B-79BB091F11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6" name="Text Box 29">
          <a:extLst>
            <a:ext uri="{FF2B5EF4-FFF2-40B4-BE49-F238E27FC236}">
              <a16:creationId xmlns:a16="http://schemas.microsoft.com/office/drawing/2014/main" id="{A7B25DCD-543C-AC4D-BF72-CB38694ABB3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7" name="Text Box 30">
          <a:extLst>
            <a:ext uri="{FF2B5EF4-FFF2-40B4-BE49-F238E27FC236}">
              <a16:creationId xmlns:a16="http://schemas.microsoft.com/office/drawing/2014/main" id="{E181A0D0-97F1-8B44-B2F5-3F94A6E149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8" name="Text Box 31">
          <a:extLst>
            <a:ext uri="{FF2B5EF4-FFF2-40B4-BE49-F238E27FC236}">
              <a16:creationId xmlns:a16="http://schemas.microsoft.com/office/drawing/2014/main" id="{6A469C99-BD3A-9C4B-A253-C368E88276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89" name="Text Box 32">
          <a:extLst>
            <a:ext uri="{FF2B5EF4-FFF2-40B4-BE49-F238E27FC236}">
              <a16:creationId xmlns:a16="http://schemas.microsoft.com/office/drawing/2014/main" id="{94F051FE-DFD5-C24C-9E61-5A4440CB71C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0" name="Text Box 209">
          <a:extLst>
            <a:ext uri="{FF2B5EF4-FFF2-40B4-BE49-F238E27FC236}">
              <a16:creationId xmlns:a16="http://schemas.microsoft.com/office/drawing/2014/main" id="{5F8136EC-A8C4-1C40-9314-ED870EC439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1" name="Text Box 210">
          <a:extLst>
            <a:ext uri="{FF2B5EF4-FFF2-40B4-BE49-F238E27FC236}">
              <a16:creationId xmlns:a16="http://schemas.microsoft.com/office/drawing/2014/main" id="{EFB5F76A-BFEA-E943-81DA-327E2D5753B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2" name="Text Box 211">
          <a:extLst>
            <a:ext uri="{FF2B5EF4-FFF2-40B4-BE49-F238E27FC236}">
              <a16:creationId xmlns:a16="http://schemas.microsoft.com/office/drawing/2014/main" id="{31F44EF2-1E6E-894F-B181-781B73A1C20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3" name="Text Box 212">
          <a:extLst>
            <a:ext uri="{FF2B5EF4-FFF2-40B4-BE49-F238E27FC236}">
              <a16:creationId xmlns:a16="http://schemas.microsoft.com/office/drawing/2014/main" id="{90C4839C-4161-BD4E-BB80-C27201596A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4" name="Text Box 213">
          <a:extLst>
            <a:ext uri="{FF2B5EF4-FFF2-40B4-BE49-F238E27FC236}">
              <a16:creationId xmlns:a16="http://schemas.microsoft.com/office/drawing/2014/main" id="{09107C8E-4F81-0345-8EE0-DC959D0C668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5" name="Text Box 214">
          <a:extLst>
            <a:ext uri="{FF2B5EF4-FFF2-40B4-BE49-F238E27FC236}">
              <a16:creationId xmlns:a16="http://schemas.microsoft.com/office/drawing/2014/main" id="{8FC9AA1C-6D11-2049-BCAB-1035874AC2F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6" name="Text Box 215">
          <a:extLst>
            <a:ext uri="{FF2B5EF4-FFF2-40B4-BE49-F238E27FC236}">
              <a16:creationId xmlns:a16="http://schemas.microsoft.com/office/drawing/2014/main" id="{B44AED3B-A168-994F-A5D6-83298A3DB6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7" name="Text Box 216">
          <a:extLst>
            <a:ext uri="{FF2B5EF4-FFF2-40B4-BE49-F238E27FC236}">
              <a16:creationId xmlns:a16="http://schemas.microsoft.com/office/drawing/2014/main" id="{410A46C0-E770-0247-8257-4E62859BE4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8" name="Text Box 217">
          <a:extLst>
            <a:ext uri="{FF2B5EF4-FFF2-40B4-BE49-F238E27FC236}">
              <a16:creationId xmlns:a16="http://schemas.microsoft.com/office/drawing/2014/main" id="{6F12D0AB-152A-6041-9587-D7491E53AA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099" name="Text Box 218">
          <a:extLst>
            <a:ext uri="{FF2B5EF4-FFF2-40B4-BE49-F238E27FC236}">
              <a16:creationId xmlns:a16="http://schemas.microsoft.com/office/drawing/2014/main" id="{0FFCFAF7-8DF9-CC48-B9C3-623395874E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0" name="Text Box 219">
          <a:extLst>
            <a:ext uri="{FF2B5EF4-FFF2-40B4-BE49-F238E27FC236}">
              <a16:creationId xmlns:a16="http://schemas.microsoft.com/office/drawing/2014/main" id="{007FABB0-12DC-824C-A45D-7A89B0CE83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1" name="Text Box 220">
          <a:extLst>
            <a:ext uri="{FF2B5EF4-FFF2-40B4-BE49-F238E27FC236}">
              <a16:creationId xmlns:a16="http://schemas.microsoft.com/office/drawing/2014/main" id="{41C2B8E6-BC16-704F-BE22-F067B0F926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2" name="Text Box 221">
          <a:extLst>
            <a:ext uri="{FF2B5EF4-FFF2-40B4-BE49-F238E27FC236}">
              <a16:creationId xmlns:a16="http://schemas.microsoft.com/office/drawing/2014/main" id="{9E3C65ED-2744-8340-BD9B-E337DB2DFD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3" name="Text Box 222">
          <a:extLst>
            <a:ext uri="{FF2B5EF4-FFF2-40B4-BE49-F238E27FC236}">
              <a16:creationId xmlns:a16="http://schemas.microsoft.com/office/drawing/2014/main" id="{40BF8DDF-BC67-5D45-A41D-F231239B7AE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4" name="Text Box 223">
          <a:extLst>
            <a:ext uri="{FF2B5EF4-FFF2-40B4-BE49-F238E27FC236}">
              <a16:creationId xmlns:a16="http://schemas.microsoft.com/office/drawing/2014/main" id="{C6921EE2-228C-804F-9A61-E3E42D1E69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5" name="Text Box 224">
          <a:extLst>
            <a:ext uri="{FF2B5EF4-FFF2-40B4-BE49-F238E27FC236}">
              <a16:creationId xmlns:a16="http://schemas.microsoft.com/office/drawing/2014/main" id="{FF292A47-F893-3E47-AB62-42FB1EDFE2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6" name="Text Box 225">
          <a:extLst>
            <a:ext uri="{FF2B5EF4-FFF2-40B4-BE49-F238E27FC236}">
              <a16:creationId xmlns:a16="http://schemas.microsoft.com/office/drawing/2014/main" id="{DD053116-D605-8B4F-BB60-26B8921B229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7" name="Text Box 226">
          <a:extLst>
            <a:ext uri="{FF2B5EF4-FFF2-40B4-BE49-F238E27FC236}">
              <a16:creationId xmlns:a16="http://schemas.microsoft.com/office/drawing/2014/main" id="{0869A68E-E0F1-6C4F-8E48-5B335CAB0D7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8" name="Text Box 227">
          <a:extLst>
            <a:ext uri="{FF2B5EF4-FFF2-40B4-BE49-F238E27FC236}">
              <a16:creationId xmlns:a16="http://schemas.microsoft.com/office/drawing/2014/main" id="{507E478E-F9C9-FF4A-BC2F-C4039370CB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09" name="Text Box 228">
          <a:extLst>
            <a:ext uri="{FF2B5EF4-FFF2-40B4-BE49-F238E27FC236}">
              <a16:creationId xmlns:a16="http://schemas.microsoft.com/office/drawing/2014/main" id="{149A4189-6988-4644-AB33-8FFE05B5DB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0" name="Text Box 229">
          <a:extLst>
            <a:ext uri="{FF2B5EF4-FFF2-40B4-BE49-F238E27FC236}">
              <a16:creationId xmlns:a16="http://schemas.microsoft.com/office/drawing/2014/main" id="{AA815B84-1D1E-2147-B27F-0CD2E56811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1" name="Text Box 230">
          <a:extLst>
            <a:ext uri="{FF2B5EF4-FFF2-40B4-BE49-F238E27FC236}">
              <a16:creationId xmlns:a16="http://schemas.microsoft.com/office/drawing/2014/main" id="{17FCE424-9A31-6345-B900-97BBF93304D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2" name="Text Box 231">
          <a:extLst>
            <a:ext uri="{FF2B5EF4-FFF2-40B4-BE49-F238E27FC236}">
              <a16:creationId xmlns:a16="http://schemas.microsoft.com/office/drawing/2014/main" id="{39BD6AE1-F66C-0E4E-A272-C78318CFCC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3" name="Text Box 232">
          <a:extLst>
            <a:ext uri="{FF2B5EF4-FFF2-40B4-BE49-F238E27FC236}">
              <a16:creationId xmlns:a16="http://schemas.microsoft.com/office/drawing/2014/main" id="{1F7E10A0-700B-A249-877E-E93BB381731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4" name="Text Box 233">
          <a:extLst>
            <a:ext uri="{FF2B5EF4-FFF2-40B4-BE49-F238E27FC236}">
              <a16:creationId xmlns:a16="http://schemas.microsoft.com/office/drawing/2014/main" id="{504F198C-3419-C349-A736-61FDA52D28E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5" name="Text Box 234">
          <a:extLst>
            <a:ext uri="{FF2B5EF4-FFF2-40B4-BE49-F238E27FC236}">
              <a16:creationId xmlns:a16="http://schemas.microsoft.com/office/drawing/2014/main" id="{8BD14CF2-44BB-0F4E-BCCE-BD7FA170AD3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6" name="Text Box 235">
          <a:extLst>
            <a:ext uri="{FF2B5EF4-FFF2-40B4-BE49-F238E27FC236}">
              <a16:creationId xmlns:a16="http://schemas.microsoft.com/office/drawing/2014/main" id="{638DC51A-AED2-3F45-B15C-A72BDD78F84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7" name="Text Box 236">
          <a:extLst>
            <a:ext uri="{FF2B5EF4-FFF2-40B4-BE49-F238E27FC236}">
              <a16:creationId xmlns:a16="http://schemas.microsoft.com/office/drawing/2014/main" id="{85EA2448-9B9B-7E4E-9993-2D87E4F3332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8" name="Text Box 237">
          <a:extLst>
            <a:ext uri="{FF2B5EF4-FFF2-40B4-BE49-F238E27FC236}">
              <a16:creationId xmlns:a16="http://schemas.microsoft.com/office/drawing/2014/main" id="{F03876B8-7C49-BA4F-8B31-AFE703636F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19" name="Text Box 238">
          <a:extLst>
            <a:ext uri="{FF2B5EF4-FFF2-40B4-BE49-F238E27FC236}">
              <a16:creationId xmlns:a16="http://schemas.microsoft.com/office/drawing/2014/main" id="{B2B0121F-110C-364B-BA1D-98A37071478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0" name="Text Box 239">
          <a:extLst>
            <a:ext uri="{FF2B5EF4-FFF2-40B4-BE49-F238E27FC236}">
              <a16:creationId xmlns:a16="http://schemas.microsoft.com/office/drawing/2014/main" id="{4C9B732E-6081-7246-BCBF-4C6ABF8427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1" name="Text Box 240">
          <a:extLst>
            <a:ext uri="{FF2B5EF4-FFF2-40B4-BE49-F238E27FC236}">
              <a16:creationId xmlns:a16="http://schemas.microsoft.com/office/drawing/2014/main" id="{382E32C8-9102-8A4B-BF0B-0E514360EF5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2" name="Text Box 241">
          <a:extLst>
            <a:ext uri="{FF2B5EF4-FFF2-40B4-BE49-F238E27FC236}">
              <a16:creationId xmlns:a16="http://schemas.microsoft.com/office/drawing/2014/main" id="{7D849D16-0A38-F24B-8443-6C51FFC78B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3" name="Text Box 242">
          <a:extLst>
            <a:ext uri="{FF2B5EF4-FFF2-40B4-BE49-F238E27FC236}">
              <a16:creationId xmlns:a16="http://schemas.microsoft.com/office/drawing/2014/main" id="{E298AEBA-7FA1-D848-9BF1-2DAD0E3D417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4" name="Text Box 243">
          <a:extLst>
            <a:ext uri="{FF2B5EF4-FFF2-40B4-BE49-F238E27FC236}">
              <a16:creationId xmlns:a16="http://schemas.microsoft.com/office/drawing/2014/main" id="{71A878EF-9B1F-334B-8734-19878948AC8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5" name="Text Box 244">
          <a:extLst>
            <a:ext uri="{FF2B5EF4-FFF2-40B4-BE49-F238E27FC236}">
              <a16:creationId xmlns:a16="http://schemas.microsoft.com/office/drawing/2014/main" id="{4885557B-AFD6-6044-8879-49ABCC07AA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6" name="Text Box 245">
          <a:extLst>
            <a:ext uri="{FF2B5EF4-FFF2-40B4-BE49-F238E27FC236}">
              <a16:creationId xmlns:a16="http://schemas.microsoft.com/office/drawing/2014/main" id="{33B6D5CA-00B4-3746-8E5B-B651AFE70E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7" name="Text Box 246">
          <a:extLst>
            <a:ext uri="{FF2B5EF4-FFF2-40B4-BE49-F238E27FC236}">
              <a16:creationId xmlns:a16="http://schemas.microsoft.com/office/drawing/2014/main" id="{A7F4FFEE-028D-2B4A-B57C-9F43C64DEE9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8" name="Text Box 247">
          <a:extLst>
            <a:ext uri="{FF2B5EF4-FFF2-40B4-BE49-F238E27FC236}">
              <a16:creationId xmlns:a16="http://schemas.microsoft.com/office/drawing/2014/main" id="{ED8CAD17-447E-5E4C-9106-AF10E40E2B6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29" name="Text Box 248">
          <a:extLst>
            <a:ext uri="{FF2B5EF4-FFF2-40B4-BE49-F238E27FC236}">
              <a16:creationId xmlns:a16="http://schemas.microsoft.com/office/drawing/2014/main" id="{88882CDF-8B42-7C47-88D6-54CC466306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0" name="Text Box 249">
          <a:extLst>
            <a:ext uri="{FF2B5EF4-FFF2-40B4-BE49-F238E27FC236}">
              <a16:creationId xmlns:a16="http://schemas.microsoft.com/office/drawing/2014/main" id="{3DCECB4E-F541-8745-8FE5-71FD2B7CB1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1" name="Text Box 250">
          <a:extLst>
            <a:ext uri="{FF2B5EF4-FFF2-40B4-BE49-F238E27FC236}">
              <a16:creationId xmlns:a16="http://schemas.microsoft.com/office/drawing/2014/main" id="{EE499EB5-74C1-0940-9447-D3B8A434F3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2" name="Text Box 251">
          <a:extLst>
            <a:ext uri="{FF2B5EF4-FFF2-40B4-BE49-F238E27FC236}">
              <a16:creationId xmlns:a16="http://schemas.microsoft.com/office/drawing/2014/main" id="{E5967455-3CE9-A140-9509-4BC4A2B905E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3" name="Text Box 252">
          <a:extLst>
            <a:ext uri="{FF2B5EF4-FFF2-40B4-BE49-F238E27FC236}">
              <a16:creationId xmlns:a16="http://schemas.microsoft.com/office/drawing/2014/main" id="{A1D9C32C-EE71-9944-A4A3-E25492FEEE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4" name="Text Box 253">
          <a:extLst>
            <a:ext uri="{FF2B5EF4-FFF2-40B4-BE49-F238E27FC236}">
              <a16:creationId xmlns:a16="http://schemas.microsoft.com/office/drawing/2014/main" id="{E7A81F1E-1EB8-164D-825E-80A0668C207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5" name="Text Box 254">
          <a:extLst>
            <a:ext uri="{FF2B5EF4-FFF2-40B4-BE49-F238E27FC236}">
              <a16:creationId xmlns:a16="http://schemas.microsoft.com/office/drawing/2014/main" id="{7BDC1FBD-E5BB-4A46-9F03-58DF769A2C3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6" name="Text Box 255">
          <a:extLst>
            <a:ext uri="{FF2B5EF4-FFF2-40B4-BE49-F238E27FC236}">
              <a16:creationId xmlns:a16="http://schemas.microsoft.com/office/drawing/2014/main" id="{3F0212AA-6D85-9345-9E51-91C2E79C167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7" name="Text Box 256">
          <a:extLst>
            <a:ext uri="{FF2B5EF4-FFF2-40B4-BE49-F238E27FC236}">
              <a16:creationId xmlns:a16="http://schemas.microsoft.com/office/drawing/2014/main" id="{C79EDB29-A80E-E743-B003-BF057B88831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8" name="Text Box 1">
          <a:extLst>
            <a:ext uri="{FF2B5EF4-FFF2-40B4-BE49-F238E27FC236}">
              <a16:creationId xmlns:a16="http://schemas.microsoft.com/office/drawing/2014/main" id="{B1F2E784-BDF6-224A-915A-6D71BD33B5B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39" name="Text Box 2">
          <a:extLst>
            <a:ext uri="{FF2B5EF4-FFF2-40B4-BE49-F238E27FC236}">
              <a16:creationId xmlns:a16="http://schemas.microsoft.com/office/drawing/2014/main" id="{9D86ABCA-73C9-A740-B9BD-28A0F06CAD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0" name="Text Box 3">
          <a:extLst>
            <a:ext uri="{FF2B5EF4-FFF2-40B4-BE49-F238E27FC236}">
              <a16:creationId xmlns:a16="http://schemas.microsoft.com/office/drawing/2014/main" id="{D314E4CF-305E-F945-BA80-9973C4FD24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1" name="Text Box 4">
          <a:extLst>
            <a:ext uri="{FF2B5EF4-FFF2-40B4-BE49-F238E27FC236}">
              <a16:creationId xmlns:a16="http://schemas.microsoft.com/office/drawing/2014/main" id="{B9C62FBE-09CA-684A-AF53-AC2409EFC0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2" name="Text Box 5">
          <a:extLst>
            <a:ext uri="{FF2B5EF4-FFF2-40B4-BE49-F238E27FC236}">
              <a16:creationId xmlns:a16="http://schemas.microsoft.com/office/drawing/2014/main" id="{8DA8BD4B-2D18-1641-836B-3AE5A72CF7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3" name="Text Box 6">
          <a:extLst>
            <a:ext uri="{FF2B5EF4-FFF2-40B4-BE49-F238E27FC236}">
              <a16:creationId xmlns:a16="http://schemas.microsoft.com/office/drawing/2014/main" id="{CA6A45F0-C983-8B48-B7A4-5F2F1EB55B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4" name="Text Box 7">
          <a:extLst>
            <a:ext uri="{FF2B5EF4-FFF2-40B4-BE49-F238E27FC236}">
              <a16:creationId xmlns:a16="http://schemas.microsoft.com/office/drawing/2014/main" id="{58BC5A34-5CF3-CD4B-BC12-6BD63BAAFFF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5" name="Text Box 8">
          <a:extLst>
            <a:ext uri="{FF2B5EF4-FFF2-40B4-BE49-F238E27FC236}">
              <a16:creationId xmlns:a16="http://schemas.microsoft.com/office/drawing/2014/main" id="{D2C8A461-AB25-C040-923C-A099458ECA3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6" name="Text Box 25">
          <a:extLst>
            <a:ext uri="{FF2B5EF4-FFF2-40B4-BE49-F238E27FC236}">
              <a16:creationId xmlns:a16="http://schemas.microsoft.com/office/drawing/2014/main" id="{51C6F692-74D3-0041-A79E-029D483044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7" name="Text Box 26">
          <a:extLst>
            <a:ext uri="{FF2B5EF4-FFF2-40B4-BE49-F238E27FC236}">
              <a16:creationId xmlns:a16="http://schemas.microsoft.com/office/drawing/2014/main" id="{357B7920-3180-6B49-A4FB-218C29D3C40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8" name="Text Box 27">
          <a:extLst>
            <a:ext uri="{FF2B5EF4-FFF2-40B4-BE49-F238E27FC236}">
              <a16:creationId xmlns:a16="http://schemas.microsoft.com/office/drawing/2014/main" id="{7D890C36-1566-AD49-998A-A60328BDB54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49" name="Text Box 28">
          <a:extLst>
            <a:ext uri="{FF2B5EF4-FFF2-40B4-BE49-F238E27FC236}">
              <a16:creationId xmlns:a16="http://schemas.microsoft.com/office/drawing/2014/main" id="{AA59A8D8-B416-DD4B-A3C7-52ED4F0ECA8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0" name="Text Box 29">
          <a:extLst>
            <a:ext uri="{FF2B5EF4-FFF2-40B4-BE49-F238E27FC236}">
              <a16:creationId xmlns:a16="http://schemas.microsoft.com/office/drawing/2014/main" id="{969654CF-047E-4345-8D34-63EC441708E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1" name="Text Box 30">
          <a:extLst>
            <a:ext uri="{FF2B5EF4-FFF2-40B4-BE49-F238E27FC236}">
              <a16:creationId xmlns:a16="http://schemas.microsoft.com/office/drawing/2014/main" id="{052964EB-DD82-194B-941F-8EFE8CA2A8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2" name="Text Box 31">
          <a:extLst>
            <a:ext uri="{FF2B5EF4-FFF2-40B4-BE49-F238E27FC236}">
              <a16:creationId xmlns:a16="http://schemas.microsoft.com/office/drawing/2014/main" id="{930551DE-2425-E242-994B-EF88CDA658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3" name="Text Box 32">
          <a:extLst>
            <a:ext uri="{FF2B5EF4-FFF2-40B4-BE49-F238E27FC236}">
              <a16:creationId xmlns:a16="http://schemas.microsoft.com/office/drawing/2014/main" id="{94ABF35A-B830-4142-9E90-6F488C5150F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4" name="Text Box 209">
          <a:extLst>
            <a:ext uri="{FF2B5EF4-FFF2-40B4-BE49-F238E27FC236}">
              <a16:creationId xmlns:a16="http://schemas.microsoft.com/office/drawing/2014/main" id="{C9E98D6F-9F28-C742-B9AD-E38C95F325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5" name="Text Box 210">
          <a:extLst>
            <a:ext uri="{FF2B5EF4-FFF2-40B4-BE49-F238E27FC236}">
              <a16:creationId xmlns:a16="http://schemas.microsoft.com/office/drawing/2014/main" id="{356CF7E6-678F-6248-AB89-C7A9C12CE0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6" name="Text Box 211">
          <a:extLst>
            <a:ext uri="{FF2B5EF4-FFF2-40B4-BE49-F238E27FC236}">
              <a16:creationId xmlns:a16="http://schemas.microsoft.com/office/drawing/2014/main" id="{80CF07E2-7000-DF4A-B18C-BF1A3A3D2D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7" name="Text Box 212">
          <a:extLst>
            <a:ext uri="{FF2B5EF4-FFF2-40B4-BE49-F238E27FC236}">
              <a16:creationId xmlns:a16="http://schemas.microsoft.com/office/drawing/2014/main" id="{1DD86AA1-16E3-E84A-852F-FF12DA945B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8" name="Text Box 213">
          <a:extLst>
            <a:ext uri="{FF2B5EF4-FFF2-40B4-BE49-F238E27FC236}">
              <a16:creationId xmlns:a16="http://schemas.microsoft.com/office/drawing/2014/main" id="{81602A04-E172-D843-88D6-0BD233885F5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59" name="Text Box 214">
          <a:extLst>
            <a:ext uri="{FF2B5EF4-FFF2-40B4-BE49-F238E27FC236}">
              <a16:creationId xmlns:a16="http://schemas.microsoft.com/office/drawing/2014/main" id="{6C4091E7-9AB4-6041-AAB2-0F56F9D74B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0" name="Text Box 215">
          <a:extLst>
            <a:ext uri="{FF2B5EF4-FFF2-40B4-BE49-F238E27FC236}">
              <a16:creationId xmlns:a16="http://schemas.microsoft.com/office/drawing/2014/main" id="{F94A5262-6F35-C64B-913C-136FB855F4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1" name="Text Box 216">
          <a:extLst>
            <a:ext uri="{FF2B5EF4-FFF2-40B4-BE49-F238E27FC236}">
              <a16:creationId xmlns:a16="http://schemas.microsoft.com/office/drawing/2014/main" id="{06F22E86-FDA9-FC4F-AF33-87505B4151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2" name="Text Box 217">
          <a:extLst>
            <a:ext uri="{FF2B5EF4-FFF2-40B4-BE49-F238E27FC236}">
              <a16:creationId xmlns:a16="http://schemas.microsoft.com/office/drawing/2014/main" id="{772914FC-C66E-7C40-9E8A-AAB0EC7430A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3" name="Text Box 218">
          <a:extLst>
            <a:ext uri="{FF2B5EF4-FFF2-40B4-BE49-F238E27FC236}">
              <a16:creationId xmlns:a16="http://schemas.microsoft.com/office/drawing/2014/main" id="{C3BB39A1-1CE1-6E4B-8D6F-1857EE73725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4" name="Text Box 219">
          <a:extLst>
            <a:ext uri="{FF2B5EF4-FFF2-40B4-BE49-F238E27FC236}">
              <a16:creationId xmlns:a16="http://schemas.microsoft.com/office/drawing/2014/main" id="{B892D836-E121-FC49-8B8E-050828A047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5" name="Text Box 220">
          <a:extLst>
            <a:ext uri="{FF2B5EF4-FFF2-40B4-BE49-F238E27FC236}">
              <a16:creationId xmlns:a16="http://schemas.microsoft.com/office/drawing/2014/main" id="{41DD6DDB-9C79-6248-94F1-D0FAF600C03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6" name="Text Box 221">
          <a:extLst>
            <a:ext uri="{FF2B5EF4-FFF2-40B4-BE49-F238E27FC236}">
              <a16:creationId xmlns:a16="http://schemas.microsoft.com/office/drawing/2014/main" id="{74B5A947-AF56-0942-BBEC-2E8A3F70BE0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7" name="Text Box 222">
          <a:extLst>
            <a:ext uri="{FF2B5EF4-FFF2-40B4-BE49-F238E27FC236}">
              <a16:creationId xmlns:a16="http://schemas.microsoft.com/office/drawing/2014/main" id="{924AB656-A7E1-4040-8CB9-714E324B86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8" name="Text Box 223">
          <a:extLst>
            <a:ext uri="{FF2B5EF4-FFF2-40B4-BE49-F238E27FC236}">
              <a16:creationId xmlns:a16="http://schemas.microsoft.com/office/drawing/2014/main" id="{D6F1DD5F-54C7-8D47-9C4D-C8BD6BEBE0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69" name="Text Box 224">
          <a:extLst>
            <a:ext uri="{FF2B5EF4-FFF2-40B4-BE49-F238E27FC236}">
              <a16:creationId xmlns:a16="http://schemas.microsoft.com/office/drawing/2014/main" id="{F9606F19-571B-0148-804A-5F9651DC6C1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0" name="Text Box 225">
          <a:extLst>
            <a:ext uri="{FF2B5EF4-FFF2-40B4-BE49-F238E27FC236}">
              <a16:creationId xmlns:a16="http://schemas.microsoft.com/office/drawing/2014/main" id="{C2A4E224-BEEC-6747-A294-688651A9658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1" name="Text Box 226">
          <a:extLst>
            <a:ext uri="{FF2B5EF4-FFF2-40B4-BE49-F238E27FC236}">
              <a16:creationId xmlns:a16="http://schemas.microsoft.com/office/drawing/2014/main" id="{AEB78F5F-E38D-3046-9792-947A231443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2" name="Text Box 227">
          <a:extLst>
            <a:ext uri="{FF2B5EF4-FFF2-40B4-BE49-F238E27FC236}">
              <a16:creationId xmlns:a16="http://schemas.microsoft.com/office/drawing/2014/main" id="{915A6D99-969B-5241-8FC8-522B7EB88AC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3" name="Text Box 228">
          <a:extLst>
            <a:ext uri="{FF2B5EF4-FFF2-40B4-BE49-F238E27FC236}">
              <a16:creationId xmlns:a16="http://schemas.microsoft.com/office/drawing/2014/main" id="{ED078132-0D89-8541-BF90-FFC72DCAA9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4" name="Text Box 229">
          <a:extLst>
            <a:ext uri="{FF2B5EF4-FFF2-40B4-BE49-F238E27FC236}">
              <a16:creationId xmlns:a16="http://schemas.microsoft.com/office/drawing/2014/main" id="{8A33BC50-5E7E-5A47-A939-C57A0534FFA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5" name="Text Box 230">
          <a:extLst>
            <a:ext uri="{FF2B5EF4-FFF2-40B4-BE49-F238E27FC236}">
              <a16:creationId xmlns:a16="http://schemas.microsoft.com/office/drawing/2014/main" id="{368F7B3C-4D86-2045-9329-E09B8E5E0BE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6" name="Text Box 231">
          <a:extLst>
            <a:ext uri="{FF2B5EF4-FFF2-40B4-BE49-F238E27FC236}">
              <a16:creationId xmlns:a16="http://schemas.microsoft.com/office/drawing/2014/main" id="{556DF6E3-74AA-1D4D-A659-59A34DB01D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7" name="Text Box 232">
          <a:extLst>
            <a:ext uri="{FF2B5EF4-FFF2-40B4-BE49-F238E27FC236}">
              <a16:creationId xmlns:a16="http://schemas.microsoft.com/office/drawing/2014/main" id="{B13DD673-C119-CE45-B7EF-21DE72E0726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8" name="Text Box 233">
          <a:extLst>
            <a:ext uri="{FF2B5EF4-FFF2-40B4-BE49-F238E27FC236}">
              <a16:creationId xmlns:a16="http://schemas.microsoft.com/office/drawing/2014/main" id="{06190948-9D89-2841-9DBD-66F8D9CB6F5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79" name="Text Box 234">
          <a:extLst>
            <a:ext uri="{FF2B5EF4-FFF2-40B4-BE49-F238E27FC236}">
              <a16:creationId xmlns:a16="http://schemas.microsoft.com/office/drawing/2014/main" id="{FFD7B563-C25F-2245-976A-0AB4D9AD4B7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0" name="Text Box 235">
          <a:extLst>
            <a:ext uri="{FF2B5EF4-FFF2-40B4-BE49-F238E27FC236}">
              <a16:creationId xmlns:a16="http://schemas.microsoft.com/office/drawing/2014/main" id="{89FA6DC4-359B-2048-980A-7810768E22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1" name="Text Box 236">
          <a:extLst>
            <a:ext uri="{FF2B5EF4-FFF2-40B4-BE49-F238E27FC236}">
              <a16:creationId xmlns:a16="http://schemas.microsoft.com/office/drawing/2014/main" id="{C2DB4B0B-DB30-C84F-89FF-0307B20067A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2" name="Text Box 237">
          <a:extLst>
            <a:ext uri="{FF2B5EF4-FFF2-40B4-BE49-F238E27FC236}">
              <a16:creationId xmlns:a16="http://schemas.microsoft.com/office/drawing/2014/main" id="{24519747-BBD3-3A4F-AB4C-FD52BA4978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3" name="Text Box 238">
          <a:extLst>
            <a:ext uri="{FF2B5EF4-FFF2-40B4-BE49-F238E27FC236}">
              <a16:creationId xmlns:a16="http://schemas.microsoft.com/office/drawing/2014/main" id="{D9C68181-7F41-9F42-884F-4C0E06C53B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4" name="Text Box 239">
          <a:extLst>
            <a:ext uri="{FF2B5EF4-FFF2-40B4-BE49-F238E27FC236}">
              <a16:creationId xmlns:a16="http://schemas.microsoft.com/office/drawing/2014/main" id="{6CAD9396-B943-1544-86E3-257FC11EFB1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5" name="Text Box 240">
          <a:extLst>
            <a:ext uri="{FF2B5EF4-FFF2-40B4-BE49-F238E27FC236}">
              <a16:creationId xmlns:a16="http://schemas.microsoft.com/office/drawing/2014/main" id="{146B7876-D8DF-2C4C-ABE9-567FD0B905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6" name="Text Box 241">
          <a:extLst>
            <a:ext uri="{FF2B5EF4-FFF2-40B4-BE49-F238E27FC236}">
              <a16:creationId xmlns:a16="http://schemas.microsoft.com/office/drawing/2014/main" id="{DDF55AD5-730B-8745-AC23-8131C80E366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7" name="Text Box 242">
          <a:extLst>
            <a:ext uri="{FF2B5EF4-FFF2-40B4-BE49-F238E27FC236}">
              <a16:creationId xmlns:a16="http://schemas.microsoft.com/office/drawing/2014/main" id="{567704B6-F1BB-FB48-BD84-098B5DA0A78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8" name="Text Box 243">
          <a:extLst>
            <a:ext uri="{FF2B5EF4-FFF2-40B4-BE49-F238E27FC236}">
              <a16:creationId xmlns:a16="http://schemas.microsoft.com/office/drawing/2014/main" id="{89E82B58-AD55-6F4A-B7D6-3342FAC4E1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89" name="Text Box 244">
          <a:extLst>
            <a:ext uri="{FF2B5EF4-FFF2-40B4-BE49-F238E27FC236}">
              <a16:creationId xmlns:a16="http://schemas.microsoft.com/office/drawing/2014/main" id="{2517858B-5F81-284A-B20E-458862574E2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0" name="Text Box 245">
          <a:extLst>
            <a:ext uri="{FF2B5EF4-FFF2-40B4-BE49-F238E27FC236}">
              <a16:creationId xmlns:a16="http://schemas.microsoft.com/office/drawing/2014/main" id="{54F14D23-69C2-854D-8EFB-ED72E228AAC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1" name="Text Box 246">
          <a:extLst>
            <a:ext uri="{FF2B5EF4-FFF2-40B4-BE49-F238E27FC236}">
              <a16:creationId xmlns:a16="http://schemas.microsoft.com/office/drawing/2014/main" id="{1E3A6D35-0279-A64C-B151-EB3FAB34EF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2" name="Text Box 247">
          <a:extLst>
            <a:ext uri="{FF2B5EF4-FFF2-40B4-BE49-F238E27FC236}">
              <a16:creationId xmlns:a16="http://schemas.microsoft.com/office/drawing/2014/main" id="{E39F96A4-B54F-1941-8D57-CB9ECEC8F1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3" name="Text Box 248">
          <a:extLst>
            <a:ext uri="{FF2B5EF4-FFF2-40B4-BE49-F238E27FC236}">
              <a16:creationId xmlns:a16="http://schemas.microsoft.com/office/drawing/2014/main" id="{C2065932-D7D1-D147-98A9-68369AC0A3A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4" name="Text Box 249">
          <a:extLst>
            <a:ext uri="{FF2B5EF4-FFF2-40B4-BE49-F238E27FC236}">
              <a16:creationId xmlns:a16="http://schemas.microsoft.com/office/drawing/2014/main" id="{F3BA83C8-1CA6-784E-A018-F4F063CCA0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5" name="Text Box 250">
          <a:extLst>
            <a:ext uri="{FF2B5EF4-FFF2-40B4-BE49-F238E27FC236}">
              <a16:creationId xmlns:a16="http://schemas.microsoft.com/office/drawing/2014/main" id="{9D75F4D1-CBBE-014F-BBDB-DCEEF0EFBD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6" name="Text Box 251">
          <a:extLst>
            <a:ext uri="{FF2B5EF4-FFF2-40B4-BE49-F238E27FC236}">
              <a16:creationId xmlns:a16="http://schemas.microsoft.com/office/drawing/2014/main" id="{F1D8D92D-8129-1943-8034-7EFE1FF39F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7" name="Text Box 252">
          <a:extLst>
            <a:ext uri="{FF2B5EF4-FFF2-40B4-BE49-F238E27FC236}">
              <a16:creationId xmlns:a16="http://schemas.microsoft.com/office/drawing/2014/main" id="{D0400D33-E52E-4849-8268-8D6AB21830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8" name="Text Box 253">
          <a:extLst>
            <a:ext uri="{FF2B5EF4-FFF2-40B4-BE49-F238E27FC236}">
              <a16:creationId xmlns:a16="http://schemas.microsoft.com/office/drawing/2014/main" id="{92A94ED1-0318-CA41-9D8C-A6A0501736F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199" name="Text Box 254">
          <a:extLst>
            <a:ext uri="{FF2B5EF4-FFF2-40B4-BE49-F238E27FC236}">
              <a16:creationId xmlns:a16="http://schemas.microsoft.com/office/drawing/2014/main" id="{59BE6121-3614-024E-8E3C-337C075CA6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0" name="Text Box 255">
          <a:extLst>
            <a:ext uri="{FF2B5EF4-FFF2-40B4-BE49-F238E27FC236}">
              <a16:creationId xmlns:a16="http://schemas.microsoft.com/office/drawing/2014/main" id="{137742E9-C786-EB42-BA6D-3D4C5A74958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1" name="Text Box 256">
          <a:extLst>
            <a:ext uri="{FF2B5EF4-FFF2-40B4-BE49-F238E27FC236}">
              <a16:creationId xmlns:a16="http://schemas.microsoft.com/office/drawing/2014/main" id="{EC1104FE-DD5E-F94A-8437-E9166903237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2" name="Text Box 1">
          <a:extLst>
            <a:ext uri="{FF2B5EF4-FFF2-40B4-BE49-F238E27FC236}">
              <a16:creationId xmlns:a16="http://schemas.microsoft.com/office/drawing/2014/main" id="{ABED0EB3-EBCF-B74D-9568-FCA4E9F2389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3" name="Text Box 2">
          <a:extLst>
            <a:ext uri="{FF2B5EF4-FFF2-40B4-BE49-F238E27FC236}">
              <a16:creationId xmlns:a16="http://schemas.microsoft.com/office/drawing/2014/main" id="{079504DE-17E7-C148-9314-4E6DD767808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4" name="Text Box 3">
          <a:extLst>
            <a:ext uri="{FF2B5EF4-FFF2-40B4-BE49-F238E27FC236}">
              <a16:creationId xmlns:a16="http://schemas.microsoft.com/office/drawing/2014/main" id="{E694120A-14AB-BB47-926D-D1517AB225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5" name="Text Box 4">
          <a:extLst>
            <a:ext uri="{FF2B5EF4-FFF2-40B4-BE49-F238E27FC236}">
              <a16:creationId xmlns:a16="http://schemas.microsoft.com/office/drawing/2014/main" id="{60E67060-15CF-714C-85A0-5261D02189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6" name="Text Box 5">
          <a:extLst>
            <a:ext uri="{FF2B5EF4-FFF2-40B4-BE49-F238E27FC236}">
              <a16:creationId xmlns:a16="http://schemas.microsoft.com/office/drawing/2014/main" id="{ED4B6CE7-0CA6-5D44-99A7-B98F1762AC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7" name="Text Box 6">
          <a:extLst>
            <a:ext uri="{FF2B5EF4-FFF2-40B4-BE49-F238E27FC236}">
              <a16:creationId xmlns:a16="http://schemas.microsoft.com/office/drawing/2014/main" id="{02ABC5B9-4E12-664E-9EDC-1E5077760E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8" name="Text Box 7">
          <a:extLst>
            <a:ext uri="{FF2B5EF4-FFF2-40B4-BE49-F238E27FC236}">
              <a16:creationId xmlns:a16="http://schemas.microsoft.com/office/drawing/2014/main" id="{F6A9E252-6E5C-FE4E-8EB8-8FCF78453F4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09" name="Text Box 8">
          <a:extLst>
            <a:ext uri="{FF2B5EF4-FFF2-40B4-BE49-F238E27FC236}">
              <a16:creationId xmlns:a16="http://schemas.microsoft.com/office/drawing/2014/main" id="{D63FECC4-4DCB-8544-A4D8-F9C9C2F160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0" name="Text Box 25">
          <a:extLst>
            <a:ext uri="{FF2B5EF4-FFF2-40B4-BE49-F238E27FC236}">
              <a16:creationId xmlns:a16="http://schemas.microsoft.com/office/drawing/2014/main" id="{8B2B7F93-12AD-9544-A8B3-7B5FA461698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1" name="Text Box 26">
          <a:extLst>
            <a:ext uri="{FF2B5EF4-FFF2-40B4-BE49-F238E27FC236}">
              <a16:creationId xmlns:a16="http://schemas.microsoft.com/office/drawing/2014/main" id="{BC65B36C-1B8E-4C48-88E6-85BE165778F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2" name="Text Box 27">
          <a:extLst>
            <a:ext uri="{FF2B5EF4-FFF2-40B4-BE49-F238E27FC236}">
              <a16:creationId xmlns:a16="http://schemas.microsoft.com/office/drawing/2014/main" id="{7A02CD91-C35C-7C4A-833E-FED0640EE7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3" name="Text Box 28">
          <a:extLst>
            <a:ext uri="{FF2B5EF4-FFF2-40B4-BE49-F238E27FC236}">
              <a16:creationId xmlns:a16="http://schemas.microsoft.com/office/drawing/2014/main" id="{459B397F-2F79-C04D-8105-8272B68B37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4" name="Text Box 29">
          <a:extLst>
            <a:ext uri="{FF2B5EF4-FFF2-40B4-BE49-F238E27FC236}">
              <a16:creationId xmlns:a16="http://schemas.microsoft.com/office/drawing/2014/main" id="{9AA4A5BF-38B9-0541-9DDC-72DB0B3960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5" name="Text Box 30">
          <a:extLst>
            <a:ext uri="{FF2B5EF4-FFF2-40B4-BE49-F238E27FC236}">
              <a16:creationId xmlns:a16="http://schemas.microsoft.com/office/drawing/2014/main" id="{D1FE2E91-4EF9-C141-9DFC-EBBFCBAC151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6" name="Text Box 31">
          <a:extLst>
            <a:ext uri="{FF2B5EF4-FFF2-40B4-BE49-F238E27FC236}">
              <a16:creationId xmlns:a16="http://schemas.microsoft.com/office/drawing/2014/main" id="{C3197B59-0C71-BD45-8D9E-BB5468B7751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7" name="Text Box 32">
          <a:extLst>
            <a:ext uri="{FF2B5EF4-FFF2-40B4-BE49-F238E27FC236}">
              <a16:creationId xmlns:a16="http://schemas.microsoft.com/office/drawing/2014/main" id="{F6E4AADF-E633-E64B-B95A-027BF2C1036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8" name="Text Box 209">
          <a:extLst>
            <a:ext uri="{FF2B5EF4-FFF2-40B4-BE49-F238E27FC236}">
              <a16:creationId xmlns:a16="http://schemas.microsoft.com/office/drawing/2014/main" id="{96D3C7BF-769C-CD40-9AFF-74538FAD423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19" name="Text Box 210">
          <a:extLst>
            <a:ext uri="{FF2B5EF4-FFF2-40B4-BE49-F238E27FC236}">
              <a16:creationId xmlns:a16="http://schemas.microsoft.com/office/drawing/2014/main" id="{18DE5295-6D4E-BD44-A274-48650DB0D60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0" name="Text Box 211">
          <a:extLst>
            <a:ext uri="{FF2B5EF4-FFF2-40B4-BE49-F238E27FC236}">
              <a16:creationId xmlns:a16="http://schemas.microsoft.com/office/drawing/2014/main" id="{F8D5067D-8062-6748-9B75-C18F273ADB8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1" name="Text Box 212">
          <a:extLst>
            <a:ext uri="{FF2B5EF4-FFF2-40B4-BE49-F238E27FC236}">
              <a16:creationId xmlns:a16="http://schemas.microsoft.com/office/drawing/2014/main" id="{A3057C78-5F30-0E4E-AD04-87C47BEDA8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2" name="Text Box 213">
          <a:extLst>
            <a:ext uri="{FF2B5EF4-FFF2-40B4-BE49-F238E27FC236}">
              <a16:creationId xmlns:a16="http://schemas.microsoft.com/office/drawing/2014/main" id="{2145AFC0-C9FA-5F47-88EC-DFB2E29ADC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3" name="Text Box 214">
          <a:extLst>
            <a:ext uri="{FF2B5EF4-FFF2-40B4-BE49-F238E27FC236}">
              <a16:creationId xmlns:a16="http://schemas.microsoft.com/office/drawing/2014/main" id="{B68138D9-65A7-D04A-AA77-6D640A18790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4" name="Text Box 215">
          <a:extLst>
            <a:ext uri="{FF2B5EF4-FFF2-40B4-BE49-F238E27FC236}">
              <a16:creationId xmlns:a16="http://schemas.microsoft.com/office/drawing/2014/main" id="{3C8870B9-ADC2-5041-8D8A-2A405C35DFB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5" name="Text Box 216">
          <a:extLst>
            <a:ext uri="{FF2B5EF4-FFF2-40B4-BE49-F238E27FC236}">
              <a16:creationId xmlns:a16="http://schemas.microsoft.com/office/drawing/2014/main" id="{8B0D3D96-5250-FF4C-B9BB-D7DA9F5403C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6" name="Text Box 217">
          <a:extLst>
            <a:ext uri="{FF2B5EF4-FFF2-40B4-BE49-F238E27FC236}">
              <a16:creationId xmlns:a16="http://schemas.microsoft.com/office/drawing/2014/main" id="{48B7B856-C5A9-D94C-9A3D-58370770FBF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7" name="Text Box 218">
          <a:extLst>
            <a:ext uri="{FF2B5EF4-FFF2-40B4-BE49-F238E27FC236}">
              <a16:creationId xmlns:a16="http://schemas.microsoft.com/office/drawing/2014/main" id="{EF2FBEFF-BEFD-554F-880C-D07663E3A5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8" name="Text Box 219">
          <a:extLst>
            <a:ext uri="{FF2B5EF4-FFF2-40B4-BE49-F238E27FC236}">
              <a16:creationId xmlns:a16="http://schemas.microsoft.com/office/drawing/2014/main" id="{9D597B62-755F-1844-9F91-25D957B80DE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29" name="Text Box 220">
          <a:extLst>
            <a:ext uri="{FF2B5EF4-FFF2-40B4-BE49-F238E27FC236}">
              <a16:creationId xmlns:a16="http://schemas.microsoft.com/office/drawing/2014/main" id="{571B13E3-03A4-9D4E-AEC0-B5F4351B40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0" name="Text Box 221">
          <a:extLst>
            <a:ext uri="{FF2B5EF4-FFF2-40B4-BE49-F238E27FC236}">
              <a16:creationId xmlns:a16="http://schemas.microsoft.com/office/drawing/2014/main" id="{94F9C00B-CBA1-8E47-BC8B-99363DE4E6D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1" name="Text Box 222">
          <a:extLst>
            <a:ext uri="{FF2B5EF4-FFF2-40B4-BE49-F238E27FC236}">
              <a16:creationId xmlns:a16="http://schemas.microsoft.com/office/drawing/2014/main" id="{116D5AF6-F2CA-8E47-BA71-676EB07E6B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2" name="Text Box 223">
          <a:extLst>
            <a:ext uri="{FF2B5EF4-FFF2-40B4-BE49-F238E27FC236}">
              <a16:creationId xmlns:a16="http://schemas.microsoft.com/office/drawing/2014/main" id="{25EB4F84-376C-D545-AF3F-E369D83924D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3" name="Text Box 224">
          <a:extLst>
            <a:ext uri="{FF2B5EF4-FFF2-40B4-BE49-F238E27FC236}">
              <a16:creationId xmlns:a16="http://schemas.microsoft.com/office/drawing/2014/main" id="{929FA52A-911B-4341-B75F-7566CEB73F7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4" name="Text Box 225">
          <a:extLst>
            <a:ext uri="{FF2B5EF4-FFF2-40B4-BE49-F238E27FC236}">
              <a16:creationId xmlns:a16="http://schemas.microsoft.com/office/drawing/2014/main" id="{5CD556F0-ED7F-9D4E-B60F-6FA2C2A37AB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5" name="Text Box 226">
          <a:extLst>
            <a:ext uri="{FF2B5EF4-FFF2-40B4-BE49-F238E27FC236}">
              <a16:creationId xmlns:a16="http://schemas.microsoft.com/office/drawing/2014/main" id="{49BFAC5B-15C8-B945-B539-03251FB837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6" name="Text Box 227">
          <a:extLst>
            <a:ext uri="{FF2B5EF4-FFF2-40B4-BE49-F238E27FC236}">
              <a16:creationId xmlns:a16="http://schemas.microsoft.com/office/drawing/2014/main" id="{42BB122B-C6FA-C442-98A2-BC2610B3D03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7" name="Text Box 228">
          <a:extLst>
            <a:ext uri="{FF2B5EF4-FFF2-40B4-BE49-F238E27FC236}">
              <a16:creationId xmlns:a16="http://schemas.microsoft.com/office/drawing/2014/main" id="{3AE06F03-9B09-9345-860A-A513130D6DA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8" name="Text Box 229">
          <a:extLst>
            <a:ext uri="{FF2B5EF4-FFF2-40B4-BE49-F238E27FC236}">
              <a16:creationId xmlns:a16="http://schemas.microsoft.com/office/drawing/2014/main" id="{6FC2E5E5-CED7-AE49-A21F-5D8B63392B0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39" name="Text Box 230">
          <a:extLst>
            <a:ext uri="{FF2B5EF4-FFF2-40B4-BE49-F238E27FC236}">
              <a16:creationId xmlns:a16="http://schemas.microsoft.com/office/drawing/2014/main" id="{CAC3A070-19A8-E04A-8462-956CD623A68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0" name="Text Box 231">
          <a:extLst>
            <a:ext uri="{FF2B5EF4-FFF2-40B4-BE49-F238E27FC236}">
              <a16:creationId xmlns:a16="http://schemas.microsoft.com/office/drawing/2014/main" id="{1A31192F-29C2-A240-8FAC-18306885B79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1" name="Text Box 232">
          <a:extLst>
            <a:ext uri="{FF2B5EF4-FFF2-40B4-BE49-F238E27FC236}">
              <a16:creationId xmlns:a16="http://schemas.microsoft.com/office/drawing/2014/main" id="{D4C0C1B9-461C-2E4A-BA1C-DA0AFCCDCAB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2" name="Text Box 233">
          <a:extLst>
            <a:ext uri="{FF2B5EF4-FFF2-40B4-BE49-F238E27FC236}">
              <a16:creationId xmlns:a16="http://schemas.microsoft.com/office/drawing/2014/main" id="{B8F70056-D940-6848-BFB9-5F36C41D660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3" name="Text Box 234">
          <a:extLst>
            <a:ext uri="{FF2B5EF4-FFF2-40B4-BE49-F238E27FC236}">
              <a16:creationId xmlns:a16="http://schemas.microsoft.com/office/drawing/2014/main" id="{3D236AE0-B0D3-264B-A637-E160DD8E3A6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4" name="Text Box 235">
          <a:extLst>
            <a:ext uri="{FF2B5EF4-FFF2-40B4-BE49-F238E27FC236}">
              <a16:creationId xmlns:a16="http://schemas.microsoft.com/office/drawing/2014/main" id="{448B0686-DD0A-114B-97CF-E3036ECBCCF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5" name="Text Box 236">
          <a:extLst>
            <a:ext uri="{FF2B5EF4-FFF2-40B4-BE49-F238E27FC236}">
              <a16:creationId xmlns:a16="http://schemas.microsoft.com/office/drawing/2014/main" id="{D5F742E1-2C6B-694B-88A2-9378BC04E08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6" name="Text Box 237">
          <a:extLst>
            <a:ext uri="{FF2B5EF4-FFF2-40B4-BE49-F238E27FC236}">
              <a16:creationId xmlns:a16="http://schemas.microsoft.com/office/drawing/2014/main" id="{8F210BC7-6F81-0242-BE34-25F861EB47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7" name="Text Box 238">
          <a:extLst>
            <a:ext uri="{FF2B5EF4-FFF2-40B4-BE49-F238E27FC236}">
              <a16:creationId xmlns:a16="http://schemas.microsoft.com/office/drawing/2014/main" id="{90C5C363-7C24-4844-8121-03B083E6EFC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8" name="Text Box 239">
          <a:extLst>
            <a:ext uri="{FF2B5EF4-FFF2-40B4-BE49-F238E27FC236}">
              <a16:creationId xmlns:a16="http://schemas.microsoft.com/office/drawing/2014/main" id="{C1646373-04F9-954C-915E-CF8C1C1331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49" name="Text Box 240">
          <a:extLst>
            <a:ext uri="{FF2B5EF4-FFF2-40B4-BE49-F238E27FC236}">
              <a16:creationId xmlns:a16="http://schemas.microsoft.com/office/drawing/2014/main" id="{D91D62C8-B218-5A40-9EDF-74F3D33C1F2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0" name="Text Box 241">
          <a:extLst>
            <a:ext uri="{FF2B5EF4-FFF2-40B4-BE49-F238E27FC236}">
              <a16:creationId xmlns:a16="http://schemas.microsoft.com/office/drawing/2014/main" id="{EF46DE62-F72A-1249-9790-AC8513C2230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1" name="Text Box 242">
          <a:extLst>
            <a:ext uri="{FF2B5EF4-FFF2-40B4-BE49-F238E27FC236}">
              <a16:creationId xmlns:a16="http://schemas.microsoft.com/office/drawing/2014/main" id="{558C8427-5816-8A49-801A-F287D6E5EB5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2" name="Text Box 243">
          <a:extLst>
            <a:ext uri="{FF2B5EF4-FFF2-40B4-BE49-F238E27FC236}">
              <a16:creationId xmlns:a16="http://schemas.microsoft.com/office/drawing/2014/main" id="{E4DCA4D5-FBAD-0E4B-A9D4-041E32A0352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3" name="Text Box 244">
          <a:extLst>
            <a:ext uri="{FF2B5EF4-FFF2-40B4-BE49-F238E27FC236}">
              <a16:creationId xmlns:a16="http://schemas.microsoft.com/office/drawing/2014/main" id="{22549FA6-1B46-7549-B7B9-EF6F6155E8A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4" name="Text Box 245">
          <a:extLst>
            <a:ext uri="{FF2B5EF4-FFF2-40B4-BE49-F238E27FC236}">
              <a16:creationId xmlns:a16="http://schemas.microsoft.com/office/drawing/2014/main" id="{1A51408E-1931-D94E-9F47-4D77A44092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5" name="Text Box 246">
          <a:extLst>
            <a:ext uri="{FF2B5EF4-FFF2-40B4-BE49-F238E27FC236}">
              <a16:creationId xmlns:a16="http://schemas.microsoft.com/office/drawing/2014/main" id="{8705D8A5-2A9B-B54A-ABDB-20B3E354B89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6" name="Text Box 247">
          <a:extLst>
            <a:ext uri="{FF2B5EF4-FFF2-40B4-BE49-F238E27FC236}">
              <a16:creationId xmlns:a16="http://schemas.microsoft.com/office/drawing/2014/main" id="{9A2D2A27-7238-BD40-9F78-0B6DCC8247E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7" name="Text Box 248">
          <a:extLst>
            <a:ext uri="{FF2B5EF4-FFF2-40B4-BE49-F238E27FC236}">
              <a16:creationId xmlns:a16="http://schemas.microsoft.com/office/drawing/2014/main" id="{D0B18BDF-447D-0D40-ACFE-7F770E4CE11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8" name="Text Box 249">
          <a:extLst>
            <a:ext uri="{FF2B5EF4-FFF2-40B4-BE49-F238E27FC236}">
              <a16:creationId xmlns:a16="http://schemas.microsoft.com/office/drawing/2014/main" id="{C35F556A-3A2B-8544-868F-C8C175132F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59" name="Text Box 250">
          <a:extLst>
            <a:ext uri="{FF2B5EF4-FFF2-40B4-BE49-F238E27FC236}">
              <a16:creationId xmlns:a16="http://schemas.microsoft.com/office/drawing/2014/main" id="{E64AB6AF-9A04-FF45-A02A-D3C09DF3D3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0" name="Text Box 251">
          <a:extLst>
            <a:ext uri="{FF2B5EF4-FFF2-40B4-BE49-F238E27FC236}">
              <a16:creationId xmlns:a16="http://schemas.microsoft.com/office/drawing/2014/main" id="{DA09872C-C57D-B446-9750-1BF89D15A89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1" name="Text Box 252">
          <a:extLst>
            <a:ext uri="{FF2B5EF4-FFF2-40B4-BE49-F238E27FC236}">
              <a16:creationId xmlns:a16="http://schemas.microsoft.com/office/drawing/2014/main" id="{1E57BFFD-9E0E-594F-8B58-EDA15DB37AC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2" name="Text Box 253">
          <a:extLst>
            <a:ext uri="{FF2B5EF4-FFF2-40B4-BE49-F238E27FC236}">
              <a16:creationId xmlns:a16="http://schemas.microsoft.com/office/drawing/2014/main" id="{E1FA4CEA-65D1-6047-9385-E2BE67FCF0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3" name="Text Box 254">
          <a:extLst>
            <a:ext uri="{FF2B5EF4-FFF2-40B4-BE49-F238E27FC236}">
              <a16:creationId xmlns:a16="http://schemas.microsoft.com/office/drawing/2014/main" id="{506ADB68-6998-6844-BF13-DA9342C687C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4" name="Text Box 255">
          <a:extLst>
            <a:ext uri="{FF2B5EF4-FFF2-40B4-BE49-F238E27FC236}">
              <a16:creationId xmlns:a16="http://schemas.microsoft.com/office/drawing/2014/main" id="{A4CD9BD6-ABDD-F042-B882-D6260661B2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5" name="Text Box 256">
          <a:extLst>
            <a:ext uri="{FF2B5EF4-FFF2-40B4-BE49-F238E27FC236}">
              <a16:creationId xmlns:a16="http://schemas.microsoft.com/office/drawing/2014/main" id="{F229F593-D093-7143-8FF2-6FF6D5B6C37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6" name="Text Box 1">
          <a:extLst>
            <a:ext uri="{FF2B5EF4-FFF2-40B4-BE49-F238E27FC236}">
              <a16:creationId xmlns:a16="http://schemas.microsoft.com/office/drawing/2014/main" id="{F0F4E05C-E143-4B4B-961C-E448E5FA53E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7" name="Text Box 2">
          <a:extLst>
            <a:ext uri="{FF2B5EF4-FFF2-40B4-BE49-F238E27FC236}">
              <a16:creationId xmlns:a16="http://schemas.microsoft.com/office/drawing/2014/main" id="{6731F1FB-E8E4-B943-B152-1D3D3CF31BC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8" name="Text Box 3">
          <a:extLst>
            <a:ext uri="{FF2B5EF4-FFF2-40B4-BE49-F238E27FC236}">
              <a16:creationId xmlns:a16="http://schemas.microsoft.com/office/drawing/2014/main" id="{12EA68EB-DB09-1545-AE6C-80AA442BFE0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69" name="Text Box 4">
          <a:extLst>
            <a:ext uri="{FF2B5EF4-FFF2-40B4-BE49-F238E27FC236}">
              <a16:creationId xmlns:a16="http://schemas.microsoft.com/office/drawing/2014/main" id="{804BEF70-2028-0F4C-BD99-C2182EAA6A4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0" name="Text Box 5">
          <a:extLst>
            <a:ext uri="{FF2B5EF4-FFF2-40B4-BE49-F238E27FC236}">
              <a16:creationId xmlns:a16="http://schemas.microsoft.com/office/drawing/2014/main" id="{EC9837AF-9AB8-0B45-AFC8-B02973E2F4E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1" name="Text Box 6">
          <a:extLst>
            <a:ext uri="{FF2B5EF4-FFF2-40B4-BE49-F238E27FC236}">
              <a16:creationId xmlns:a16="http://schemas.microsoft.com/office/drawing/2014/main" id="{8A50CFF4-91B2-D746-9F74-435BEFC4AB8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2" name="Text Box 7">
          <a:extLst>
            <a:ext uri="{FF2B5EF4-FFF2-40B4-BE49-F238E27FC236}">
              <a16:creationId xmlns:a16="http://schemas.microsoft.com/office/drawing/2014/main" id="{87320234-2570-2A49-9E50-68D71A499DC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3" name="Text Box 8">
          <a:extLst>
            <a:ext uri="{FF2B5EF4-FFF2-40B4-BE49-F238E27FC236}">
              <a16:creationId xmlns:a16="http://schemas.microsoft.com/office/drawing/2014/main" id="{3942DA83-EBEB-8749-9ECA-B7D08B8AE2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4" name="Text Box 25">
          <a:extLst>
            <a:ext uri="{FF2B5EF4-FFF2-40B4-BE49-F238E27FC236}">
              <a16:creationId xmlns:a16="http://schemas.microsoft.com/office/drawing/2014/main" id="{77415E2B-6C19-FA46-BCE0-288DF7549C4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5" name="Text Box 26">
          <a:extLst>
            <a:ext uri="{FF2B5EF4-FFF2-40B4-BE49-F238E27FC236}">
              <a16:creationId xmlns:a16="http://schemas.microsoft.com/office/drawing/2014/main" id="{95AFECBE-B4FA-2D4C-8283-0D41769FB5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6" name="Text Box 27">
          <a:extLst>
            <a:ext uri="{FF2B5EF4-FFF2-40B4-BE49-F238E27FC236}">
              <a16:creationId xmlns:a16="http://schemas.microsoft.com/office/drawing/2014/main" id="{943CC3E0-9FD3-E44B-A80C-F75E3D0E59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7" name="Text Box 28">
          <a:extLst>
            <a:ext uri="{FF2B5EF4-FFF2-40B4-BE49-F238E27FC236}">
              <a16:creationId xmlns:a16="http://schemas.microsoft.com/office/drawing/2014/main" id="{9B3EECEE-6465-A848-9F57-BDB2D096670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8" name="Text Box 29">
          <a:extLst>
            <a:ext uri="{FF2B5EF4-FFF2-40B4-BE49-F238E27FC236}">
              <a16:creationId xmlns:a16="http://schemas.microsoft.com/office/drawing/2014/main" id="{F8B706B6-24DA-E142-9E40-DFB428E7E44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79" name="Text Box 30">
          <a:extLst>
            <a:ext uri="{FF2B5EF4-FFF2-40B4-BE49-F238E27FC236}">
              <a16:creationId xmlns:a16="http://schemas.microsoft.com/office/drawing/2014/main" id="{0E149E1E-910A-AC4C-B6AF-59F7954066A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0" name="Text Box 31">
          <a:extLst>
            <a:ext uri="{FF2B5EF4-FFF2-40B4-BE49-F238E27FC236}">
              <a16:creationId xmlns:a16="http://schemas.microsoft.com/office/drawing/2014/main" id="{B04C70FF-7AE6-7546-A294-71D35EDC082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1" name="Text Box 32">
          <a:extLst>
            <a:ext uri="{FF2B5EF4-FFF2-40B4-BE49-F238E27FC236}">
              <a16:creationId xmlns:a16="http://schemas.microsoft.com/office/drawing/2014/main" id="{2079C68B-C375-EA49-B296-FA6FA8C2E9F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2" name="Text Box 209">
          <a:extLst>
            <a:ext uri="{FF2B5EF4-FFF2-40B4-BE49-F238E27FC236}">
              <a16:creationId xmlns:a16="http://schemas.microsoft.com/office/drawing/2014/main" id="{7C04B2FC-550D-554F-AC04-284025B6869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3" name="Text Box 210">
          <a:extLst>
            <a:ext uri="{FF2B5EF4-FFF2-40B4-BE49-F238E27FC236}">
              <a16:creationId xmlns:a16="http://schemas.microsoft.com/office/drawing/2014/main" id="{B8CE83E1-8FB7-0E44-A804-3B48EE0379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4" name="Text Box 211">
          <a:extLst>
            <a:ext uri="{FF2B5EF4-FFF2-40B4-BE49-F238E27FC236}">
              <a16:creationId xmlns:a16="http://schemas.microsoft.com/office/drawing/2014/main" id="{882DB555-9391-BF4E-B57B-7ED2B04BB99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5" name="Text Box 212">
          <a:extLst>
            <a:ext uri="{FF2B5EF4-FFF2-40B4-BE49-F238E27FC236}">
              <a16:creationId xmlns:a16="http://schemas.microsoft.com/office/drawing/2014/main" id="{4F8E368C-8565-C04D-B697-DBB07EEFACB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6" name="Text Box 213">
          <a:extLst>
            <a:ext uri="{FF2B5EF4-FFF2-40B4-BE49-F238E27FC236}">
              <a16:creationId xmlns:a16="http://schemas.microsoft.com/office/drawing/2014/main" id="{7F2168D4-053B-2541-BA23-3B21CA2E4EB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7" name="Text Box 214">
          <a:extLst>
            <a:ext uri="{FF2B5EF4-FFF2-40B4-BE49-F238E27FC236}">
              <a16:creationId xmlns:a16="http://schemas.microsoft.com/office/drawing/2014/main" id="{EFC3838B-88D7-424F-8A07-B45343DB0C5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8" name="Text Box 215">
          <a:extLst>
            <a:ext uri="{FF2B5EF4-FFF2-40B4-BE49-F238E27FC236}">
              <a16:creationId xmlns:a16="http://schemas.microsoft.com/office/drawing/2014/main" id="{1251FF26-87AF-F746-8DA0-FE03CC267A1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89" name="Text Box 216">
          <a:extLst>
            <a:ext uri="{FF2B5EF4-FFF2-40B4-BE49-F238E27FC236}">
              <a16:creationId xmlns:a16="http://schemas.microsoft.com/office/drawing/2014/main" id="{767CF2F5-DB52-984A-AB31-7A5FF215F4E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0" name="Text Box 217">
          <a:extLst>
            <a:ext uri="{FF2B5EF4-FFF2-40B4-BE49-F238E27FC236}">
              <a16:creationId xmlns:a16="http://schemas.microsoft.com/office/drawing/2014/main" id="{3C6B3A2C-F617-C145-879F-99F461A90D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1" name="Text Box 218">
          <a:extLst>
            <a:ext uri="{FF2B5EF4-FFF2-40B4-BE49-F238E27FC236}">
              <a16:creationId xmlns:a16="http://schemas.microsoft.com/office/drawing/2014/main" id="{3ACD2C21-91D6-0741-A9D8-8C2D667DB259}"/>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2" name="Text Box 219">
          <a:extLst>
            <a:ext uri="{FF2B5EF4-FFF2-40B4-BE49-F238E27FC236}">
              <a16:creationId xmlns:a16="http://schemas.microsoft.com/office/drawing/2014/main" id="{F44190C6-7C46-374D-B6D6-E1DD8B0D67B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3" name="Text Box 220">
          <a:extLst>
            <a:ext uri="{FF2B5EF4-FFF2-40B4-BE49-F238E27FC236}">
              <a16:creationId xmlns:a16="http://schemas.microsoft.com/office/drawing/2014/main" id="{1D1CD707-AB33-244E-A182-59A21E8208B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4" name="Text Box 221">
          <a:extLst>
            <a:ext uri="{FF2B5EF4-FFF2-40B4-BE49-F238E27FC236}">
              <a16:creationId xmlns:a16="http://schemas.microsoft.com/office/drawing/2014/main" id="{77E17A0F-69B7-624A-B0EF-1B7389CA825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5" name="Text Box 222">
          <a:extLst>
            <a:ext uri="{FF2B5EF4-FFF2-40B4-BE49-F238E27FC236}">
              <a16:creationId xmlns:a16="http://schemas.microsoft.com/office/drawing/2014/main" id="{F294CA8C-68EE-664D-B94C-5B82B8B18CA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6" name="Text Box 223">
          <a:extLst>
            <a:ext uri="{FF2B5EF4-FFF2-40B4-BE49-F238E27FC236}">
              <a16:creationId xmlns:a16="http://schemas.microsoft.com/office/drawing/2014/main" id="{6F2ECAFB-59A9-1D4E-A717-EEC9DDB721E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7" name="Text Box 224">
          <a:extLst>
            <a:ext uri="{FF2B5EF4-FFF2-40B4-BE49-F238E27FC236}">
              <a16:creationId xmlns:a16="http://schemas.microsoft.com/office/drawing/2014/main" id="{03779278-3F2D-E147-9EA9-A4B2F37270D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8" name="Text Box 225">
          <a:extLst>
            <a:ext uri="{FF2B5EF4-FFF2-40B4-BE49-F238E27FC236}">
              <a16:creationId xmlns:a16="http://schemas.microsoft.com/office/drawing/2014/main" id="{5041F8A4-E779-0644-9CCC-9D26F514369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299" name="Text Box 226">
          <a:extLst>
            <a:ext uri="{FF2B5EF4-FFF2-40B4-BE49-F238E27FC236}">
              <a16:creationId xmlns:a16="http://schemas.microsoft.com/office/drawing/2014/main" id="{3FAB3863-0C0D-CD4E-8F23-2220A55229E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0" name="Text Box 227">
          <a:extLst>
            <a:ext uri="{FF2B5EF4-FFF2-40B4-BE49-F238E27FC236}">
              <a16:creationId xmlns:a16="http://schemas.microsoft.com/office/drawing/2014/main" id="{96633734-8079-DB47-B807-1D50CDB6A22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1" name="Text Box 228">
          <a:extLst>
            <a:ext uri="{FF2B5EF4-FFF2-40B4-BE49-F238E27FC236}">
              <a16:creationId xmlns:a16="http://schemas.microsoft.com/office/drawing/2014/main" id="{770B9602-CF14-A343-9690-BB19DC1CE42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2" name="Text Box 229">
          <a:extLst>
            <a:ext uri="{FF2B5EF4-FFF2-40B4-BE49-F238E27FC236}">
              <a16:creationId xmlns:a16="http://schemas.microsoft.com/office/drawing/2014/main" id="{79BB45EE-CDDA-5A45-8199-4207DCA4A1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3" name="Text Box 230">
          <a:extLst>
            <a:ext uri="{FF2B5EF4-FFF2-40B4-BE49-F238E27FC236}">
              <a16:creationId xmlns:a16="http://schemas.microsoft.com/office/drawing/2014/main" id="{DF64CDFD-7AAE-FC4D-A5B4-C671A5A7636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4" name="Text Box 231">
          <a:extLst>
            <a:ext uri="{FF2B5EF4-FFF2-40B4-BE49-F238E27FC236}">
              <a16:creationId xmlns:a16="http://schemas.microsoft.com/office/drawing/2014/main" id="{FC8C9944-7D8E-8549-8498-2ED6EC88D41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5" name="Text Box 232">
          <a:extLst>
            <a:ext uri="{FF2B5EF4-FFF2-40B4-BE49-F238E27FC236}">
              <a16:creationId xmlns:a16="http://schemas.microsoft.com/office/drawing/2014/main" id="{683B307B-6309-5F4A-8184-DF9C5C9E76C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6" name="Text Box 233">
          <a:extLst>
            <a:ext uri="{FF2B5EF4-FFF2-40B4-BE49-F238E27FC236}">
              <a16:creationId xmlns:a16="http://schemas.microsoft.com/office/drawing/2014/main" id="{5B428262-E26E-4D42-96CD-A80864EAA36A}"/>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7" name="Text Box 234">
          <a:extLst>
            <a:ext uri="{FF2B5EF4-FFF2-40B4-BE49-F238E27FC236}">
              <a16:creationId xmlns:a16="http://schemas.microsoft.com/office/drawing/2014/main" id="{1407D5C8-FC59-5D43-8E3F-7CDC3F1EE59E}"/>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8" name="Text Box 235">
          <a:extLst>
            <a:ext uri="{FF2B5EF4-FFF2-40B4-BE49-F238E27FC236}">
              <a16:creationId xmlns:a16="http://schemas.microsoft.com/office/drawing/2014/main" id="{F9CD341E-9C14-B043-B1E1-920095D5596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09" name="Text Box 236">
          <a:extLst>
            <a:ext uri="{FF2B5EF4-FFF2-40B4-BE49-F238E27FC236}">
              <a16:creationId xmlns:a16="http://schemas.microsoft.com/office/drawing/2014/main" id="{D4A0213A-B0F7-494C-A8AF-BC81FF09C5FC}"/>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0" name="Text Box 237">
          <a:extLst>
            <a:ext uri="{FF2B5EF4-FFF2-40B4-BE49-F238E27FC236}">
              <a16:creationId xmlns:a16="http://schemas.microsoft.com/office/drawing/2014/main" id="{C9C5E580-3AAF-9847-A626-B051A9AF8024}"/>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1" name="Text Box 238">
          <a:extLst>
            <a:ext uri="{FF2B5EF4-FFF2-40B4-BE49-F238E27FC236}">
              <a16:creationId xmlns:a16="http://schemas.microsoft.com/office/drawing/2014/main" id="{B9D54A06-12C5-554D-A127-EEE0A4C90A0D}"/>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2" name="Text Box 239">
          <a:extLst>
            <a:ext uri="{FF2B5EF4-FFF2-40B4-BE49-F238E27FC236}">
              <a16:creationId xmlns:a16="http://schemas.microsoft.com/office/drawing/2014/main" id="{0A212C0E-E598-704A-BE67-1B2858F7E9F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3" name="Text Box 240">
          <a:extLst>
            <a:ext uri="{FF2B5EF4-FFF2-40B4-BE49-F238E27FC236}">
              <a16:creationId xmlns:a16="http://schemas.microsoft.com/office/drawing/2014/main" id="{1E6E7B0E-6060-7449-8B87-6EDBE3AA21B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4" name="Text Box 241">
          <a:extLst>
            <a:ext uri="{FF2B5EF4-FFF2-40B4-BE49-F238E27FC236}">
              <a16:creationId xmlns:a16="http://schemas.microsoft.com/office/drawing/2014/main" id="{09977BF2-4231-754E-AA35-F2C8B9E39632}"/>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5" name="Text Box 242">
          <a:extLst>
            <a:ext uri="{FF2B5EF4-FFF2-40B4-BE49-F238E27FC236}">
              <a16:creationId xmlns:a16="http://schemas.microsoft.com/office/drawing/2014/main" id="{8107BADB-D392-884D-8F7E-9E0E7C8A344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6" name="Text Box 243">
          <a:extLst>
            <a:ext uri="{FF2B5EF4-FFF2-40B4-BE49-F238E27FC236}">
              <a16:creationId xmlns:a16="http://schemas.microsoft.com/office/drawing/2014/main" id="{81717B4D-9B11-374A-9D2F-8DFB063E4DE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7" name="Text Box 244">
          <a:extLst>
            <a:ext uri="{FF2B5EF4-FFF2-40B4-BE49-F238E27FC236}">
              <a16:creationId xmlns:a16="http://schemas.microsoft.com/office/drawing/2014/main" id="{77E8BEA1-0597-BB4C-83A9-20CC77355F98}"/>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8" name="Text Box 245">
          <a:extLst>
            <a:ext uri="{FF2B5EF4-FFF2-40B4-BE49-F238E27FC236}">
              <a16:creationId xmlns:a16="http://schemas.microsoft.com/office/drawing/2014/main" id="{3E63820A-5E03-2944-A903-B2DB4664ECA1}"/>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19" name="Text Box 246">
          <a:extLst>
            <a:ext uri="{FF2B5EF4-FFF2-40B4-BE49-F238E27FC236}">
              <a16:creationId xmlns:a16="http://schemas.microsoft.com/office/drawing/2014/main" id="{33CE9E15-7E53-DB41-8CDB-B7906CA0D51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0" name="Text Box 247">
          <a:extLst>
            <a:ext uri="{FF2B5EF4-FFF2-40B4-BE49-F238E27FC236}">
              <a16:creationId xmlns:a16="http://schemas.microsoft.com/office/drawing/2014/main" id="{82732CE4-CA15-5342-A401-907251269665}"/>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1" name="Text Box 248">
          <a:extLst>
            <a:ext uri="{FF2B5EF4-FFF2-40B4-BE49-F238E27FC236}">
              <a16:creationId xmlns:a16="http://schemas.microsoft.com/office/drawing/2014/main" id="{10939320-3C68-C84E-BCE0-B7DCFAE20F4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2" name="Text Box 249">
          <a:extLst>
            <a:ext uri="{FF2B5EF4-FFF2-40B4-BE49-F238E27FC236}">
              <a16:creationId xmlns:a16="http://schemas.microsoft.com/office/drawing/2014/main" id="{A669680C-DEFD-2747-A186-97B893387DD0}"/>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3" name="Text Box 250">
          <a:extLst>
            <a:ext uri="{FF2B5EF4-FFF2-40B4-BE49-F238E27FC236}">
              <a16:creationId xmlns:a16="http://schemas.microsoft.com/office/drawing/2014/main" id="{9E2B65E8-9AA2-9F44-AD0D-72D082F0B76B}"/>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4" name="Text Box 251">
          <a:extLst>
            <a:ext uri="{FF2B5EF4-FFF2-40B4-BE49-F238E27FC236}">
              <a16:creationId xmlns:a16="http://schemas.microsoft.com/office/drawing/2014/main" id="{0C5CBDF2-F286-CF48-9068-C7C6CF3963E3}"/>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5" name="Text Box 252">
          <a:extLst>
            <a:ext uri="{FF2B5EF4-FFF2-40B4-BE49-F238E27FC236}">
              <a16:creationId xmlns:a16="http://schemas.microsoft.com/office/drawing/2014/main" id="{756198BE-B243-6F45-979D-6F62B951FB6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6" name="Text Box 253">
          <a:extLst>
            <a:ext uri="{FF2B5EF4-FFF2-40B4-BE49-F238E27FC236}">
              <a16:creationId xmlns:a16="http://schemas.microsoft.com/office/drawing/2014/main" id="{F00A487D-063C-0940-B059-E15560240C47}"/>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7" name="Text Box 254">
          <a:extLst>
            <a:ext uri="{FF2B5EF4-FFF2-40B4-BE49-F238E27FC236}">
              <a16:creationId xmlns:a16="http://schemas.microsoft.com/office/drawing/2014/main" id="{10920641-4D37-4649-81C1-D7D5E55F54C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8" name="Text Box 255">
          <a:extLst>
            <a:ext uri="{FF2B5EF4-FFF2-40B4-BE49-F238E27FC236}">
              <a16:creationId xmlns:a16="http://schemas.microsoft.com/office/drawing/2014/main" id="{31C701F6-1AD2-8542-8879-5F96B11D6D2F}"/>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2</xdr:row>
      <xdr:rowOff>0</xdr:rowOff>
    </xdr:from>
    <xdr:ext cx="82550" cy="158750"/>
    <xdr:sp macro="" textlink="">
      <xdr:nvSpPr>
        <xdr:cNvPr id="3329" name="Text Box 256">
          <a:extLst>
            <a:ext uri="{FF2B5EF4-FFF2-40B4-BE49-F238E27FC236}">
              <a16:creationId xmlns:a16="http://schemas.microsoft.com/office/drawing/2014/main" id="{A15634D8-754B-1340-A455-12B28C2A8196}"/>
            </a:ext>
          </a:extLst>
        </xdr:cNvPr>
        <xdr:cNvSpPr txBox="1">
          <a:spLocks noChangeArrowheads="1"/>
        </xdr:cNvSpPr>
      </xdr:nvSpPr>
      <xdr:spPr bwMode="auto">
        <a:xfrm>
          <a:off x="5676900" y="355600"/>
          <a:ext cx="82550" cy="158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1</xdr:col>
      <xdr:colOff>0</xdr:colOff>
      <xdr:row>2</xdr:row>
      <xdr:rowOff>0</xdr:rowOff>
    </xdr:from>
    <xdr:to>
      <xdr:col>1</xdr:col>
      <xdr:colOff>76200</xdr:colOff>
      <xdr:row>2</xdr:row>
      <xdr:rowOff>165100</xdr:rowOff>
    </xdr:to>
    <xdr:sp macro="" textlink="">
      <xdr:nvSpPr>
        <xdr:cNvPr id="3330" name="Text Box 1">
          <a:extLst>
            <a:ext uri="{FF2B5EF4-FFF2-40B4-BE49-F238E27FC236}">
              <a16:creationId xmlns:a16="http://schemas.microsoft.com/office/drawing/2014/main" id="{8087DA7D-5F82-134D-80A6-0B30681454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1" name="Text Box 2">
          <a:extLst>
            <a:ext uri="{FF2B5EF4-FFF2-40B4-BE49-F238E27FC236}">
              <a16:creationId xmlns:a16="http://schemas.microsoft.com/office/drawing/2014/main" id="{7C303DCE-9259-E74E-9151-5074435B98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2" name="Text Box 3">
          <a:extLst>
            <a:ext uri="{FF2B5EF4-FFF2-40B4-BE49-F238E27FC236}">
              <a16:creationId xmlns:a16="http://schemas.microsoft.com/office/drawing/2014/main" id="{D83BB47D-D7A7-7949-B663-4E2D651914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3" name="Text Box 4">
          <a:extLst>
            <a:ext uri="{FF2B5EF4-FFF2-40B4-BE49-F238E27FC236}">
              <a16:creationId xmlns:a16="http://schemas.microsoft.com/office/drawing/2014/main" id="{9AD6EF1D-7700-B147-AA98-78529E9281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4" name="Text Box 5">
          <a:extLst>
            <a:ext uri="{FF2B5EF4-FFF2-40B4-BE49-F238E27FC236}">
              <a16:creationId xmlns:a16="http://schemas.microsoft.com/office/drawing/2014/main" id="{E244E918-56AB-E347-A8BC-099EF9A280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5" name="Text Box 6">
          <a:extLst>
            <a:ext uri="{FF2B5EF4-FFF2-40B4-BE49-F238E27FC236}">
              <a16:creationId xmlns:a16="http://schemas.microsoft.com/office/drawing/2014/main" id="{92E0B019-BF58-E54E-9643-8B989054E8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6" name="Text Box 7">
          <a:extLst>
            <a:ext uri="{FF2B5EF4-FFF2-40B4-BE49-F238E27FC236}">
              <a16:creationId xmlns:a16="http://schemas.microsoft.com/office/drawing/2014/main" id="{D8D044C6-C7BD-3541-892D-B9978E2210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7" name="Text Box 8">
          <a:extLst>
            <a:ext uri="{FF2B5EF4-FFF2-40B4-BE49-F238E27FC236}">
              <a16:creationId xmlns:a16="http://schemas.microsoft.com/office/drawing/2014/main" id="{656504B0-7941-AC42-9D43-5A64404AF7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8" name="Text Box 25">
          <a:extLst>
            <a:ext uri="{FF2B5EF4-FFF2-40B4-BE49-F238E27FC236}">
              <a16:creationId xmlns:a16="http://schemas.microsoft.com/office/drawing/2014/main" id="{805F5F34-0DAD-774F-8139-7E846EC7B2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39" name="Text Box 26">
          <a:extLst>
            <a:ext uri="{FF2B5EF4-FFF2-40B4-BE49-F238E27FC236}">
              <a16:creationId xmlns:a16="http://schemas.microsoft.com/office/drawing/2014/main" id="{43B11BB9-26EF-EF4C-88D9-74C460EB74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0" name="Text Box 27">
          <a:extLst>
            <a:ext uri="{FF2B5EF4-FFF2-40B4-BE49-F238E27FC236}">
              <a16:creationId xmlns:a16="http://schemas.microsoft.com/office/drawing/2014/main" id="{D19FC6D7-4C42-A946-AB48-D5DEEFDB89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1" name="Text Box 28">
          <a:extLst>
            <a:ext uri="{FF2B5EF4-FFF2-40B4-BE49-F238E27FC236}">
              <a16:creationId xmlns:a16="http://schemas.microsoft.com/office/drawing/2014/main" id="{8925D1E9-C984-894D-9FEC-D6726BB3E6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2" name="Text Box 29">
          <a:extLst>
            <a:ext uri="{FF2B5EF4-FFF2-40B4-BE49-F238E27FC236}">
              <a16:creationId xmlns:a16="http://schemas.microsoft.com/office/drawing/2014/main" id="{8959094F-F01D-5E4F-A73C-CB3A2F5B6A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3" name="Text Box 30">
          <a:extLst>
            <a:ext uri="{FF2B5EF4-FFF2-40B4-BE49-F238E27FC236}">
              <a16:creationId xmlns:a16="http://schemas.microsoft.com/office/drawing/2014/main" id="{23E84FB4-1615-7A43-BF42-B3E832CD57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4" name="Text Box 31">
          <a:extLst>
            <a:ext uri="{FF2B5EF4-FFF2-40B4-BE49-F238E27FC236}">
              <a16:creationId xmlns:a16="http://schemas.microsoft.com/office/drawing/2014/main" id="{E4612A18-F350-2F45-BF8B-33D7DD64F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5" name="Text Box 32">
          <a:extLst>
            <a:ext uri="{FF2B5EF4-FFF2-40B4-BE49-F238E27FC236}">
              <a16:creationId xmlns:a16="http://schemas.microsoft.com/office/drawing/2014/main" id="{2FA7D407-82A5-A347-9EC1-511C25DEE8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6" name="Text Box 209">
          <a:extLst>
            <a:ext uri="{FF2B5EF4-FFF2-40B4-BE49-F238E27FC236}">
              <a16:creationId xmlns:a16="http://schemas.microsoft.com/office/drawing/2014/main" id="{40391502-75C0-9C42-AE0E-6CCB125A8F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7" name="Text Box 210">
          <a:extLst>
            <a:ext uri="{FF2B5EF4-FFF2-40B4-BE49-F238E27FC236}">
              <a16:creationId xmlns:a16="http://schemas.microsoft.com/office/drawing/2014/main" id="{7B5F7DAD-4BA6-E045-9BB9-D9D09C3F5B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8" name="Text Box 211">
          <a:extLst>
            <a:ext uri="{FF2B5EF4-FFF2-40B4-BE49-F238E27FC236}">
              <a16:creationId xmlns:a16="http://schemas.microsoft.com/office/drawing/2014/main" id="{5BD265EC-C931-F742-A5B3-76DB73E311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49" name="Text Box 212">
          <a:extLst>
            <a:ext uri="{FF2B5EF4-FFF2-40B4-BE49-F238E27FC236}">
              <a16:creationId xmlns:a16="http://schemas.microsoft.com/office/drawing/2014/main" id="{4E4C331B-620B-4F47-B5AE-3E059D332A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0" name="Text Box 213">
          <a:extLst>
            <a:ext uri="{FF2B5EF4-FFF2-40B4-BE49-F238E27FC236}">
              <a16:creationId xmlns:a16="http://schemas.microsoft.com/office/drawing/2014/main" id="{485AA231-9441-3B4C-8F93-101DD858A5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1" name="Text Box 214">
          <a:extLst>
            <a:ext uri="{FF2B5EF4-FFF2-40B4-BE49-F238E27FC236}">
              <a16:creationId xmlns:a16="http://schemas.microsoft.com/office/drawing/2014/main" id="{65110807-E58D-E543-A0A8-840A2AC862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2" name="Text Box 215">
          <a:extLst>
            <a:ext uri="{FF2B5EF4-FFF2-40B4-BE49-F238E27FC236}">
              <a16:creationId xmlns:a16="http://schemas.microsoft.com/office/drawing/2014/main" id="{529502FD-452C-8046-956E-1FC8D6EE0A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3" name="Text Box 216">
          <a:extLst>
            <a:ext uri="{FF2B5EF4-FFF2-40B4-BE49-F238E27FC236}">
              <a16:creationId xmlns:a16="http://schemas.microsoft.com/office/drawing/2014/main" id="{77F7AE74-F95A-864E-9523-CE0B851B2F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4" name="Text Box 217">
          <a:extLst>
            <a:ext uri="{FF2B5EF4-FFF2-40B4-BE49-F238E27FC236}">
              <a16:creationId xmlns:a16="http://schemas.microsoft.com/office/drawing/2014/main" id="{F6D1427F-FA03-184E-B20B-C26DEC0670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5" name="Text Box 218">
          <a:extLst>
            <a:ext uri="{FF2B5EF4-FFF2-40B4-BE49-F238E27FC236}">
              <a16:creationId xmlns:a16="http://schemas.microsoft.com/office/drawing/2014/main" id="{48DDB275-EAD7-B047-BD53-D708D3524A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6" name="Text Box 219">
          <a:extLst>
            <a:ext uri="{FF2B5EF4-FFF2-40B4-BE49-F238E27FC236}">
              <a16:creationId xmlns:a16="http://schemas.microsoft.com/office/drawing/2014/main" id="{AB21DDFE-4CBF-A543-B8D7-F0F739329A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7" name="Text Box 220">
          <a:extLst>
            <a:ext uri="{FF2B5EF4-FFF2-40B4-BE49-F238E27FC236}">
              <a16:creationId xmlns:a16="http://schemas.microsoft.com/office/drawing/2014/main" id="{351B08E3-C47B-1243-B83D-A67AC0AD1B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8" name="Text Box 221">
          <a:extLst>
            <a:ext uri="{FF2B5EF4-FFF2-40B4-BE49-F238E27FC236}">
              <a16:creationId xmlns:a16="http://schemas.microsoft.com/office/drawing/2014/main" id="{A2D439BE-681D-BC4B-8D61-F8E2DB875B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59" name="Text Box 222">
          <a:extLst>
            <a:ext uri="{FF2B5EF4-FFF2-40B4-BE49-F238E27FC236}">
              <a16:creationId xmlns:a16="http://schemas.microsoft.com/office/drawing/2014/main" id="{64DB9B76-15A1-BA4A-80E2-AD72840EA5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0" name="Text Box 223">
          <a:extLst>
            <a:ext uri="{FF2B5EF4-FFF2-40B4-BE49-F238E27FC236}">
              <a16:creationId xmlns:a16="http://schemas.microsoft.com/office/drawing/2014/main" id="{92171401-9D9D-1944-ADBA-687C28F627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1" name="Text Box 224">
          <a:extLst>
            <a:ext uri="{FF2B5EF4-FFF2-40B4-BE49-F238E27FC236}">
              <a16:creationId xmlns:a16="http://schemas.microsoft.com/office/drawing/2014/main" id="{9595E22E-84CF-C544-8DCE-48688F0BB2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2" name="Text Box 225">
          <a:extLst>
            <a:ext uri="{FF2B5EF4-FFF2-40B4-BE49-F238E27FC236}">
              <a16:creationId xmlns:a16="http://schemas.microsoft.com/office/drawing/2014/main" id="{ED7D0774-82BD-0B46-86DA-4946A7CE12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3" name="Text Box 226">
          <a:extLst>
            <a:ext uri="{FF2B5EF4-FFF2-40B4-BE49-F238E27FC236}">
              <a16:creationId xmlns:a16="http://schemas.microsoft.com/office/drawing/2014/main" id="{7FC0E4B4-8AA2-304A-8370-E66F2226EB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4" name="Text Box 227">
          <a:extLst>
            <a:ext uri="{FF2B5EF4-FFF2-40B4-BE49-F238E27FC236}">
              <a16:creationId xmlns:a16="http://schemas.microsoft.com/office/drawing/2014/main" id="{B66005B6-77E8-A74B-B3A6-1015588BA3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5" name="Text Box 228">
          <a:extLst>
            <a:ext uri="{FF2B5EF4-FFF2-40B4-BE49-F238E27FC236}">
              <a16:creationId xmlns:a16="http://schemas.microsoft.com/office/drawing/2014/main" id="{955103E3-94FD-D348-A91D-C69FD545EF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6" name="Text Box 229">
          <a:extLst>
            <a:ext uri="{FF2B5EF4-FFF2-40B4-BE49-F238E27FC236}">
              <a16:creationId xmlns:a16="http://schemas.microsoft.com/office/drawing/2014/main" id="{C0B1E848-7E18-5941-B0BF-1E42A1D592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7" name="Text Box 230">
          <a:extLst>
            <a:ext uri="{FF2B5EF4-FFF2-40B4-BE49-F238E27FC236}">
              <a16:creationId xmlns:a16="http://schemas.microsoft.com/office/drawing/2014/main" id="{0A0091A5-55D8-1A40-B6DC-9F84FA329D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8" name="Text Box 231">
          <a:extLst>
            <a:ext uri="{FF2B5EF4-FFF2-40B4-BE49-F238E27FC236}">
              <a16:creationId xmlns:a16="http://schemas.microsoft.com/office/drawing/2014/main" id="{11496D7B-D7A6-664E-9479-C9C85BB959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69" name="Text Box 232">
          <a:extLst>
            <a:ext uri="{FF2B5EF4-FFF2-40B4-BE49-F238E27FC236}">
              <a16:creationId xmlns:a16="http://schemas.microsoft.com/office/drawing/2014/main" id="{5D181223-C280-604C-87FD-2C1804C32B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0" name="Text Box 233">
          <a:extLst>
            <a:ext uri="{FF2B5EF4-FFF2-40B4-BE49-F238E27FC236}">
              <a16:creationId xmlns:a16="http://schemas.microsoft.com/office/drawing/2014/main" id="{34CC2455-936A-8B4E-B3D4-C365D2ABF8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1" name="Text Box 234">
          <a:extLst>
            <a:ext uri="{FF2B5EF4-FFF2-40B4-BE49-F238E27FC236}">
              <a16:creationId xmlns:a16="http://schemas.microsoft.com/office/drawing/2014/main" id="{89F078F0-C0E2-2546-BE87-4FC868CAE3F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2" name="Text Box 235">
          <a:extLst>
            <a:ext uri="{FF2B5EF4-FFF2-40B4-BE49-F238E27FC236}">
              <a16:creationId xmlns:a16="http://schemas.microsoft.com/office/drawing/2014/main" id="{C56A52E2-379B-FF48-A9E8-147086A9F8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3" name="Text Box 236">
          <a:extLst>
            <a:ext uri="{FF2B5EF4-FFF2-40B4-BE49-F238E27FC236}">
              <a16:creationId xmlns:a16="http://schemas.microsoft.com/office/drawing/2014/main" id="{0EB6145B-82CE-0F41-8258-16E122FDBE5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4" name="Text Box 237">
          <a:extLst>
            <a:ext uri="{FF2B5EF4-FFF2-40B4-BE49-F238E27FC236}">
              <a16:creationId xmlns:a16="http://schemas.microsoft.com/office/drawing/2014/main" id="{C1B6DCBA-E7C5-F541-BDAD-BE0956F9A2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5" name="Text Box 238">
          <a:extLst>
            <a:ext uri="{FF2B5EF4-FFF2-40B4-BE49-F238E27FC236}">
              <a16:creationId xmlns:a16="http://schemas.microsoft.com/office/drawing/2014/main" id="{36907EE5-0600-F744-AE47-007C787F42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6" name="Text Box 239">
          <a:extLst>
            <a:ext uri="{FF2B5EF4-FFF2-40B4-BE49-F238E27FC236}">
              <a16:creationId xmlns:a16="http://schemas.microsoft.com/office/drawing/2014/main" id="{8517AB2E-E731-5B43-B601-11DA264AE4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7" name="Text Box 240">
          <a:extLst>
            <a:ext uri="{FF2B5EF4-FFF2-40B4-BE49-F238E27FC236}">
              <a16:creationId xmlns:a16="http://schemas.microsoft.com/office/drawing/2014/main" id="{47563B54-6B83-E349-B29E-FF35D6D93E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8" name="Text Box 241">
          <a:extLst>
            <a:ext uri="{FF2B5EF4-FFF2-40B4-BE49-F238E27FC236}">
              <a16:creationId xmlns:a16="http://schemas.microsoft.com/office/drawing/2014/main" id="{4DA8DF35-C93A-614F-93D6-B9E7274E26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79" name="Text Box 242">
          <a:extLst>
            <a:ext uri="{FF2B5EF4-FFF2-40B4-BE49-F238E27FC236}">
              <a16:creationId xmlns:a16="http://schemas.microsoft.com/office/drawing/2014/main" id="{9F9197BE-7B87-E44D-AFC3-1ED969F3BA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0" name="Text Box 243">
          <a:extLst>
            <a:ext uri="{FF2B5EF4-FFF2-40B4-BE49-F238E27FC236}">
              <a16:creationId xmlns:a16="http://schemas.microsoft.com/office/drawing/2014/main" id="{295FDA74-B5D1-FB42-8725-48134B4D5B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1" name="Text Box 244">
          <a:extLst>
            <a:ext uri="{FF2B5EF4-FFF2-40B4-BE49-F238E27FC236}">
              <a16:creationId xmlns:a16="http://schemas.microsoft.com/office/drawing/2014/main" id="{CF6DFCBA-BFC7-0E4D-8C82-379AD34F0F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2" name="Text Box 245">
          <a:extLst>
            <a:ext uri="{FF2B5EF4-FFF2-40B4-BE49-F238E27FC236}">
              <a16:creationId xmlns:a16="http://schemas.microsoft.com/office/drawing/2014/main" id="{022252C6-5C3B-4F40-B05B-6FEDAE258D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3" name="Text Box 246">
          <a:extLst>
            <a:ext uri="{FF2B5EF4-FFF2-40B4-BE49-F238E27FC236}">
              <a16:creationId xmlns:a16="http://schemas.microsoft.com/office/drawing/2014/main" id="{2D902996-E7A2-0B48-A213-38F1B7C500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4" name="Text Box 247">
          <a:extLst>
            <a:ext uri="{FF2B5EF4-FFF2-40B4-BE49-F238E27FC236}">
              <a16:creationId xmlns:a16="http://schemas.microsoft.com/office/drawing/2014/main" id="{1E8022C9-E5D1-2D4A-823C-DF8061E3D5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5" name="Text Box 248">
          <a:extLst>
            <a:ext uri="{FF2B5EF4-FFF2-40B4-BE49-F238E27FC236}">
              <a16:creationId xmlns:a16="http://schemas.microsoft.com/office/drawing/2014/main" id="{F3A86A36-04BE-EA41-9BA2-3D74A62BE0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6" name="Text Box 249">
          <a:extLst>
            <a:ext uri="{FF2B5EF4-FFF2-40B4-BE49-F238E27FC236}">
              <a16:creationId xmlns:a16="http://schemas.microsoft.com/office/drawing/2014/main" id="{33E476E5-C19C-3449-8052-B21C38039B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7" name="Text Box 250">
          <a:extLst>
            <a:ext uri="{FF2B5EF4-FFF2-40B4-BE49-F238E27FC236}">
              <a16:creationId xmlns:a16="http://schemas.microsoft.com/office/drawing/2014/main" id="{BC5A78F1-0976-074B-851F-93D2CF0B99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8" name="Text Box 251">
          <a:extLst>
            <a:ext uri="{FF2B5EF4-FFF2-40B4-BE49-F238E27FC236}">
              <a16:creationId xmlns:a16="http://schemas.microsoft.com/office/drawing/2014/main" id="{7655E363-9B29-5143-B5EB-7096A3C42E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89" name="Text Box 252">
          <a:extLst>
            <a:ext uri="{FF2B5EF4-FFF2-40B4-BE49-F238E27FC236}">
              <a16:creationId xmlns:a16="http://schemas.microsoft.com/office/drawing/2014/main" id="{74350A54-14D3-2948-9C56-AB1FDF9EE4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0" name="Text Box 253">
          <a:extLst>
            <a:ext uri="{FF2B5EF4-FFF2-40B4-BE49-F238E27FC236}">
              <a16:creationId xmlns:a16="http://schemas.microsoft.com/office/drawing/2014/main" id="{A54EFD6C-1AFA-A445-B56F-B5D191CD06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1" name="Text Box 254">
          <a:extLst>
            <a:ext uri="{FF2B5EF4-FFF2-40B4-BE49-F238E27FC236}">
              <a16:creationId xmlns:a16="http://schemas.microsoft.com/office/drawing/2014/main" id="{4D2971B0-4FF8-FB40-8EDE-7E964649B1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2" name="Text Box 255">
          <a:extLst>
            <a:ext uri="{FF2B5EF4-FFF2-40B4-BE49-F238E27FC236}">
              <a16:creationId xmlns:a16="http://schemas.microsoft.com/office/drawing/2014/main" id="{5F9A37CD-0237-B84D-8BE4-BE735CA464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3" name="Text Box 256">
          <a:extLst>
            <a:ext uri="{FF2B5EF4-FFF2-40B4-BE49-F238E27FC236}">
              <a16:creationId xmlns:a16="http://schemas.microsoft.com/office/drawing/2014/main" id="{99D8C244-E16D-D74D-93DD-1259ABEB88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4" name="Text Box 1">
          <a:extLst>
            <a:ext uri="{FF2B5EF4-FFF2-40B4-BE49-F238E27FC236}">
              <a16:creationId xmlns:a16="http://schemas.microsoft.com/office/drawing/2014/main" id="{A4516163-8B33-F641-9864-3F1A31C0F6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5" name="Text Box 2">
          <a:extLst>
            <a:ext uri="{FF2B5EF4-FFF2-40B4-BE49-F238E27FC236}">
              <a16:creationId xmlns:a16="http://schemas.microsoft.com/office/drawing/2014/main" id="{128D571B-B2EC-E54C-BD07-7BFEBAF54B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6" name="Text Box 3">
          <a:extLst>
            <a:ext uri="{FF2B5EF4-FFF2-40B4-BE49-F238E27FC236}">
              <a16:creationId xmlns:a16="http://schemas.microsoft.com/office/drawing/2014/main" id="{DAAF0AEB-8F2A-4547-BB72-2771265091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7" name="Text Box 4">
          <a:extLst>
            <a:ext uri="{FF2B5EF4-FFF2-40B4-BE49-F238E27FC236}">
              <a16:creationId xmlns:a16="http://schemas.microsoft.com/office/drawing/2014/main" id="{F3933F28-E20C-CA41-A746-D5A9A7C711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8" name="Text Box 5">
          <a:extLst>
            <a:ext uri="{FF2B5EF4-FFF2-40B4-BE49-F238E27FC236}">
              <a16:creationId xmlns:a16="http://schemas.microsoft.com/office/drawing/2014/main" id="{05CE2CB4-FFF1-C949-8E04-F60BA3F11C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399" name="Text Box 6">
          <a:extLst>
            <a:ext uri="{FF2B5EF4-FFF2-40B4-BE49-F238E27FC236}">
              <a16:creationId xmlns:a16="http://schemas.microsoft.com/office/drawing/2014/main" id="{2B127936-2066-0B4E-A9BF-57A1B849F0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0" name="Text Box 7">
          <a:extLst>
            <a:ext uri="{FF2B5EF4-FFF2-40B4-BE49-F238E27FC236}">
              <a16:creationId xmlns:a16="http://schemas.microsoft.com/office/drawing/2014/main" id="{E906B4DE-4D41-F242-B865-E780C05422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1" name="Text Box 8">
          <a:extLst>
            <a:ext uri="{FF2B5EF4-FFF2-40B4-BE49-F238E27FC236}">
              <a16:creationId xmlns:a16="http://schemas.microsoft.com/office/drawing/2014/main" id="{FBAFD971-02BC-144F-9FA4-A1F25F75F3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2" name="Text Box 25">
          <a:extLst>
            <a:ext uri="{FF2B5EF4-FFF2-40B4-BE49-F238E27FC236}">
              <a16:creationId xmlns:a16="http://schemas.microsoft.com/office/drawing/2014/main" id="{819F59D3-9E6F-C140-8202-BAB5177B3E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3" name="Text Box 26">
          <a:extLst>
            <a:ext uri="{FF2B5EF4-FFF2-40B4-BE49-F238E27FC236}">
              <a16:creationId xmlns:a16="http://schemas.microsoft.com/office/drawing/2014/main" id="{DBC4C633-D40C-5C41-9E53-18C685A13E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4" name="Text Box 27">
          <a:extLst>
            <a:ext uri="{FF2B5EF4-FFF2-40B4-BE49-F238E27FC236}">
              <a16:creationId xmlns:a16="http://schemas.microsoft.com/office/drawing/2014/main" id="{D46DAE07-8D9C-9343-BB71-86DC07E9CB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5" name="Text Box 28">
          <a:extLst>
            <a:ext uri="{FF2B5EF4-FFF2-40B4-BE49-F238E27FC236}">
              <a16:creationId xmlns:a16="http://schemas.microsoft.com/office/drawing/2014/main" id="{66842410-7B92-9B45-B342-A32AA89EEB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6" name="Text Box 29">
          <a:extLst>
            <a:ext uri="{FF2B5EF4-FFF2-40B4-BE49-F238E27FC236}">
              <a16:creationId xmlns:a16="http://schemas.microsoft.com/office/drawing/2014/main" id="{2D69BF0C-0DA5-A94D-AC27-0F6FCDECBE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7" name="Text Box 30">
          <a:extLst>
            <a:ext uri="{FF2B5EF4-FFF2-40B4-BE49-F238E27FC236}">
              <a16:creationId xmlns:a16="http://schemas.microsoft.com/office/drawing/2014/main" id="{3A501928-0F18-854E-9872-E52489D4D2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8" name="Text Box 31">
          <a:extLst>
            <a:ext uri="{FF2B5EF4-FFF2-40B4-BE49-F238E27FC236}">
              <a16:creationId xmlns:a16="http://schemas.microsoft.com/office/drawing/2014/main" id="{043616C9-B02E-6843-9862-6B1756AEBD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09" name="Text Box 32">
          <a:extLst>
            <a:ext uri="{FF2B5EF4-FFF2-40B4-BE49-F238E27FC236}">
              <a16:creationId xmlns:a16="http://schemas.microsoft.com/office/drawing/2014/main" id="{1500C473-ABD3-7847-BD0C-27BCAB929B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0" name="Text Box 209">
          <a:extLst>
            <a:ext uri="{FF2B5EF4-FFF2-40B4-BE49-F238E27FC236}">
              <a16:creationId xmlns:a16="http://schemas.microsoft.com/office/drawing/2014/main" id="{7C2EB786-CB64-6846-8EDB-97DC58D29F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1" name="Text Box 210">
          <a:extLst>
            <a:ext uri="{FF2B5EF4-FFF2-40B4-BE49-F238E27FC236}">
              <a16:creationId xmlns:a16="http://schemas.microsoft.com/office/drawing/2014/main" id="{842CAE43-6491-AE4B-9A00-8EADD3B0A3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2" name="Text Box 211">
          <a:extLst>
            <a:ext uri="{FF2B5EF4-FFF2-40B4-BE49-F238E27FC236}">
              <a16:creationId xmlns:a16="http://schemas.microsoft.com/office/drawing/2014/main" id="{02EB6C8E-C55B-9046-9335-D0496C45B1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3" name="Text Box 212">
          <a:extLst>
            <a:ext uri="{FF2B5EF4-FFF2-40B4-BE49-F238E27FC236}">
              <a16:creationId xmlns:a16="http://schemas.microsoft.com/office/drawing/2014/main" id="{5C429C2F-7C87-4346-8448-1CA8E9A3E3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4" name="Text Box 213">
          <a:extLst>
            <a:ext uri="{FF2B5EF4-FFF2-40B4-BE49-F238E27FC236}">
              <a16:creationId xmlns:a16="http://schemas.microsoft.com/office/drawing/2014/main" id="{B5740A3E-6A4D-704E-A94F-61CC4FF7BE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5" name="Text Box 214">
          <a:extLst>
            <a:ext uri="{FF2B5EF4-FFF2-40B4-BE49-F238E27FC236}">
              <a16:creationId xmlns:a16="http://schemas.microsoft.com/office/drawing/2014/main" id="{3EC1FFC5-D1D7-404B-971C-D519AF66CB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6" name="Text Box 215">
          <a:extLst>
            <a:ext uri="{FF2B5EF4-FFF2-40B4-BE49-F238E27FC236}">
              <a16:creationId xmlns:a16="http://schemas.microsoft.com/office/drawing/2014/main" id="{D680F1E0-2202-2643-8412-8C37AB62D3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7" name="Text Box 216">
          <a:extLst>
            <a:ext uri="{FF2B5EF4-FFF2-40B4-BE49-F238E27FC236}">
              <a16:creationId xmlns:a16="http://schemas.microsoft.com/office/drawing/2014/main" id="{E2D40DC6-F419-AF40-A690-DA63FDE249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8" name="Text Box 217">
          <a:extLst>
            <a:ext uri="{FF2B5EF4-FFF2-40B4-BE49-F238E27FC236}">
              <a16:creationId xmlns:a16="http://schemas.microsoft.com/office/drawing/2014/main" id="{00170DEC-F5B5-CF47-8182-26394F9F79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19" name="Text Box 218">
          <a:extLst>
            <a:ext uri="{FF2B5EF4-FFF2-40B4-BE49-F238E27FC236}">
              <a16:creationId xmlns:a16="http://schemas.microsoft.com/office/drawing/2014/main" id="{AF1EAA67-92CA-2C48-809E-0B9DA18591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0" name="Text Box 219">
          <a:extLst>
            <a:ext uri="{FF2B5EF4-FFF2-40B4-BE49-F238E27FC236}">
              <a16:creationId xmlns:a16="http://schemas.microsoft.com/office/drawing/2014/main" id="{07F47974-BC55-284F-9D5C-38522D0EBC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1" name="Text Box 220">
          <a:extLst>
            <a:ext uri="{FF2B5EF4-FFF2-40B4-BE49-F238E27FC236}">
              <a16:creationId xmlns:a16="http://schemas.microsoft.com/office/drawing/2014/main" id="{CB30F8ED-0CA6-564B-B738-A05335113C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2" name="Text Box 221">
          <a:extLst>
            <a:ext uri="{FF2B5EF4-FFF2-40B4-BE49-F238E27FC236}">
              <a16:creationId xmlns:a16="http://schemas.microsoft.com/office/drawing/2014/main" id="{50BE3C0F-1B76-4B4C-89F1-12D9A77440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3" name="Text Box 222">
          <a:extLst>
            <a:ext uri="{FF2B5EF4-FFF2-40B4-BE49-F238E27FC236}">
              <a16:creationId xmlns:a16="http://schemas.microsoft.com/office/drawing/2014/main" id="{B9A232C4-B93A-374E-AC1B-F127267079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4" name="Text Box 223">
          <a:extLst>
            <a:ext uri="{FF2B5EF4-FFF2-40B4-BE49-F238E27FC236}">
              <a16:creationId xmlns:a16="http://schemas.microsoft.com/office/drawing/2014/main" id="{6A93AA42-8556-9B4A-99E8-A2623A51BC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5" name="Text Box 224">
          <a:extLst>
            <a:ext uri="{FF2B5EF4-FFF2-40B4-BE49-F238E27FC236}">
              <a16:creationId xmlns:a16="http://schemas.microsoft.com/office/drawing/2014/main" id="{D504A465-E6E5-934C-AD09-EBC2018851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6" name="Text Box 225">
          <a:extLst>
            <a:ext uri="{FF2B5EF4-FFF2-40B4-BE49-F238E27FC236}">
              <a16:creationId xmlns:a16="http://schemas.microsoft.com/office/drawing/2014/main" id="{98A0590C-516C-5743-801B-A260CA12C6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7" name="Text Box 226">
          <a:extLst>
            <a:ext uri="{FF2B5EF4-FFF2-40B4-BE49-F238E27FC236}">
              <a16:creationId xmlns:a16="http://schemas.microsoft.com/office/drawing/2014/main" id="{60160ACB-E9AB-8D40-AA27-140D0E2D4E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8" name="Text Box 227">
          <a:extLst>
            <a:ext uri="{FF2B5EF4-FFF2-40B4-BE49-F238E27FC236}">
              <a16:creationId xmlns:a16="http://schemas.microsoft.com/office/drawing/2014/main" id="{824D35A4-1AB9-AB46-BE79-E6D503D32C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29" name="Text Box 228">
          <a:extLst>
            <a:ext uri="{FF2B5EF4-FFF2-40B4-BE49-F238E27FC236}">
              <a16:creationId xmlns:a16="http://schemas.microsoft.com/office/drawing/2014/main" id="{1326DFC0-A462-2149-8EEB-F172B3E032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0" name="Text Box 229">
          <a:extLst>
            <a:ext uri="{FF2B5EF4-FFF2-40B4-BE49-F238E27FC236}">
              <a16:creationId xmlns:a16="http://schemas.microsoft.com/office/drawing/2014/main" id="{3B66D426-A864-294A-B97A-B0E9BE08A0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1" name="Text Box 230">
          <a:extLst>
            <a:ext uri="{FF2B5EF4-FFF2-40B4-BE49-F238E27FC236}">
              <a16:creationId xmlns:a16="http://schemas.microsoft.com/office/drawing/2014/main" id="{B3027DF5-4458-2647-B629-ABB65558DD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2" name="Text Box 231">
          <a:extLst>
            <a:ext uri="{FF2B5EF4-FFF2-40B4-BE49-F238E27FC236}">
              <a16:creationId xmlns:a16="http://schemas.microsoft.com/office/drawing/2014/main" id="{5E388E24-ED46-7E4B-A30B-24BDA6E016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3" name="Text Box 232">
          <a:extLst>
            <a:ext uri="{FF2B5EF4-FFF2-40B4-BE49-F238E27FC236}">
              <a16:creationId xmlns:a16="http://schemas.microsoft.com/office/drawing/2014/main" id="{247C0D8A-CB8B-4440-83E5-8355A45631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4" name="Text Box 233">
          <a:extLst>
            <a:ext uri="{FF2B5EF4-FFF2-40B4-BE49-F238E27FC236}">
              <a16:creationId xmlns:a16="http://schemas.microsoft.com/office/drawing/2014/main" id="{3F06CC37-CEA6-E24E-92AF-5937FCDB9A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5" name="Text Box 234">
          <a:extLst>
            <a:ext uri="{FF2B5EF4-FFF2-40B4-BE49-F238E27FC236}">
              <a16:creationId xmlns:a16="http://schemas.microsoft.com/office/drawing/2014/main" id="{4517758F-B840-C74F-B566-07BC5B7B39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6" name="Text Box 235">
          <a:extLst>
            <a:ext uri="{FF2B5EF4-FFF2-40B4-BE49-F238E27FC236}">
              <a16:creationId xmlns:a16="http://schemas.microsoft.com/office/drawing/2014/main" id="{B98640E3-D73C-784F-B06F-BF32F573FF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7" name="Text Box 236">
          <a:extLst>
            <a:ext uri="{FF2B5EF4-FFF2-40B4-BE49-F238E27FC236}">
              <a16:creationId xmlns:a16="http://schemas.microsoft.com/office/drawing/2014/main" id="{BE21C7EE-F552-5749-B719-96677528B6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8" name="Text Box 237">
          <a:extLst>
            <a:ext uri="{FF2B5EF4-FFF2-40B4-BE49-F238E27FC236}">
              <a16:creationId xmlns:a16="http://schemas.microsoft.com/office/drawing/2014/main" id="{322D6C4C-34D9-7741-8DC0-1857C824F3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39" name="Text Box 238">
          <a:extLst>
            <a:ext uri="{FF2B5EF4-FFF2-40B4-BE49-F238E27FC236}">
              <a16:creationId xmlns:a16="http://schemas.microsoft.com/office/drawing/2014/main" id="{1F68AC44-39DC-7746-93CD-1002938AE2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0" name="Text Box 239">
          <a:extLst>
            <a:ext uri="{FF2B5EF4-FFF2-40B4-BE49-F238E27FC236}">
              <a16:creationId xmlns:a16="http://schemas.microsoft.com/office/drawing/2014/main" id="{2C429BA0-1883-7545-85B0-59FA4E05B2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1" name="Text Box 240">
          <a:extLst>
            <a:ext uri="{FF2B5EF4-FFF2-40B4-BE49-F238E27FC236}">
              <a16:creationId xmlns:a16="http://schemas.microsoft.com/office/drawing/2014/main" id="{9D112DA0-FFE9-6741-B77E-2C3125F2CF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2" name="Text Box 241">
          <a:extLst>
            <a:ext uri="{FF2B5EF4-FFF2-40B4-BE49-F238E27FC236}">
              <a16:creationId xmlns:a16="http://schemas.microsoft.com/office/drawing/2014/main" id="{32D73EE0-A63D-184E-936E-1B9D137648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3" name="Text Box 242">
          <a:extLst>
            <a:ext uri="{FF2B5EF4-FFF2-40B4-BE49-F238E27FC236}">
              <a16:creationId xmlns:a16="http://schemas.microsoft.com/office/drawing/2014/main" id="{50532D46-ED97-764B-A941-5827ECA87A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4" name="Text Box 243">
          <a:extLst>
            <a:ext uri="{FF2B5EF4-FFF2-40B4-BE49-F238E27FC236}">
              <a16:creationId xmlns:a16="http://schemas.microsoft.com/office/drawing/2014/main" id="{B81E50CF-24CD-5C4B-9127-68B6BA4D2F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5" name="Text Box 244">
          <a:extLst>
            <a:ext uri="{FF2B5EF4-FFF2-40B4-BE49-F238E27FC236}">
              <a16:creationId xmlns:a16="http://schemas.microsoft.com/office/drawing/2014/main" id="{5EC95781-840F-FB49-9D67-90CE6A4879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6" name="Text Box 245">
          <a:extLst>
            <a:ext uri="{FF2B5EF4-FFF2-40B4-BE49-F238E27FC236}">
              <a16:creationId xmlns:a16="http://schemas.microsoft.com/office/drawing/2014/main" id="{6779C010-716C-6A4C-B023-A4D4E74379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7" name="Text Box 246">
          <a:extLst>
            <a:ext uri="{FF2B5EF4-FFF2-40B4-BE49-F238E27FC236}">
              <a16:creationId xmlns:a16="http://schemas.microsoft.com/office/drawing/2014/main" id="{E3EEDA65-04E9-C942-BC8F-F2DC09BCFE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8" name="Text Box 247">
          <a:extLst>
            <a:ext uri="{FF2B5EF4-FFF2-40B4-BE49-F238E27FC236}">
              <a16:creationId xmlns:a16="http://schemas.microsoft.com/office/drawing/2014/main" id="{970B9126-47C0-E045-BDF0-8C049ED195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49" name="Text Box 248">
          <a:extLst>
            <a:ext uri="{FF2B5EF4-FFF2-40B4-BE49-F238E27FC236}">
              <a16:creationId xmlns:a16="http://schemas.microsoft.com/office/drawing/2014/main" id="{5F67E09D-C107-FE4A-B8A9-5804B7D71E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0" name="Text Box 249">
          <a:extLst>
            <a:ext uri="{FF2B5EF4-FFF2-40B4-BE49-F238E27FC236}">
              <a16:creationId xmlns:a16="http://schemas.microsoft.com/office/drawing/2014/main" id="{A8C22D98-C080-844D-A5EE-5AAEB9CF51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1" name="Text Box 250">
          <a:extLst>
            <a:ext uri="{FF2B5EF4-FFF2-40B4-BE49-F238E27FC236}">
              <a16:creationId xmlns:a16="http://schemas.microsoft.com/office/drawing/2014/main" id="{47FBF3C8-D193-2442-A37F-B8C8348D3B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2" name="Text Box 251">
          <a:extLst>
            <a:ext uri="{FF2B5EF4-FFF2-40B4-BE49-F238E27FC236}">
              <a16:creationId xmlns:a16="http://schemas.microsoft.com/office/drawing/2014/main" id="{0205E49E-469A-5D4F-A345-CC7BC57910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3" name="Text Box 252">
          <a:extLst>
            <a:ext uri="{FF2B5EF4-FFF2-40B4-BE49-F238E27FC236}">
              <a16:creationId xmlns:a16="http://schemas.microsoft.com/office/drawing/2014/main" id="{AE5871AF-2AE1-6347-BE62-0E01ED89A9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4" name="Text Box 253">
          <a:extLst>
            <a:ext uri="{FF2B5EF4-FFF2-40B4-BE49-F238E27FC236}">
              <a16:creationId xmlns:a16="http://schemas.microsoft.com/office/drawing/2014/main" id="{3B85CAD3-9528-A04C-9EFE-EDFBDA63D9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5" name="Text Box 254">
          <a:extLst>
            <a:ext uri="{FF2B5EF4-FFF2-40B4-BE49-F238E27FC236}">
              <a16:creationId xmlns:a16="http://schemas.microsoft.com/office/drawing/2014/main" id="{D223E21B-7A99-114D-B568-CA951E69DF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6" name="Text Box 255">
          <a:extLst>
            <a:ext uri="{FF2B5EF4-FFF2-40B4-BE49-F238E27FC236}">
              <a16:creationId xmlns:a16="http://schemas.microsoft.com/office/drawing/2014/main" id="{CD7F45A8-B694-E94C-A976-47D558AF86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7" name="Text Box 256">
          <a:extLst>
            <a:ext uri="{FF2B5EF4-FFF2-40B4-BE49-F238E27FC236}">
              <a16:creationId xmlns:a16="http://schemas.microsoft.com/office/drawing/2014/main" id="{94A0495E-0A8C-3E4D-BA39-A8D75C1BE3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8" name="Text Box 1">
          <a:extLst>
            <a:ext uri="{FF2B5EF4-FFF2-40B4-BE49-F238E27FC236}">
              <a16:creationId xmlns:a16="http://schemas.microsoft.com/office/drawing/2014/main" id="{35EA6623-B4F4-8341-9557-F473DC5CFD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59" name="Text Box 2">
          <a:extLst>
            <a:ext uri="{FF2B5EF4-FFF2-40B4-BE49-F238E27FC236}">
              <a16:creationId xmlns:a16="http://schemas.microsoft.com/office/drawing/2014/main" id="{0D6E924C-31D6-744F-9D7C-50F98D4AF7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0" name="Text Box 3">
          <a:extLst>
            <a:ext uri="{FF2B5EF4-FFF2-40B4-BE49-F238E27FC236}">
              <a16:creationId xmlns:a16="http://schemas.microsoft.com/office/drawing/2014/main" id="{0A7941F8-356A-3D4E-ACCC-8A30B232C8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1" name="Text Box 4">
          <a:extLst>
            <a:ext uri="{FF2B5EF4-FFF2-40B4-BE49-F238E27FC236}">
              <a16:creationId xmlns:a16="http://schemas.microsoft.com/office/drawing/2014/main" id="{7AFF2497-1A38-7947-872C-64EAC5EA44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2" name="Text Box 5">
          <a:extLst>
            <a:ext uri="{FF2B5EF4-FFF2-40B4-BE49-F238E27FC236}">
              <a16:creationId xmlns:a16="http://schemas.microsoft.com/office/drawing/2014/main" id="{A52B7665-44F2-1247-AEDD-35CB87D3BD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3" name="Text Box 6">
          <a:extLst>
            <a:ext uri="{FF2B5EF4-FFF2-40B4-BE49-F238E27FC236}">
              <a16:creationId xmlns:a16="http://schemas.microsoft.com/office/drawing/2014/main" id="{834095E3-CEC0-E141-8066-D00856D374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4" name="Text Box 7">
          <a:extLst>
            <a:ext uri="{FF2B5EF4-FFF2-40B4-BE49-F238E27FC236}">
              <a16:creationId xmlns:a16="http://schemas.microsoft.com/office/drawing/2014/main" id="{24FCC14C-81BC-F64B-BB16-994B0095935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5" name="Text Box 8">
          <a:extLst>
            <a:ext uri="{FF2B5EF4-FFF2-40B4-BE49-F238E27FC236}">
              <a16:creationId xmlns:a16="http://schemas.microsoft.com/office/drawing/2014/main" id="{DFAF689E-F980-AD4D-B0AD-40E97BDA6A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6" name="Text Box 25">
          <a:extLst>
            <a:ext uri="{FF2B5EF4-FFF2-40B4-BE49-F238E27FC236}">
              <a16:creationId xmlns:a16="http://schemas.microsoft.com/office/drawing/2014/main" id="{F3A74604-1DF8-6C4C-A513-436B0C74F8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7" name="Text Box 26">
          <a:extLst>
            <a:ext uri="{FF2B5EF4-FFF2-40B4-BE49-F238E27FC236}">
              <a16:creationId xmlns:a16="http://schemas.microsoft.com/office/drawing/2014/main" id="{9D6983EA-3FE7-4445-A6BB-4F3278CF5E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8" name="Text Box 27">
          <a:extLst>
            <a:ext uri="{FF2B5EF4-FFF2-40B4-BE49-F238E27FC236}">
              <a16:creationId xmlns:a16="http://schemas.microsoft.com/office/drawing/2014/main" id="{CC2009A7-7545-A645-A262-5325BCF787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69" name="Text Box 28">
          <a:extLst>
            <a:ext uri="{FF2B5EF4-FFF2-40B4-BE49-F238E27FC236}">
              <a16:creationId xmlns:a16="http://schemas.microsoft.com/office/drawing/2014/main" id="{6E33CFDE-DE89-D141-9153-33ECC82D75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0" name="Text Box 29">
          <a:extLst>
            <a:ext uri="{FF2B5EF4-FFF2-40B4-BE49-F238E27FC236}">
              <a16:creationId xmlns:a16="http://schemas.microsoft.com/office/drawing/2014/main" id="{586D72D2-0963-8B4D-A4BC-56C6FC17E0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1" name="Text Box 30">
          <a:extLst>
            <a:ext uri="{FF2B5EF4-FFF2-40B4-BE49-F238E27FC236}">
              <a16:creationId xmlns:a16="http://schemas.microsoft.com/office/drawing/2014/main" id="{10EFD745-CB6B-3049-A19F-439C563071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2" name="Text Box 31">
          <a:extLst>
            <a:ext uri="{FF2B5EF4-FFF2-40B4-BE49-F238E27FC236}">
              <a16:creationId xmlns:a16="http://schemas.microsoft.com/office/drawing/2014/main" id="{2DAE327B-92DD-1842-B767-48EC9476E9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3" name="Text Box 32">
          <a:extLst>
            <a:ext uri="{FF2B5EF4-FFF2-40B4-BE49-F238E27FC236}">
              <a16:creationId xmlns:a16="http://schemas.microsoft.com/office/drawing/2014/main" id="{3EC37D7E-81E0-2A4E-9317-A5A5EC4DC6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4" name="Text Box 209">
          <a:extLst>
            <a:ext uri="{FF2B5EF4-FFF2-40B4-BE49-F238E27FC236}">
              <a16:creationId xmlns:a16="http://schemas.microsoft.com/office/drawing/2014/main" id="{B181B32C-E453-644F-9627-91B04B6956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5" name="Text Box 210">
          <a:extLst>
            <a:ext uri="{FF2B5EF4-FFF2-40B4-BE49-F238E27FC236}">
              <a16:creationId xmlns:a16="http://schemas.microsoft.com/office/drawing/2014/main" id="{CD8E27A1-41A0-234B-B9AE-6848C75D9C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6" name="Text Box 211">
          <a:extLst>
            <a:ext uri="{FF2B5EF4-FFF2-40B4-BE49-F238E27FC236}">
              <a16:creationId xmlns:a16="http://schemas.microsoft.com/office/drawing/2014/main" id="{E314F5C8-6B61-1C46-AC34-E52151CBE5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7" name="Text Box 212">
          <a:extLst>
            <a:ext uri="{FF2B5EF4-FFF2-40B4-BE49-F238E27FC236}">
              <a16:creationId xmlns:a16="http://schemas.microsoft.com/office/drawing/2014/main" id="{01F3934D-B7BA-C547-8A86-6A881E4BB5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8" name="Text Box 213">
          <a:extLst>
            <a:ext uri="{FF2B5EF4-FFF2-40B4-BE49-F238E27FC236}">
              <a16:creationId xmlns:a16="http://schemas.microsoft.com/office/drawing/2014/main" id="{A62A9FBA-B5C8-A242-9D5D-E06064275B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79" name="Text Box 214">
          <a:extLst>
            <a:ext uri="{FF2B5EF4-FFF2-40B4-BE49-F238E27FC236}">
              <a16:creationId xmlns:a16="http://schemas.microsoft.com/office/drawing/2014/main" id="{033EED23-D3A2-B64D-A344-0060079C0B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0" name="Text Box 215">
          <a:extLst>
            <a:ext uri="{FF2B5EF4-FFF2-40B4-BE49-F238E27FC236}">
              <a16:creationId xmlns:a16="http://schemas.microsoft.com/office/drawing/2014/main" id="{8C8AB737-67D8-AD4F-81D2-F4761C90E7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1" name="Text Box 216">
          <a:extLst>
            <a:ext uri="{FF2B5EF4-FFF2-40B4-BE49-F238E27FC236}">
              <a16:creationId xmlns:a16="http://schemas.microsoft.com/office/drawing/2014/main" id="{74E72EEF-A3F9-634B-A7A4-292F25CBBD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2" name="Text Box 217">
          <a:extLst>
            <a:ext uri="{FF2B5EF4-FFF2-40B4-BE49-F238E27FC236}">
              <a16:creationId xmlns:a16="http://schemas.microsoft.com/office/drawing/2014/main" id="{54722502-1185-6443-BB57-3A292F0B47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3" name="Text Box 218">
          <a:extLst>
            <a:ext uri="{FF2B5EF4-FFF2-40B4-BE49-F238E27FC236}">
              <a16:creationId xmlns:a16="http://schemas.microsoft.com/office/drawing/2014/main" id="{5131C127-B2F7-4140-BB56-9A7015F79D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4" name="Text Box 219">
          <a:extLst>
            <a:ext uri="{FF2B5EF4-FFF2-40B4-BE49-F238E27FC236}">
              <a16:creationId xmlns:a16="http://schemas.microsoft.com/office/drawing/2014/main" id="{FB4FDE8F-90A0-DD44-8D67-8EA13AEE82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5" name="Text Box 220">
          <a:extLst>
            <a:ext uri="{FF2B5EF4-FFF2-40B4-BE49-F238E27FC236}">
              <a16:creationId xmlns:a16="http://schemas.microsoft.com/office/drawing/2014/main" id="{1AE43BAF-1F7A-314F-AFBA-193290742B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6" name="Text Box 221">
          <a:extLst>
            <a:ext uri="{FF2B5EF4-FFF2-40B4-BE49-F238E27FC236}">
              <a16:creationId xmlns:a16="http://schemas.microsoft.com/office/drawing/2014/main" id="{BE80B5BC-D4D9-6046-ADF2-8B364081DF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7" name="Text Box 222">
          <a:extLst>
            <a:ext uri="{FF2B5EF4-FFF2-40B4-BE49-F238E27FC236}">
              <a16:creationId xmlns:a16="http://schemas.microsoft.com/office/drawing/2014/main" id="{6EA474F1-D991-4A4A-9A81-D4F760DED4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8" name="Text Box 223">
          <a:extLst>
            <a:ext uri="{FF2B5EF4-FFF2-40B4-BE49-F238E27FC236}">
              <a16:creationId xmlns:a16="http://schemas.microsoft.com/office/drawing/2014/main" id="{BAE583BB-CC19-774D-AC20-E908603B23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89" name="Text Box 224">
          <a:extLst>
            <a:ext uri="{FF2B5EF4-FFF2-40B4-BE49-F238E27FC236}">
              <a16:creationId xmlns:a16="http://schemas.microsoft.com/office/drawing/2014/main" id="{34C5B671-7105-574A-A6EB-8687086A85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0" name="Text Box 225">
          <a:extLst>
            <a:ext uri="{FF2B5EF4-FFF2-40B4-BE49-F238E27FC236}">
              <a16:creationId xmlns:a16="http://schemas.microsoft.com/office/drawing/2014/main" id="{06C33EE7-25BD-3344-91B7-FB2421741C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1" name="Text Box 226">
          <a:extLst>
            <a:ext uri="{FF2B5EF4-FFF2-40B4-BE49-F238E27FC236}">
              <a16:creationId xmlns:a16="http://schemas.microsoft.com/office/drawing/2014/main" id="{D298237A-8888-8344-9E47-A9832B111C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2" name="Text Box 227">
          <a:extLst>
            <a:ext uri="{FF2B5EF4-FFF2-40B4-BE49-F238E27FC236}">
              <a16:creationId xmlns:a16="http://schemas.microsoft.com/office/drawing/2014/main" id="{FBF6D5F6-288F-C949-93A2-2290D59982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3" name="Text Box 228">
          <a:extLst>
            <a:ext uri="{FF2B5EF4-FFF2-40B4-BE49-F238E27FC236}">
              <a16:creationId xmlns:a16="http://schemas.microsoft.com/office/drawing/2014/main" id="{4BA35C8A-6E96-6946-AE8F-CCE2AEEB8F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4" name="Text Box 229">
          <a:extLst>
            <a:ext uri="{FF2B5EF4-FFF2-40B4-BE49-F238E27FC236}">
              <a16:creationId xmlns:a16="http://schemas.microsoft.com/office/drawing/2014/main" id="{2674A8A3-59D2-EE45-A32F-A7B79B9C97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5" name="Text Box 230">
          <a:extLst>
            <a:ext uri="{FF2B5EF4-FFF2-40B4-BE49-F238E27FC236}">
              <a16:creationId xmlns:a16="http://schemas.microsoft.com/office/drawing/2014/main" id="{5FD21AEB-223A-B546-A010-AFAA03B593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6" name="Text Box 231">
          <a:extLst>
            <a:ext uri="{FF2B5EF4-FFF2-40B4-BE49-F238E27FC236}">
              <a16:creationId xmlns:a16="http://schemas.microsoft.com/office/drawing/2014/main" id="{0128B728-3553-9640-BDC8-B450BB313A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7" name="Text Box 232">
          <a:extLst>
            <a:ext uri="{FF2B5EF4-FFF2-40B4-BE49-F238E27FC236}">
              <a16:creationId xmlns:a16="http://schemas.microsoft.com/office/drawing/2014/main" id="{87C320AC-7532-2248-AD7A-ABEE380CA9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8" name="Text Box 233">
          <a:extLst>
            <a:ext uri="{FF2B5EF4-FFF2-40B4-BE49-F238E27FC236}">
              <a16:creationId xmlns:a16="http://schemas.microsoft.com/office/drawing/2014/main" id="{CC180CD0-85D9-3740-B6B1-110B794889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499" name="Text Box 234">
          <a:extLst>
            <a:ext uri="{FF2B5EF4-FFF2-40B4-BE49-F238E27FC236}">
              <a16:creationId xmlns:a16="http://schemas.microsoft.com/office/drawing/2014/main" id="{E1527572-7E38-C740-9AC2-A8BBAB79D1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0" name="Text Box 235">
          <a:extLst>
            <a:ext uri="{FF2B5EF4-FFF2-40B4-BE49-F238E27FC236}">
              <a16:creationId xmlns:a16="http://schemas.microsoft.com/office/drawing/2014/main" id="{E28335B7-C10B-D64F-93D0-0085EE7732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1" name="Text Box 236">
          <a:extLst>
            <a:ext uri="{FF2B5EF4-FFF2-40B4-BE49-F238E27FC236}">
              <a16:creationId xmlns:a16="http://schemas.microsoft.com/office/drawing/2014/main" id="{659DB35C-3C41-E04B-B073-8EF24C8CD9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2" name="Text Box 237">
          <a:extLst>
            <a:ext uri="{FF2B5EF4-FFF2-40B4-BE49-F238E27FC236}">
              <a16:creationId xmlns:a16="http://schemas.microsoft.com/office/drawing/2014/main" id="{2A8DF0E5-6B0B-9941-BB5E-536A574A90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3" name="Text Box 238">
          <a:extLst>
            <a:ext uri="{FF2B5EF4-FFF2-40B4-BE49-F238E27FC236}">
              <a16:creationId xmlns:a16="http://schemas.microsoft.com/office/drawing/2014/main" id="{9908987A-04BC-BD42-8264-852B0A47AB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4" name="Text Box 239">
          <a:extLst>
            <a:ext uri="{FF2B5EF4-FFF2-40B4-BE49-F238E27FC236}">
              <a16:creationId xmlns:a16="http://schemas.microsoft.com/office/drawing/2014/main" id="{A5FB4E17-C0DE-9945-9226-A8820AE23F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5" name="Text Box 240">
          <a:extLst>
            <a:ext uri="{FF2B5EF4-FFF2-40B4-BE49-F238E27FC236}">
              <a16:creationId xmlns:a16="http://schemas.microsoft.com/office/drawing/2014/main" id="{7ADC79C4-D1E0-8E44-8EA1-19D384BC2A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6" name="Text Box 241">
          <a:extLst>
            <a:ext uri="{FF2B5EF4-FFF2-40B4-BE49-F238E27FC236}">
              <a16:creationId xmlns:a16="http://schemas.microsoft.com/office/drawing/2014/main" id="{82C58672-EAF4-4844-BB99-9012CBBBE6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7" name="Text Box 242">
          <a:extLst>
            <a:ext uri="{FF2B5EF4-FFF2-40B4-BE49-F238E27FC236}">
              <a16:creationId xmlns:a16="http://schemas.microsoft.com/office/drawing/2014/main" id="{C907642C-98F8-5243-B2D0-5EECBE5FBFC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8" name="Text Box 243">
          <a:extLst>
            <a:ext uri="{FF2B5EF4-FFF2-40B4-BE49-F238E27FC236}">
              <a16:creationId xmlns:a16="http://schemas.microsoft.com/office/drawing/2014/main" id="{00226634-EB8E-9440-8956-2FA8C9F0E2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09" name="Text Box 244">
          <a:extLst>
            <a:ext uri="{FF2B5EF4-FFF2-40B4-BE49-F238E27FC236}">
              <a16:creationId xmlns:a16="http://schemas.microsoft.com/office/drawing/2014/main" id="{FB84F44D-2E8F-3844-8D36-AA01C5A2E8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0" name="Text Box 245">
          <a:extLst>
            <a:ext uri="{FF2B5EF4-FFF2-40B4-BE49-F238E27FC236}">
              <a16:creationId xmlns:a16="http://schemas.microsoft.com/office/drawing/2014/main" id="{7B8E86B1-0894-D44B-A38B-3E6C60E46C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1" name="Text Box 246">
          <a:extLst>
            <a:ext uri="{FF2B5EF4-FFF2-40B4-BE49-F238E27FC236}">
              <a16:creationId xmlns:a16="http://schemas.microsoft.com/office/drawing/2014/main" id="{EFAA4826-87B6-B14E-A8BC-97E25AC8BD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2" name="Text Box 247">
          <a:extLst>
            <a:ext uri="{FF2B5EF4-FFF2-40B4-BE49-F238E27FC236}">
              <a16:creationId xmlns:a16="http://schemas.microsoft.com/office/drawing/2014/main" id="{ECB2731F-377D-4947-93F0-51DBFFF4C1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3" name="Text Box 248">
          <a:extLst>
            <a:ext uri="{FF2B5EF4-FFF2-40B4-BE49-F238E27FC236}">
              <a16:creationId xmlns:a16="http://schemas.microsoft.com/office/drawing/2014/main" id="{11494431-A899-8642-83E4-23195F6135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4" name="Text Box 249">
          <a:extLst>
            <a:ext uri="{FF2B5EF4-FFF2-40B4-BE49-F238E27FC236}">
              <a16:creationId xmlns:a16="http://schemas.microsoft.com/office/drawing/2014/main" id="{63C5567D-9BF6-5E4A-B4D8-C490A381A1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5" name="Text Box 250">
          <a:extLst>
            <a:ext uri="{FF2B5EF4-FFF2-40B4-BE49-F238E27FC236}">
              <a16:creationId xmlns:a16="http://schemas.microsoft.com/office/drawing/2014/main" id="{7BDB3603-290C-E042-8FFD-8DF7E8FE13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6" name="Text Box 251">
          <a:extLst>
            <a:ext uri="{FF2B5EF4-FFF2-40B4-BE49-F238E27FC236}">
              <a16:creationId xmlns:a16="http://schemas.microsoft.com/office/drawing/2014/main" id="{92464A4A-6EDF-2643-BE6F-F9941066A9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7" name="Text Box 252">
          <a:extLst>
            <a:ext uri="{FF2B5EF4-FFF2-40B4-BE49-F238E27FC236}">
              <a16:creationId xmlns:a16="http://schemas.microsoft.com/office/drawing/2014/main" id="{F636BB2B-EC6E-F243-840A-1874239302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8" name="Text Box 253">
          <a:extLst>
            <a:ext uri="{FF2B5EF4-FFF2-40B4-BE49-F238E27FC236}">
              <a16:creationId xmlns:a16="http://schemas.microsoft.com/office/drawing/2014/main" id="{4B801C53-2614-AB4B-89F9-786F63BE70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19" name="Text Box 254">
          <a:extLst>
            <a:ext uri="{FF2B5EF4-FFF2-40B4-BE49-F238E27FC236}">
              <a16:creationId xmlns:a16="http://schemas.microsoft.com/office/drawing/2014/main" id="{119C2AC6-0355-0349-A5A8-8100C92A47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0" name="Text Box 255">
          <a:extLst>
            <a:ext uri="{FF2B5EF4-FFF2-40B4-BE49-F238E27FC236}">
              <a16:creationId xmlns:a16="http://schemas.microsoft.com/office/drawing/2014/main" id="{07EBFE25-9647-BD4D-9AED-A13BE11BA2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1" name="Text Box 256">
          <a:extLst>
            <a:ext uri="{FF2B5EF4-FFF2-40B4-BE49-F238E27FC236}">
              <a16:creationId xmlns:a16="http://schemas.microsoft.com/office/drawing/2014/main" id="{F6F3A9A6-068B-AA43-AF1D-C11181E318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2" name="Text Box 1">
          <a:extLst>
            <a:ext uri="{FF2B5EF4-FFF2-40B4-BE49-F238E27FC236}">
              <a16:creationId xmlns:a16="http://schemas.microsoft.com/office/drawing/2014/main" id="{183BC534-65FE-5B47-B2C0-798D6DD4D7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3" name="Text Box 2">
          <a:extLst>
            <a:ext uri="{FF2B5EF4-FFF2-40B4-BE49-F238E27FC236}">
              <a16:creationId xmlns:a16="http://schemas.microsoft.com/office/drawing/2014/main" id="{0B83ED75-8889-5745-8201-78E434FA2C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4" name="Text Box 3">
          <a:extLst>
            <a:ext uri="{FF2B5EF4-FFF2-40B4-BE49-F238E27FC236}">
              <a16:creationId xmlns:a16="http://schemas.microsoft.com/office/drawing/2014/main" id="{11CC7D63-C7DF-2E44-B81C-62BA69E194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5" name="Text Box 4">
          <a:extLst>
            <a:ext uri="{FF2B5EF4-FFF2-40B4-BE49-F238E27FC236}">
              <a16:creationId xmlns:a16="http://schemas.microsoft.com/office/drawing/2014/main" id="{60B87275-323E-CA47-9035-8B1AB20400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6" name="Text Box 5">
          <a:extLst>
            <a:ext uri="{FF2B5EF4-FFF2-40B4-BE49-F238E27FC236}">
              <a16:creationId xmlns:a16="http://schemas.microsoft.com/office/drawing/2014/main" id="{73B19BB8-8CC5-3D49-BC19-C6BA57B991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7" name="Text Box 6">
          <a:extLst>
            <a:ext uri="{FF2B5EF4-FFF2-40B4-BE49-F238E27FC236}">
              <a16:creationId xmlns:a16="http://schemas.microsoft.com/office/drawing/2014/main" id="{DD2883B6-C8BA-0746-999E-22E156A36E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8" name="Text Box 7">
          <a:extLst>
            <a:ext uri="{FF2B5EF4-FFF2-40B4-BE49-F238E27FC236}">
              <a16:creationId xmlns:a16="http://schemas.microsoft.com/office/drawing/2014/main" id="{67F6AD1B-3AAE-4C4E-ACC1-B1533689EB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29" name="Text Box 8">
          <a:extLst>
            <a:ext uri="{FF2B5EF4-FFF2-40B4-BE49-F238E27FC236}">
              <a16:creationId xmlns:a16="http://schemas.microsoft.com/office/drawing/2014/main" id="{FCE5364D-AD1D-014D-8DFA-753B6D1995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0" name="Text Box 25">
          <a:extLst>
            <a:ext uri="{FF2B5EF4-FFF2-40B4-BE49-F238E27FC236}">
              <a16:creationId xmlns:a16="http://schemas.microsoft.com/office/drawing/2014/main" id="{87273113-EA6B-8C4D-A465-47586786DA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1" name="Text Box 26">
          <a:extLst>
            <a:ext uri="{FF2B5EF4-FFF2-40B4-BE49-F238E27FC236}">
              <a16:creationId xmlns:a16="http://schemas.microsoft.com/office/drawing/2014/main" id="{3480CBFF-243D-9243-AF87-4A672B6F96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2" name="Text Box 27">
          <a:extLst>
            <a:ext uri="{FF2B5EF4-FFF2-40B4-BE49-F238E27FC236}">
              <a16:creationId xmlns:a16="http://schemas.microsoft.com/office/drawing/2014/main" id="{64498673-3A67-7046-8BF3-E33E83B3AA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3" name="Text Box 28">
          <a:extLst>
            <a:ext uri="{FF2B5EF4-FFF2-40B4-BE49-F238E27FC236}">
              <a16:creationId xmlns:a16="http://schemas.microsoft.com/office/drawing/2014/main" id="{7AE48DB5-070C-9949-9911-58219E0130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4" name="Text Box 29">
          <a:extLst>
            <a:ext uri="{FF2B5EF4-FFF2-40B4-BE49-F238E27FC236}">
              <a16:creationId xmlns:a16="http://schemas.microsoft.com/office/drawing/2014/main" id="{F965BE8F-D2F4-4247-BDBE-9751369198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5" name="Text Box 30">
          <a:extLst>
            <a:ext uri="{FF2B5EF4-FFF2-40B4-BE49-F238E27FC236}">
              <a16:creationId xmlns:a16="http://schemas.microsoft.com/office/drawing/2014/main" id="{49D56D53-77C4-7D4D-87D8-CCF3BC1CA7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6" name="Text Box 31">
          <a:extLst>
            <a:ext uri="{FF2B5EF4-FFF2-40B4-BE49-F238E27FC236}">
              <a16:creationId xmlns:a16="http://schemas.microsoft.com/office/drawing/2014/main" id="{8AEA11BF-F858-8E49-A4F8-BD8C7E7726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7" name="Text Box 32">
          <a:extLst>
            <a:ext uri="{FF2B5EF4-FFF2-40B4-BE49-F238E27FC236}">
              <a16:creationId xmlns:a16="http://schemas.microsoft.com/office/drawing/2014/main" id="{A649E938-1D54-764D-B16C-BE26DF5817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8" name="Text Box 209">
          <a:extLst>
            <a:ext uri="{FF2B5EF4-FFF2-40B4-BE49-F238E27FC236}">
              <a16:creationId xmlns:a16="http://schemas.microsoft.com/office/drawing/2014/main" id="{0BA6D112-AA6C-5B48-ABC2-769866FD38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39" name="Text Box 210">
          <a:extLst>
            <a:ext uri="{FF2B5EF4-FFF2-40B4-BE49-F238E27FC236}">
              <a16:creationId xmlns:a16="http://schemas.microsoft.com/office/drawing/2014/main" id="{AA73DD86-A704-7E49-95E2-FAA1517FB7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0" name="Text Box 211">
          <a:extLst>
            <a:ext uri="{FF2B5EF4-FFF2-40B4-BE49-F238E27FC236}">
              <a16:creationId xmlns:a16="http://schemas.microsoft.com/office/drawing/2014/main" id="{F27A93FB-16F9-7142-B08E-A67A31BAC9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1" name="Text Box 212">
          <a:extLst>
            <a:ext uri="{FF2B5EF4-FFF2-40B4-BE49-F238E27FC236}">
              <a16:creationId xmlns:a16="http://schemas.microsoft.com/office/drawing/2014/main" id="{9D185B1E-04EB-0D4D-B02B-5922A98F40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2" name="Text Box 213">
          <a:extLst>
            <a:ext uri="{FF2B5EF4-FFF2-40B4-BE49-F238E27FC236}">
              <a16:creationId xmlns:a16="http://schemas.microsoft.com/office/drawing/2014/main" id="{702EB549-2CD6-8247-A3FA-A27ACACD05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3" name="Text Box 214">
          <a:extLst>
            <a:ext uri="{FF2B5EF4-FFF2-40B4-BE49-F238E27FC236}">
              <a16:creationId xmlns:a16="http://schemas.microsoft.com/office/drawing/2014/main" id="{2455823E-A35B-D746-90B0-25B3C9DC96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4" name="Text Box 215">
          <a:extLst>
            <a:ext uri="{FF2B5EF4-FFF2-40B4-BE49-F238E27FC236}">
              <a16:creationId xmlns:a16="http://schemas.microsoft.com/office/drawing/2014/main" id="{761C9CFD-3CE8-3348-8195-2F408E54EF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5" name="Text Box 216">
          <a:extLst>
            <a:ext uri="{FF2B5EF4-FFF2-40B4-BE49-F238E27FC236}">
              <a16:creationId xmlns:a16="http://schemas.microsoft.com/office/drawing/2014/main" id="{584CB7E7-0E9E-F94B-8289-5B3737E43D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6" name="Text Box 217">
          <a:extLst>
            <a:ext uri="{FF2B5EF4-FFF2-40B4-BE49-F238E27FC236}">
              <a16:creationId xmlns:a16="http://schemas.microsoft.com/office/drawing/2014/main" id="{78D33DFF-C807-0F4D-BB9D-C64C73AF7A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7" name="Text Box 218">
          <a:extLst>
            <a:ext uri="{FF2B5EF4-FFF2-40B4-BE49-F238E27FC236}">
              <a16:creationId xmlns:a16="http://schemas.microsoft.com/office/drawing/2014/main" id="{C48C8D2D-B38C-C849-AEB2-6A99738ADAF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8" name="Text Box 219">
          <a:extLst>
            <a:ext uri="{FF2B5EF4-FFF2-40B4-BE49-F238E27FC236}">
              <a16:creationId xmlns:a16="http://schemas.microsoft.com/office/drawing/2014/main" id="{6CB476E1-6A14-C94E-8AC4-6D915CEB56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49" name="Text Box 220">
          <a:extLst>
            <a:ext uri="{FF2B5EF4-FFF2-40B4-BE49-F238E27FC236}">
              <a16:creationId xmlns:a16="http://schemas.microsoft.com/office/drawing/2014/main" id="{C0D64F47-7B38-0E4A-9533-E36653F23E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0" name="Text Box 221">
          <a:extLst>
            <a:ext uri="{FF2B5EF4-FFF2-40B4-BE49-F238E27FC236}">
              <a16:creationId xmlns:a16="http://schemas.microsoft.com/office/drawing/2014/main" id="{1561C17E-30A3-E74B-B47D-E6187F1AF1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1" name="Text Box 222">
          <a:extLst>
            <a:ext uri="{FF2B5EF4-FFF2-40B4-BE49-F238E27FC236}">
              <a16:creationId xmlns:a16="http://schemas.microsoft.com/office/drawing/2014/main" id="{07A424FD-567A-F441-9FB1-01D4FF5AEB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2" name="Text Box 223">
          <a:extLst>
            <a:ext uri="{FF2B5EF4-FFF2-40B4-BE49-F238E27FC236}">
              <a16:creationId xmlns:a16="http://schemas.microsoft.com/office/drawing/2014/main" id="{69A0AD9B-6CA3-384B-A8D4-8B6E2EF935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3" name="Text Box 224">
          <a:extLst>
            <a:ext uri="{FF2B5EF4-FFF2-40B4-BE49-F238E27FC236}">
              <a16:creationId xmlns:a16="http://schemas.microsoft.com/office/drawing/2014/main" id="{7E373C34-4D35-0E4C-9D66-F8A3103DBF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4" name="Text Box 225">
          <a:extLst>
            <a:ext uri="{FF2B5EF4-FFF2-40B4-BE49-F238E27FC236}">
              <a16:creationId xmlns:a16="http://schemas.microsoft.com/office/drawing/2014/main" id="{0331C9F3-A6B4-084C-9C4E-312313C281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5" name="Text Box 226">
          <a:extLst>
            <a:ext uri="{FF2B5EF4-FFF2-40B4-BE49-F238E27FC236}">
              <a16:creationId xmlns:a16="http://schemas.microsoft.com/office/drawing/2014/main" id="{72810DF3-92B6-DC4B-A440-E69B4313DA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6" name="Text Box 227">
          <a:extLst>
            <a:ext uri="{FF2B5EF4-FFF2-40B4-BE49-F238E27FC236}">
              <a16:creationId xmlns:a16="http://schemas.microsoft.com/office/drawing/2014/main" id="{411DB1BF-5C68-934B-BE75-5F2C5C5440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7" name="Text Box 228">
          <a:extLst>
            <a:ext uri="{FF2B5EF4-FFF2-40B4-BE49-F238E27FC236}">
              <a16:creationId xmlns:a16="http://schemas.microsoft.com/office/drawing/2014/main" id="{B511FC5A-ACC1-FF4A-B079-7A6118851C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8" name="Text Box 229">
          <a:extLst>
            <a:ext uri="{FF2B5EF4-FFF2-40B4-BE49-F238E27FC236}">
              <a16:creationId xmlns:a16="http://schemas.microsoft.com/office/drawing/2014/main" id="{C3DF9C5D-193B-1F46-9D0A-EAED414C80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59" name="Text Box 230">
          <a:extLst>
            <a:ext uri="{FF2B5EF4-FFF2-40B4-BE49-F238E27FC236}">
              <a16:creationId xmlns:a16="http://schemas.microsoft.com/office/drawing/2014/main" id="{E77DB40F-322E-664C-86D3-A490066F22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0" name="Text Box 231">
          <a:extLst>
            <a:ext uri="{FF2B5EF4-FFF2-40B4-BE49-F238E27FC236}">
              <a16:creationId xmlns:a16="http://schemas.microsoft.com/office/drawing/2014/main" id="{8CD71313-7C38-C247-B7D7-E8C7E88D6B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1" name="Text Box 232">
          <a:extLst>
            <a:ext uri="{FF2B5EF4-FFF2-40B4-BE49-F238E27FC236}">
              <a16:creationId xmlns:a16="http://schemas.microsoft.com/office/drawing/2014/main" id="{397B697C-B88C-5243-8A84-E3BBB8108E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2" name="Text Box 233">
          <a:extLst>
            <a:ext uri="{FF2B5EF4-FFF2-40B4-BE49-F238E27FC236}">
              <a16:creationId xmlns:a16="http://schemas.microsoft.com/office/drawing/2014/main" id="{A47B9595-B179-0D46-9CC4-FE54B93D1D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3" name="Text Box 234">
          <a:extLst>
            <a:ext uri="{FF2B5EF4-FFF2-40B4-BE49-F238E27FC236}">
              <a16:creationId xmlns:a16="http://schemas.microsoft.com/office/drawing/2014/main" id="{DFD54F20-88DF-914B-A9A4-661EE831CD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4" name="Text Box 235">
          <a:extLst>
            <a:ext uri="{FF2B5EF4-FFF2-40B4-BE49-F238E27FC236}">
              <a16:creationId xmlns:a16="http://schemas.microsoft.com/office/drawing/2014/main" id="{F934550F-ED96-2246-BDAD-003F8FB79F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5" name="Text Box 236">
          <a:extLst>
            <a:ext uri="{FF2B5EF4-FFF2-40B4-BE49-F238E27FC236}">
              <a16:creationId xmlns:a16="http://schemas.microsoft.com/office/drawing/2014/main" id="{A0778380-CEBB-9F44-AC29-A27B09D459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6" name="Text Box 237">
          <a:extLst>
            <a:ext uri="{FF2B5EF4-FFF2-40B4-BE49-F238E27FC236}">
              <a16:creationId xmlns:a16="http://schemas.microsoft.com/office/drawing/2014/main" id="{C5110CDD-F13F-C54F-A996-18771AE270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7" name="Text Box 238">
          <a:extLst>
            <a:ext uri="{FF2B5EF4-FFF2-40B4-BE49-F238E27FC236}">
              <a16:creationId xmlns:a16="http://schemas.microsoft.com/office/drawing/2014/main" id="{61D33227-E392-0A43-B619-A37420212D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8" name="Text Box 239">
          <a:extLst>
            <a:ext uri="{FF2B5EF4-FFF2-40B4-BE49-F238E27FC236}">
              <a16:creationId xmlns:a16="http://schemas.microsoft.com/office/drawing/2014/main" id="{16DC9FD3-4C24-C142-9893-0A5E52976C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69" name="Text Box 240">
          <a:extLst>
            <a:ext uri="{FF2B5EF4-FFF2-40B4-BE49-F238E27FC236}">
              <a16:creationId xmlns:a16="http://schemas.microsoft.com/office/drawing/2014/main" id="{8548805C-6968-4D4B-9AE6-8623B44300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0" name="Text Box 241">
          <a:extLst>
            <a:ext uri="{FF2B5EF4-FFF2-40B4-BE49-F238E27FC236}">
              <a16:creationId xmlns:a16="http://schemas.microsoft.com/office/drawing/2014/main" id="{3E072860-3F2D-6E4B-B12A-E1077D7417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1" name="Text Box 242">
          <a:extLst>
            <a:ext uri="{FF2B5EF4-FFF2-40B4-BE49-F238E27FC236}">
              <a16:creationId xmlns:a16="http://schemas.microsoft.com/office/drawing/2014/main" id="{5A915EB6-6D85-9240-8B86-6959B641AB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2" name="Text Box 243">
          <a:extLst>
            <a:ext uri="{FF2B5EF4-FFF2-40B4-BE49-F238E27FC236}">
              <a16:creationId xmlns:a16="http://schemas.microsoft.com/office/drawing/2014/main" id="{05FAB287-7F2D-4845-A4EC-A788749F45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3" name="Text Box 244">
          <a:extLst>
            <a:ext uri="{FF2B5EF4-FFF2-40B4-BE49-F238E27FC236}">
              <a16:creationId xmlns:a16="http://schemas.microsoft.com/office/drawing/2014/main" id="{A4B5A11F-39EE-CD48-8002-9FD3D08854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4" name="Text Box 245">
          <a:extLst>
            <a:ext uri="{FF2B5EF4-FFF2-40B4-BE49-F238E27FC236}">
              <a16:creationId xmlns:a16="http://schemas.microsoft.com/office/drawing/2014/main" id="{57835C61-F73C-C447-99ED-27708B3621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5" name="Text Box 246">
          <a:extLst>
            <a:ext uri="{FF2B5EF4-FFF2-40B4-BE49-F238E27FC236}">
              <a16:creationId xmlns:a16="http://schemas.microsoft.com/office/drawing/2014/main" id="{65277117-C7CE-7545-B2B2-C77661BA12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6" name="Text Box 247">
          <a:extLst>
            <a:ext uri="{FF2B5EF4-FFF2-40B4-BE49-F238E27FC236}">
              <a16:creationId xmlns:a16="http://schemas.microsoft.com/office/drawing/2014/main" id="{F0A5413B-C410-5845-9C05-0CB822A800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7" name="Text Box 248">
          <a:extLst>
            <a:ext uri="{FF2B5EF4-FFF2-40B4-BE49-F238E27FC236}">
              <a16:creationId xmlns:a16="http://schemas.microsoft.com/office/drawing/2014/main" id="{E37914E9-180A-4F41-A35C-90E50DBED9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8" name="Text Box 249">
          <a:extLst>
            <a:ext uri="{FF2B5EF4-FFF2-40B4-BE49-F238E27FC236}">
              <a16:creationId xmlns:a16="http://schemas.microsoft.com/office/drawing/2014/main" id="{42148F25-45F7-7F4C-999C-5D9ED107E4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79" name="Text Box 250">
          <a:extLst>
            <a:ext uri="{FF2B5EF4-FFF2-40B4-BE49-F238E27FC236}">
              <a16:creationId xmlns:a16="http://schemas.microsoft.com/office/drawing/2014/main" id="{E2FEF530-13C2-BC41-9C1A-CBB8F67E1C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0" name="Text Box 251">
          <a:extLst>
            <a:ext uri="{FF2B5EF4-FFF2-40B4-BE49-F238E27FC236}">
              <a16:creationId xmlns:a16="http://schemas.microsoft.com/office/drawing/2014/main" id="{E73D1ADD-9909-A143-99FB-58C36EA5A8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1" name="Text Box 252">
          <a:extLst>
            <a:ext uri="{FF2B5EF4-FFF2-40B4-BE49-F238E27FC236}">
              <a16:creationId xmlns:a16="http://schemas.microsoft.com/office/drawing/2014/main" id="{46E6DA00-AFC9-6C4C-9EC2-7D4773085D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2" name="Text Box 253">
          <a:extLst>
            <a:ext uri="{FF2B5EF4-FFF2-40B4-BE49-F238E27FC236}">
              <a16:creationId xmlns:a16="http://schemas.microsoft.com/office/drawing/2014/main" id="{8539BAAD-AFBC-1547-8DEA-BE944C9180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3" name="Text Box 254">
          <a:extLst>
            <a:ext uri="{FF2B5EF4-FFF2-40B4-BE49-F238E27FC236}">
              <a16:creationId xmlns:a16="http://schemas.microsoft.com/office/drawing/2014/main" id="{3684DA71-1899-B84D-9445-34BD3FC97B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4" name="Text Box 255">
          <a:extLst>
            <a:ext uri="{FF2B5EF4-FFF2-40B4-BE49-F238E27FC236}">
              <a16:creationId xmlns:a16="http://schemas.microsoft.com/office/drawing/2014/main" id="{55FA4028-857D-C541-BCC1-6EA02A1416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5" name="Text Box 256">
          <a:extLst>
            <a:ext uri="{FF2B5EF4-FFF2-40B4-BE49-F238E27FC236}">
              <a16:creationId xmlns:a16="http://schemas.microsoft.com/office/drawing/2014/main" id="{5101AC24-3702-6A4C-A582-465ACAF838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6" name="Text Box 1">
          <a:extLst>
            <a:ext uri="{FF2B5EF4-FFF2-40B4-BE49-F238E27FC236}">
              <a16:creationId xmlns:a16="http://schemas.microsoft.com/office/drawing/2014/main" id="{7B58EAAB-B96C-F54A-965C-7E7816EF61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7" name="Text Box 2">
          <a:extLst>
            <a:ext uri="{FF2B5EF4-FFF2-40B4-BE49-F238E27FC236}">
              <a16:creationId xmlns:a16="http://schemas.microsoft.com/office/drawing/2014/main" id="{83BBADF3-BB97-B745-92D2-8FE64DCA06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8" name="Text Box 3">
          <a:extLst>
            <a:ext uri="{FF2B5EF4-FFF2-40B4-BE49-F238E27FC236}">
              <a16:creationId xmlns:a16="http://schemas.microsoft.com/office/drawing/2014/main" id="{987FBF9B-3C7F-2F4A-B3D7-9DC51848A3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89" name="Text Box 4">
          <a:extLst>
            <a:ext uri="{FF2B5EF4-FFF2-40B4-BE49-F238E27FC236}">
              <a16:creationId xmlns:a16="http://schemas.microsoft.com/office/drawing/2014/main" id="{79444556-BC3B-D64C-BF28-83D2C4A200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0" name="Text Box 5">
          <a:extLst>
            <a:ext uri="{FF2B5EF4-FFF2-40B4-BE49-F238E27FC236}">
              <a16:creationId xmlns:a16="http://schemas.microsoft.com/office/drawing/2014/main" id="{A2223D16-9B2E-414D-BA59-CC7EC69D05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1" name="Text Box 6">
          <a:extLst>
            <a:ext uri="{FF2B5EF4-FFF2-40B4-BE49-F238E27FC236}">
              <a16:creationId xmlns:a16="http://schemas.microsoft.com/office/drawing/2014/main" id="{48A06D01-C2D4-EA40-8B94-E3F83AAC62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2" name="Text Box 7">
          <a:extLst>
            <a:ext uri="{FF2B5EF4-FFF2-40B4-BE49-F238E27FC236}">
              <a16:creationId xmlns:a16="http://schemas.microsoft.com/office/drawing/2014/main" id="{E79AB054-0C51-E848-BE32-A6D7AECFD9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3" name="Text Box 8">
          <a:extLst>
            <a:ext uri="{FF2B5EF4-FFF2-40B4-BE49-F238E27FC236}">
              <a16:creationId xmlns:a16="http://schemas.microsoft.com/office/drawing/2014/main" id="{8E2F2C50-F176-7347-91AE-67F599F852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4" name="Text Box 25">
          <a:extLst>
            <a:ext uri="{FF2B5EF4-FFF2-40B4-BE49-F238E27FC236}">
              <a16:creationId xmlns:a16="http://schemas.microsoft.com/office/drawing/2014/main" id="{32072F6D-C03F-B043-A07B-8531EC2DEF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5" name="Text Box 26">
          <a:extLst>
            <a:ext uri="{FF2B5EF4-FFF2-40B4-BE49-F238E27FC236}">
              <a16:creationId xmlns:a16="http://schemas.microsoft.com/office/drawing/2014/main" id="{52ACCA45-D3FD-B846-93F7-C6D537D57C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6" name="Text Box 27">
          <a:extLst>
            <a:ext uri="{FF2B5EF4-FFF2-40B4-BE49-F238E27FC236}">
              <a16:creationId xmlns:a16="http://schemas.microsoft.com/office/drawing/2014/main" id="{747C1BE0-168A-5D4D-BC8B-B5B1B13149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7" name="Text Box 28">
          <a:extLst>
            <a:ext uri="{FF2B5EF4-FFF2-40B4-BE49-F238E27FC236}">
              <a16:creationId xmlns:a16="http://schemas.microsoft.com/office/drawing/2014/main" id="{2DED6D69-FE77-864D-9D6E-0DE85B2CB1D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8" name="Text Box 29">
          <a:extLst>
            <a:ext uri="{FF2B5EF4-FFF2-40B4-BE49-F238E27FC236}">
              <a16:creationId xmlns:a16="http://schemas.microsoft.com/office/drawing/2014/main" id="{88E83044-549E-C840-9611-C230EA847E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599" name="Text Box 30">
          <a:extLst>
            <a:ext uri="{FF2B5EF4-FFF2-40B4-BE49-F238E27FC236}">
              <a16:creationId xmlns:a16="http://schemas.microsoft.com/office/drawing/2014/main" id="{BFAB1AE1-DBDD-0D4E-BD4A-17B5481CAB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0" name="Text Box 31">
          <a:extLst>
            <a:ext uri="{FF2B5EF4-FFF2-40B4-BE49-F238E27FC236}">
              <a16:creationId xmlns:a16="http://schemas.microsoft.com/office/drawing/2014/main" id="{457C1E6A-8996-7D42-A085-CAEE206A60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1" name="Text Box 32">
          <a:extLst>
            <a:ext uri="{FF2B5EF4-FFF2-40B4-BE49-F238E27FC236}">
              <a16:creationId xmlns:a16="http://schemas.microsoft.com/office/drawing/2014/main" id="{BF69ACD8-EC06-AD4E-88E8-E068260F5E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2" name="Text Box 209">
          <a:extLst>
            <a:ext uri="{FF2B5EF4-FFF2-40B4-BE49-F238E27FC236}">
              <a16:creationId xmlns:a16="http://schemas.microsoft.com/office/drawing/2014/main" id="{518CF84A-9A8F-EF44-932A-F5537122E8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3" name="Text Box 210">
          <a:extLst>
            <a:ext uri="{FF2B5EF4-FFF2-40B4-BE49-F238E27FC236}">
              <a16:creationId xmlns:a16="http://schemas.microsoft.com/office/drawing/2014/main" id="{CEC856A6-8612-2247-8846-EFF6C74733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4" name="Text Box 211">
          <a:extLst>
            <a:ext uri="{FF2B5EF4-FFF2-40B4-BE49-F238E27FC236}">
              <a16:creationId xmlns:a16="http://schemas.microsoft.com/office/drawing/2014/main" id="{BB28167C-0B83-5149-9283-5AF666AF62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5" name="Text Box 212">
          <a:extLst>
            <a:ext uri="{FF2B5EF4-FFF2-40B4-BE49-F238E27FC236}">
              <a16:creationId xmlns:a16="http://schemas.microsoft.com/office/drawing/2014/main" id="{45887344-0C98-364C-8D24-71210DB627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6" name="Text Box 213">
          <a:extLst>
            <a:ext uri="{FF2B5EF4-FFF2-40B4-BE49-F238E27FC236}">
              <a16:creationId xmlns:a16="http://schemas.microsoft.com/office/drawing/2014/main" id="{F55B9323-AB62-DC4D-A320-AE1A360CFC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7" name="Text Box 214">
          <a:extLst>
            <a:ext uri="{FF2B5EF4-FFF2-40B4-BE49-F238E27FC236}">
              <a16:creationId xmlns:a16="http://schemas.microsoft.com/office/drawing/2014/main" id="{4D282AB3-887C-EE42-9129-5EF08B0A95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8" name="Text Box 215">
          <a:extLst>
            <a:ext uri="{FF2B5EF4-FFF2-40B4-BE49-F238E27FC236}">
              <a16:creationId xmlns:a16="http://schemas.microsoft.com/office/drawing/2014/main" id="{F262F1CF-5D0F-F94E-ACCE-F95C9812DD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09" name="Text Box 216">
          <a:extLst>
            <a:ext uri="{FF2B5EF4-FFF2-40B4-BE49-F238E27FC236}">
              <a16:creationId xmlns:a16="http://schemas.microsoft.com/office/drawing/2014/main" id="{D82B6B40-11F7-7047-81E1-940C492C35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0" name="Text Box 217">
          <a:extLst>
            <a:ext uri="{FF2B5EF4-FFF2-40B4-BE49-F238E27FC236}">
              <a16:creationId xmlns:a16="http://schemas.microsoft.com/office/drawing/2014/main" id="{D91BA376-8545-CE46-966D-ED8C267AEA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1" name="Text Box 218">
          <a:extLst>
            <a:ext uri="{FF2B5EF4-FFF2-40B4-BE49-F238E27FC236}">
              <a16:creationId xmlns:a16="http://schemas.microsoft.com/office/drawing/2014/main" id="{D5B95413-878E-D14D-AFEE-211A58AF19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2" name="Text Box 219">
          <a:extLst>
            <a:ext uri="{FF2B5EF4-FFF2-40B4-BE49-F238E27FC236}">
              <a16:creationId xmlns:a16="http://schemas.microsoft.com/office/drawing/2014/main" id="{D2D0297D-AB6E-4845-9FD1-27C8BD9A52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3" name="Text Box 220">
          <a:extLst>
            <a:ext uri="{FF2B5EF4-FFF2-40B4-BE49-F238E27FC236}">
              <a16:creationId xmlns:a16="http://schemas.microsoft.com/office/drawing/2014/main" id="{22AD091A-3ABD-284F-9DE8-4188ADD36A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4" name="Text Box 221">
          <a:extLst>
            <a:ext uri="{FF2B5EF4-FFF2-40B4-BE49-F238E27FC236}">
              <a16:creationId xmlns:a16="http://schemas.microsoft.com/office/drawing/2014/main" id="{5B42A995-02D2-5C49-AD6B-0A8C70D028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5" name="Text Box 222">
          <a:extLst>
            <a:ext uri="{FF2B5EF4-FFF2-40B4-BE49-F238E27FC236}">
              <a16:creationId xmlns:a16="http://schemas.microsoft.com/office/drawing/2014/main" id="{CDEB5EF5-571A-0449-8B01-601C7E6AE0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6" name="Text Box 223">
          <a:extLst>
            <a:ext uri="{FF2B5EF4-FFF2-40B4-BE49-F238E27FC236}">
              <a16:creationId xmlns:a16="http://schemas.microsoft.com/office/drawing/2014/main" id="{44F5F9C9-234C-5640-A791-E1A08435FC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7" name="Text Box 224">
          <a:extLst>
            <a:ext uri="{FF2B5EF4-FFF2-40B4-BE49-F238E27FC236}">
              <a16:creationId xmlns:a16="http://schemas.microsoft.com/office/drawing/2014/main" id="{0DAAAF90-AE2A-F748-96A2-08920334BE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8" name="Text Box 225">
          <a:extLst>
            <a:ext uri="{FF2B5EF4-FFF2-40B4-BE49-F238E27FC236}">
              <a16:creationId xmlns:a16="http://schemas.microsoft.com/office/drawing/2014/main" id="{14F70250-6B7E-8340-B20E-3780BEB2DE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19" name="Text Box 226">
          <a:extLst>
            <a:ext uri="{FF2B5EF4-FFF2-40B4-BE49-F238E27FC236}">
              <a16:creationId xmlns:a16="http://schemas.microsoft.com/office/drawing/2014/main" id="{D3E4845B-93DD-B74C-9E47-46DDEF70E0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0" name="Text Box 227">
          <a:extLst>
            <a:ext uri="{FF2B5EF4-FFF2-40B4-BE49-F238E27FC236}">
              <a16:creationId xmlns:a16="http://schemas.microsoft.com/office/drawing/2014/main" id="{4E18E6B6-90F3-9A48-A01D-ADC3AE11C9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1" name="Text Box 228">
          <a:extLst>
            <a:ext uri="{FF2B5EF4-FFF2-40B4-BE49-F238E27FC236}">
              <a16:creationId xmlns:a16="http://schemas.microsoft.com/office/drawing/2014/main" id="{0F410623-985C-D44E-8AFE-F5D86AB7E7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2" name="Text Box 229">
          <a:extLst>
            <a:ext uri="{FF2B5EF4-FFF2-40B4-BE49-F238E27FC236}">
              <a16:creationId xmlns:a16="http://schemas.microsoft.com/office/drawing/2014/main" id="{58133118-9E42-C14D-AA92-2AF04F27C9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3" name="Text Box 230">
          <a:extLst>
            <a:ext uri="{FF2B5EF4-FFF2-40B4-BE49-F238E27FC236}">
              <a16:creationId xmlns:a16="http://schemas.microsoft.com/office/drawing/2014/main" id="{812B1337-51BE-BD44-BECC-F9EE3375FA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4" name="Text Box 231">
          <a:extLst>
            <a:ext uri="{FF2B5EF4-FFF2-40B4-BE49-F238E27FC236}">
              <a16:creationId xmlns:a16="http://schemas.microsoft.com/office/drawing/2014/main" id="{08FA580E-AC3C-4A46-A03E-90616476EC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5" name="Text Box 232">
          <a:extLst>
            <a:ext uri="{FF2B5EF4-FFF2-40B4-BE49-F238E27FC236}">
              <a16:creationId xmlns:a16="http://schemas.microsoft.com/office/drawing/2014/main" id="{28AEE32A-8135-D24F-A1A6-60284C0CEF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6" name="Text Box 233">
          <a:extLst>
            <a:ext uri="{FF2B5EF4-FFF2-40B4-BE49-F238E27FC236}">
              <a16:creationId xmlns:a16="http://schemas.microsoft.com/office/drawing/2014/main" id="{947DB74A-F57D-3341-A7EB-D776CCD491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7" name="Text Box 234">
          <a:extLst>
            <a:ext uri="{FF2B5EF4-FFF2-40B4-BE49-F238E27FC236}">
              <a16:creationId xmlns:a16="http://schemas.microsoft.com/office/drawing/2014/main" id="{7BAC1EF8-11B5-694B-B89C-20700EF150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8" name="Text Box 235">
          <a:extLst>
            <a:ext uri="{FF2B5EF4-FFF2-40B4-BE49-F238E27FC236}">
              <a16:creationId xmlns:a16="http://schemas.microsoft.com/office/drawing/2014/main" id="{5E7BE208-3708-EC4C-980F-0223FC579A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29" name="Text Box 236">
          <a:extLst>
            <a:ext uri="{FF2B5EF4-FFF2-40B4-BE49-F238E27FC236}">
              <a16:creationId xmlns:a16="http://schemas.microsoft.com/office/drawing/2014/main" id="{B5269881-B196-9D4B-B276-1E954615F0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0" name="Text Box 237">
          <a:extLst>
            <a:ext uri="{FF2B5EF4-FFF2-40B4-BE49-F238E27FC236}">
              <a16:creationId xmlns:a16="http://schemas.microsoft.com/office/drawing/2014/main" id="{17B9146A-CC5F-BC41-AB47-94AB763D70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1" name="Text Box 238">
          <a:extLst>
            <a:ext uri="{FF2B5EF4-FFF2-40B4-BE49-F238E27FC236}">
              <a16:creationId xmlns:a16="http://schemas.microsoft.com/office/drawing/2014/main" id="{0D675715-1ED2-384E-9B50-4D1E8496B8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2" name="Text Box 239">
          <a:extLst>
            <a:ext uri="{FF2B5EF4-FFF2-40B4-BE49-F238E27FC236}">
              <a16:creationId xmlns:a16="http://schemas.microsoft.com/office/drawing/2014/main" id="{4D3D5CEC-8066-0F42-AFC8-B452163EBA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3" name="Text Box 240">
          <a:extLst>
            <a:ext uri="{FF2B5EF4-FFF2-40B4-BE49-F238E27FC236}">
              <a16:creationId xmlns:a16="http://schemas.microsoft.com/office/drawing/2014/main" id="{7C8CB348-8777-4E41-B56E-638621623F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4" name="Text Box 241">
          <a:extLst>
            <a:ext uri="{FF2B5EF4-FFF2-40B4-BE49-F238E27FC236}">
              <a16:creationId xmlns:a16="http://schemas.microsoft.com/office/drawing/2014/main" id="{3F2F34E0-8235-8744-9C21-9C5D03F4CC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5" name="Text Box 242">
          <a:extLst>
            <a:ext uri="{FF2B5EF4-FFF2-40B4-BE49-F238E27FC236}">
              <a16:creationId xmlns:a16="http://schemas.microsoft.com/office/drawing/2014/main" id="{612753C9-56CB-064A-8405-95B6BD39A2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6" name="Text Box 243">
          <a:extLst>
            <a:ext uri="{FF2B5EF4-FFF2-40B4-BE49-F238E27FC236}">
              <a16:creationId xmlns:a16="http://schemas.microsoft.com/office/drawing/2014/main" id="{BED60B55-1479-0D4A-BA46-496722FFD4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7" name="Text Box 244">
          <a:extLst>
            <a:ext uri="{FF2B5EF4-FFF2-40B4-BE49-F238E27FC236}">
              <a16:creationId xmlns:a16="http://schemas.microsoft.com/office/drawing/2014/main" id="{6744516B-0441-AE42-A45B-5DB0F98D3B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8" name="Text Box 245">
          <a:extLst>
            <a:ext uri="{FF2B5EF4-FFF2-40B4-BE49-F238E27FC236}">
              <a16:creationId xmlns:a16="http://schemas.microsoft.com/office/drawing/2014/main" id="{A204C6C1-3612-C24C-90A7-E781B242F1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39" name="Text Box 246">
          <a:extLst>
            <a:ext uri="{FF2B5EF4-FFF2-40B4-BE49-F238E27FC236}">
              <a16:creationId xmlns:a16="http://schemas.microsoft.com/office/drawing/2014/main" id="{04AFB7E0-E884-4D4F-9602-76A37DE7F5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0" name="Text Box 247">
          <a:extLst>
            <a:ext uri="{FF2B5EF4-FFF2-40B4-BE49-F238E27FC236}">
              <a16:creationId xmlns:a16="http://schemas.microsoft.com/office/drawing/2014/main" id="{856520CE-CE24-4847-B3D6-648E9A5F1A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1" name="Text Box 248">
          <a:extLst>
            <a:ext uri="{FF2B5EF4-FFF2-40B4-BE49-F238E27FC236}">
              <a16:creationId xmlns:a16="http://schemas.microsoft.com/office/drawing/2014/main" id="{7D39EE66-A1A7-A14A-A449-090F837E45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2" name="Text Box 249">
          <a:extLst>
            <a:ext uri="{FF2B5EF4-FFF2-40B4-BE49-F238E27FC236}">
              <a16:creationId xmlns:a16="http://schemas.microsoft.com/office/drawing/2014/main" id="{545854B2-9080-8F4A-84B8-FE61868479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3" name="Text Box 250">
          <a:extLst>
            <a:ext uri="{FF2B5EF4-FFF2-40B4-BE49-F238E27FC236}">
              <a16:creationId xmlns:a16="http://schemas.microsoft.com/office/drawing/2014/main" id="{4DA11C67-08E5-5D4D-A27F-909581A0EC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4" name="Text Box 251">
          <a:extLst>
            <a:ext uri="{FF2B5EF4-FFF2-40B4-BE49-F238E27FC236}">
              <a16:creationId xmlns:a16="http://schemas.microsoft.com/office/drawing/2014/main" id="{27530409-38F8-7342-AECF-1B7B6BCC35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5" name="Text Box 252">
          <a:extLst>
            <a:ext uri="{FF2B5EF4-FFF2-40B4-BE49-F238E27FC236}">
              <a16:creationId xmlns:a16="http://schemas.microsoft.com/office/drawing/2014/main" id="{34F940F3-F7F5-3844-B5CE-2899CCB216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6" name="Text Box 253">
          <a:extLst>
            <a:ext uri="{FF2B5EF4-FFF2-40B4-BE49-F238E27FC236}">
              <a16:creationId xmlns:a16="http://schemas.microsoft.com/office/drawing/2014/main" id="{9C9F92AC-12E2-8646-B534-BEE828F6C6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7" name="Text Box 254">
          <a:extLst>
            <a:ext uri="{FF2B5EF4-FFF2-40B4-BE49-F238E27FC236}">
              <a16:creationId xmlns:a16="http://schemas.microsoft.com/office/drawing/2014/main" id="{A8441B97-4EB2-114F-9C31-F03239B361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8" name="Text Box 255">
          <a:extLst>
            <a:ext uri="{FF2B5EF4-FFF2-40B4-BE49-F238E27FC236}">
              <a16:creationId xmlns:a16="http://schemas.microsoft.com/office/drawing/2014/main" id="{1DF2E959-AC9D-5B4B-BF44-02F0CF3807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49" name="Text Box 256">
          <a:extLst>
            <a:ext uri="{FF2B5EF4-FFF2-40B4-BE49-F238E27FC236}">
              <a16:creationId xmlns:a16="http://schemas.microsoft.com/office/drawing/2014/main" id="{1C6F4407-2FA6-F440-A940-1B86698764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0" name="Text Box 1">
          <a:extLst>
            <a:ext uri="{FF2B5EF4-FFF2-40B4-BE49-F238E27FC236}">
              <a16:creationId xmlns:a16="http://schemas.microsoft.com/office/drawing/2014/main" id="{F6AA3D25-198A-6441-B354-E66900FB9F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1" name="Text Box 2">
          <a:extLst>
            <a:ext uri="{FF2B5EF4-FFF2-40B4-BE49-F238E27FC236}">
              <a16:creationId xmlns:a16="http://schemas.microsoft.com/office/drawing/2014/main" id="{7D9AC23A-3DF0-4742-A492-6E43965EFA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2" name="Text Box 3">
          <a:extLst>
            <a:ext uri="{FF2B5EF4-FFF2-40B4-BE49-F238E27FC236}">
              <a16:creationId xmlns:a16="http://schemas.microsoft.com/office/drawing/2014/main" id="{D77A01D5-8B8C-7444-BBC0-FBAD852F7C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3" name="Text Box 4">
          <a:extLst>
            <a:ext uri="{FF2B5EF4-FFF2-40B4-BE49-F238E27FC236}">
              <a16:creationId xmlns:a16="http://schemas.microsoft.com/office/drawing/2014/main" id="{39826A1A-4919-2540-AC9E-55D4170ABD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4" name="Text Box 5">
          <a:extLst>
            <a:ext uri="{FF2B5EF4-FFF2-40B4-BE49-F238E27FC236}">
              <a16:creationId xmlns:a16="http://schemas.microsoft.com/office/drawing/2014/main" id="{FFD7D3E8-C384-6E45-96BB-AF867875D3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5" name="Text Box 6">
          <a:extLst>
            <a:ext uri="{FF2B5EF4-FFF2-40B4-BE49-F238E27FC236}">
              <a16:creationId xmlns:a16="http://schemas.microsoft.com/office/drawing/2014/main" id="{3932D145-5BB2-DD42-8B80-BE94867D74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6" name="Text Box 7">
          <a:extLst>
            <a:ext uri="{FF2B5EF4-FFF2-40B4-BE49-F238E27FC236}">
              <a16:creationId xmlns:a16="http://schemas.microsoft.com/office/drawing/2014/main" id="{F3812F59-9132-FC4F-AF9C-263A47992C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7" name="Text Box 8">
          <a:extLst>
            <a:ext uri="{FF2B5EF4-FFF2-40B4-BE49-F238E27FC236}">
              <a16:creationId xmlns:a16="http://schemas.microsoft.com/office/drawing/2014/main" id="{EB03AD8D-2010-B24A-9006-CF3A3B06D9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8" name="Text Box 25">
          <a:extLst>
            <a:ext uri="{FF2B5EF4-FFF2-40B4-BE49-F238E27FC236}">
              <a16:creationId xmlns:a16="http://schemas.microsoft.com/office/drawing/2014/main" id="{66E10F7F-50D4-4946-821E-38B736836C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59" name="Text Box 26">
          <a:extLst>
            <a:ext uri="{FF2B5EF4-FFF2-40B4-BE49-F238E27FC236}">
              <a16:creationId xmlns:a16="http://schemas.microsoft.com/office/drawing/2014/main" id="{C733FE68-9164-2447-8643-77325784E5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0" name="Text Box 27">
          <a:extLst>
            <a:ext uri="{FF2B5EF4-FFF2-40B4-BE49-F238E27FC236}">
              <a16:creationId xmlns:a16="http://schemas.microsoft.com/office/drawing/2014/main" id="{F96C4D6C-DD33-6B41-A8BB-5B69DED56A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1" name="Text Box 28">
          <a:extLst>
            <a:ext uri="{FF2B5EF4-FFF2-40B4-BE49-F238E27FC236}">
              <a16:creationId xmlns:a16="http://schemas.microsoft.com/office/drawing/2014/main" id="{2570A308-B4CF-AF4E-883D-6A478113FB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2" name="Text Box 29">
          <a:extLst>
            <a:ext uri="{FF2B5EF4-FFF2-40B4-BE49-F238E27FC236}">
              <a16:creationId xmlns:a16="http://schemas.microsoft.com/office/drawing/2014/main" id="{51684438-7230-B94B-A2B6-22D0D07722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3" name="Text Box 30">
          <a:extLst>
            <a:ext uri="{FF2B5EF4-FFF2-40B4-BE49-F238E27FC236}">
              <a16:creationId xmlns:a16="http://schemas.microsoft.com/office/drawing/2014/main" id="{290392AF-3BB6-9B41-AD00-516B71E279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4" name="Text Box 31">
          <a:extLst>
            <a:ext uri="{FF2B5EF4-FFF2-40B4-BE49-F238E27FC236}">
              <a16:creationId xmlns:a16="http://schemas.microsoft.com/office/drawing/2014/main" id="{7505A65B-5EAF-E64D-B024-1022C9D152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5" name="Text Box 32">
          <a:extLst>
            <a:ext uri="{FF2B5EF4-FFF2-40B4-BE49-F238E27FC236}">
              <a16:creationId xmlns:a16="http://schemas.microsoft.com/office/drawing/2014/main" id="{CF477A03-A245-E042-AD11-B9E87BE66A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6" name="Text Box 209">
          <a:extLst>
            <a:ext uri="{FF2B5EF4-FFF2-40B4-BE49-F238E27FC236}">
              <a16:creationId xmlns:a16="http://schemas.microsoft.com/office/drawing/2014/main" id="{D24C3237-870A-BB48-B2FF-2A8D2861A2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7" name="Text Box 210">
          <a:extLst>
            <a:ext uri="{FF2B5EF4-FFF2-40B4-BE49-F238E27FC236}">
              <a16:creationId xmlns:a16="http://schemas.microsoft.com/office/drawing/2014/main" id="{47A18C81-F9BA-0042-8BB8-DDC3DD0B62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8" name="Text Box 211">
          <a:extLst>
            <a:ext uri="{FF2B5EF4-FFF2-40B4-BE49-F238E27FC236}">
              <a16:creationId xmlns:a16="http://schemas.microsoft.com/office/drawing/2014/main" id="{767E3BF1-0C8F-4A45-9F85-3C42B50E96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69" name="Text Box 212">
          <a:extLst>
            <a:ext uri="{FF2B5EF4-FFF2-40B4-BE49-F238E27FC236}">
              <a16:creationId xmlns:a16="http://schemas.microsoft.com/office/drawing/2014/main" id="{A72B66FB-F8EA-F24E-B561-EB41D10343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0" name="Text Box 213">
          <a:extLst>
            <a:ext uri="{FF2B5EF4-FFF2-40B4-BE49-F238E27FC236}">
              <a16:creationId xmlns:a16="http://schemas.microsoft.com/office/drawing/2014/main" id="{55F6B987-4E08-EA42-9A88-693CFDC1D7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1" name="Text Box 214">
          <a:extLst>
            <a:ext uri="{FF2B5EF4-FFF2-40B4-BE49-F238E27FC236}">
              <a16:creationId xmlns:a16="http://schemas.microsoft.com/office/drawing/2014/main" id="{81DCEEB3-5D84-2B4C-B8A4-2A9D64811A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2" name="Text Box 215">
          <a:extLst>
            <a:ext uri="{FF2B5EF4-FFF2-40B4-BE49-F238E27FC236}">
              <a16:creationId xmlns:a16="http://schemas.microsoft.com/office/drawing/2014/main" id="{903A014F-1CF1-AF4D-A0F2-565C8C39D5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3" name="Text Box 216">
          <a:extLst>
            <a:ext uri="{FF2B5EF4-FFF2-40B4-BE49-F238E27FC236}">
              <a16:creationId xmlns:a16="http://schemas.microsoft.com/office/drawing/2014/main" id="{BFF6C46B-8B1A-AD4E-93E3-C4309703C0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4" name="Text Box 217">
          <a:extLst>
            <a:ext uri="{FF2B5EF4-FFF2-40B4-BE49-F238E27FC236}">
              <a16:creationId xmlns:a16="http://schemas.microsoft.com/office/drawing/2014/main" id="{1E695CB5-C21F-724D-BCA6-B0295BDBF80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5" name="Text Box 218">
          <a:extLst>
            <a:ext uri="{FF2B5EF4-FFF2-40B4-BE49-F238E27FC236}">
              <a16:creationId xmlns:a16="http://schemas.microsoft.com/office/drawing/2014/main" id="{7A4D90F1-9596-1D4A-8E97-8122D72633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6" name="Text Box 219">
          <a:extLst>
            <a:ext uri="{FF2B5EF4-FFF2-40B4-BE49-F238E27FC236}">
              <a16:creationId xmlns:a16="http://schemas.microsoft.com/office/drawing/2014/main" id="{AD9B4B2F-655E-1E47-8F0C-88EC283DF9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7" name="Text Box 220">
          <a:extLst>
            <a:ext uri="{FF2B5EF4-FFF2-40B4-BE49-F238E27FC236}">
              <a16:creationId xmlns:a16="http://schemas.microsoft.com/office/drawing/2014/main" id="{016E7B95-A7E0-304D-B074-8704FA8417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8" name="Text Box 221">
          <a:extLst>
            <a:ext uri="{FF2B5EF4-FFF2-40B4-BE49-F238E27FC236}">
              <a16:creationId xmlns:a16="http://schemas.microsoft.com/office/drawing/2014/main" id="{B1700600-9840-0B41-B1FC-CC3361274B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79" name="Text Box 222">
          <a:extLst>
            <a:ext uri="{FF2B5EF4-FFF2-40B4-BE49-F238E27FC236}">
              <a16:creationId xmlns:a16="http://schemas.microsoft.com/office/drawing/2014/main" id="{E1884C1C-F3EA-8144-8B6F-B331D74D01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0" name="Text Box 223">
          <a:extLst>
            <a:ext uri="{FF2B5EF4-FFF2-40B4-BE49-F238E27FC236}">
              <a16:creationId xmlns:a16="http://schemas.microsoft.com/office/drawing/2014/main" id="{559F3F82-FA40-A240-85F3-3C22030062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1" name="Text Box 224">
          <a:extLst>
            <a:ext uri="{FF2B5EF4-FFF2-40B4-BE49-F238E27FC236}">
              <a16:creationId xmlns:a16="http://schemas.microsoft.com/office/drawing/2014/main" id="{BC326340-A6C2-DC48-BD86-C505480753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2" name="Text Box 225">
          <a:extLst>
            <a:ext uri="{FF2B5EF4-FFF2-40B4-BE49-F238E27FC236}">
              <a16:creationId xmlns:a16="http://schemas.microsoft.com/office/drawing/2014/main" id="{9848D8CA-AE71-7F44-90B6-A44A89349A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3" name="Text Box 226">
          <a:extLst>
            <a:ext uri="{FF2B5EF4-FFF2-40B4-BE49-F238E27FC236}">
              <a16:creationId xmlns:a16="http://schemas.microsoft.com/office/drawing/2014/main" id="{1AED62C4-DFDC-884E-A6FE-9915AEA6CC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4" name="Text Box 227">
          <a:extLst>
            <a:ext uri="{FF2B5EF4-FFF2-40B4-BE49-F238E27FC236}">
              <a16:creationId xmlns:a16="http://schemas.microsoft.com/office/drawing/2014/main" id="{731EDCD5-964E-284E-9B4C-30CA54C6B2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5" name="Text Box 228">
          <a:extLst>
            <a:ext uri="{FF2B5EF4-FFF2-40B4-BE49-F238E27FC236}">
              <a16:creationId xmlns:a16="http://schemas.microsoft.com/office/drawing/2014/main" id="{D675C3F5-881F-474A-A61C-5B5F815750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6" name="Text Box 229">
          <a:extLst>
            <a:ext uri="{FF2B5EF4-FFF2-40B4-BE49-F238E27FC236}">
              <a16:creationId xmlns:a16="http://schemas.microsoft.com/office/drawing/2014/main" id="{2B1A6F6B-C5D0-9241-A62F-F21F1A0325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7" name="Text Box 230">
          <a:extLst>
            <a:ext uri="{FF2B5EF4-FFF2-40B4-BE49-F238E27FC236}">
              <a16:creationId xmlns:a16="http://schemas.microsoft.com/office/drawing/2014/main" id="{776703AB-0FD8-6A42-A771-EBF904CDEB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8" name="Text Box 231">
          <a:extLst>
            <a:ext uri="{FF2B5EF4-FFF2-40B4-BE49-F238E27FC236}">
              <a16:creationId xmlns:a16="http://schemas.microsoft.com/office/drawing/2014/main" id="{367D6540-F920-C847-A63A-F25C1482A5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89" name="Text Box 232">
          <a:extLst>
            <a:ext uri="{FF2B5EF4-FFF2-40B4-BE49-F238E27FC236}">
              <a16:creationId xmlns:a16="http://schemas.microsoft.com/office/drawing/2014/main" id="{B604B578-BC05-7345-B5A9-7D5561751B0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0" name="Text Box 233">
          <a:extLst>
            <a:ext uri="{FF2B5EF4-FFF2-40B4-BE49-F238E27FC236}">
              <a16:creationId xmlns:a16="http://schemas.microsoft.com/office/drawing/2014/main" id="{7EE45A15-FB41-D740-8982-05D6A53614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1" name="Text Box 234">
          <a:extLst>
            <a:ext uri="{FF2B5EF4-FFF2-40B4-BE49-F238E27FC236}">
              <a16:creationId xmlns:a16="http://schemas.microsoft.com/office/drawing/2014/main" id="{26F1F366-B4D5-6F45-8499-3477A014D7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2" name="Text Box 235">
          <a:extLst>
            <a:ext uri="{FF2B5EF4-FFF2-40B4-BE49-F238E27FC236}">
              <a16:creationId xmlns:a16="http://schemas.microsoft.com/office/drawing/2014/main" id="{E0985FDC-56C4-F640-A9EF-8B0D8E2572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3" name="Text Box 236">
          <a:extLst>
            <a:ext uri="{FF2B5EF4-FFF2-40B4-BE49-F238E27FC236}">
              <a16:creationId xmlns:a16="http://schemas.microsoft.com/office/drawing/2014/main" id="{E4356E9D-6A48-B242-9CB8-D0B6784DC4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4" name="Text Box 237">
          <a:extLst>
            <a:ext uri="{FF2B5EF4-FFF2-40B4-BE49-F238E27FC236}">
              <a16:creationId xmlns:a16="http://schemas.microsoft.com/office/drawing/2014/main" id="{9738D42B-B264-C74C-B114-3A20B618D2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5" name="Text Box 238">
          <a:extLst>
            <a:ext uri="{FF2B5EF4-FFF2-40B4-BE49-F238E27FC236}">
              <a16:creationId xmlns:a16="http://schemas.microsoft.com/office/drawing/2014/main" id="{87B159A1-38BB-4B43-B700-93CBC70FA9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6" name="Text Box 239">
          <a:extLst>
            <a:ext uri="{FF2B5EF4-FFF2-40B4-BE49-F238E27FC236}">
              <a16:creationId xmlns:a16="http://schemas.microsoft.com/office/drawing/2014/main" id="{233E7D6B-E5D0-FE4A-B80A-8AC1B80E78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7" name="Text Box 240">
          <a:extLst>
            <a:ext uri="{FF2B5EF4-FFF2-40B4-BE49-F238E27FC236}">
              <a16:creationId xmlns:a16="http://schemas.microsoft.com/office/drawing/2014/main" id="{C51AF8C9-EA1F-0042-8B8F-193157E87D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8" name="Text Box 241">
          <a:extLst>
            <a:ext uri="{FF2B5EF4-FFF2-40B4-BE49-F238E27FC236}">
              <a16:creationId xmlns:a16="http://schemas.microsoft.com/office/drawing/2014/main" id="{024FADAF-96C5-0B4C-A840-3AE96E129C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699" name="Text Box 242">
          <a:extLst>
            <a:ext uri="{FF2B5EF4-FFF2-40B4-BE49-F238E27FC236}">
              <a16:creationId xmlns:a16="http://schemas.microsoft.com/office/drawing/2014/main" id="{C6CFD983-03CE-4C47-BB60-FD188E93C3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0" name="Text Box 243">
          <a:extLst>
            <a:ext uri="{FF2B5EF4-FFF2-40B4-BE49-F238E27FC236}">
              <a16:creationId xmlns:a16="http://schemas.microsoft.com/office/drawing/2014/main" id="{288274B7-5877-A04D-88EF-9C97C0DEE8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1" name="Text Box 244">
          <a:extLst>
            <a:ext uri="{FF2B5EF4-FFF2-40B4-BE49-F238E27FC236}">
              <a16:creationId xmlns:a16="http://schemas.microsoft.com/office/drawing/2014/main" id="{E926E238-24AE-6D41-B8A7-048F8A8D80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2" name="Text Box 245">
          <a:extLst>
            <a:ext uri="{FF2B5EF4-FFF2-40B4-BE49-F238E27FC236}">
              <a16:creationId xmlns:a16="http://schemas.microsoft.com/office/drawing/2014/main" id="{B617C141-0625-7A49-8DC8-F5F275D4FE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3" name="Text Box 246">
          <a:extLst>
            <a:ext uri="{FF2B5EF4-FFF2-40B4-BE49-F238E27FC236}">
              <a16:creationId xmlns:a16="http://schemas.microsoft.com/office/drawing/2014/main" id="{69C7E520-8962-1A45-BCFE-DE4398B9DF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4" name="Text Box 247">
          <a:extLst>
            <a:ext uri="{FF2B5EF4-FFF2-40B4-BE49-F238E27FC236}">
              <a16:creationId xmlns:a16="http://schemas.microsoft.com/office/drawing/2014/main" id="{A806A3F6-8704-1940-82C1-4132EB8D52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5" name="Text Box 248">
          <a:extLst>
            <a:ext uri="{FF2B5EF4-FFF2-40B4-BE49-F238E27FC236}">
              <a16:creationId xmlns:a16="http://schemas.microsoft.com/office/drawing/2014/main" id="{D0F66E56-CFE9-A94A-8E0B-1330A44E33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6" name="Text Box 249">
          <a:extLst>
            <a:ext uri="{FF2B5EF4-FFF2-40B4-BE49-F238E27FC236}">
              <a16:creationId xmlns:a16="http://schemas.microsoft.com/office/drawing/2014/main" id="{28136FBF-58B2-CA48-B727-3540BCCB13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7" name="Text Box 250">
          <a:extLst>
            <a:ext uri="{FF2B5EF4-FFF2-40B4-BE49-F238E27FC236}">
              <a16:creationId xmlns:a16="http://schemas.microsoft.com/office/drawing/2014/main" id="{5235011D-4BE5-764B-A3DC-75DBC834FE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8" name="Text Box 251">
          <a:extLst>
            <a:ext uri="{FF2B5EF4-FFF2-40B4-BE49-F238E27FC236}">
              <a16:creationId xmlns:a16="http://schemas.microsoft.com/office/drawing/2014/main" id="{4757684D-5E21-DE46-A447-EAADB8AE1E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09" name="Text Box 252">
          <a:extLst>
            <a:ext uri="{FF2B5EF4-FFF2-40B4-BE49-F238E27FC236}">
              <a16:creationId xmlns:a16="http://schemas.microsoft.com/office/drawing/2014/main" id="{57ED5948-092C-F148-AE16-FDAA8799A5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0" name="Text Box 253">
          <a:extLst>
            <a:ext uri="{FF2B5EF4-FFF2-40B4-BE49-F238E27FC236}">
              <a16:creationId xmlns:a16="http://schemas.microsoft.com/office/drawing/2014/main" id="{CFCEEA20-5AAA-5146-A611-B67463A80C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1" name="Text Box 254">
          <a:extLst>
            <a:ext uri="{FF2B5EF4-FFF2-40B4-BE49-F238E27FC236}">
              <a16:creationId xmlns:a16="http://schemas.microsoft.com/office/drawing/2014/main" id="{36C42C8A-F43D-634F-954A-E93EF132D1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2" name="Text Box 255">
          <a:extLst>
            <a:ext uri="{FF2B5EF4-FFF2-40B4-BE49-F238E27FC236}">
              <a16:creationId xmlns:a16="http://schemas.microsoft.com/office/drawing/2014/main" id="{44F6C27F-39D1-6D4B-9525-4BBCDFF1F4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3" name="Text Box 256">
          <a:extLst>
            <a:ext uri="{FF2B5EF4-FFF2-40B4-BE49-F238E27FC236}">
              <a16:creationId xmlns:a16="http://schemas.microsoft.com/office/drawing/2014/main" id="{44C80AF9-B895-7E49-B278-D0CEBD7765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4" name="Text Box 1">
          <a:extLst>
            <a:ext uri="{FF2B5EF4-FFF2-40B4-BE49-F238E27FC236}">
              <a16:creationId xmlns:a16="http://schemas.microsoft.com/office/drawing/2014/main" id="{8432F64D-703E-AA40-A7AD-25790ECF7A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5" name="Text Box 2">
          <a:extLst>
            <a:ext uri="{FF2B5EF4-FFF2-40B4-BE49-F238E27FC236}">
              <a16:creationId xmlns:a16="http://schemas.microsoft.com/office/drawing/2014/main" id="{7A37CDAD-BA3E-3E40-A128-D46A116BE8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6" name="Text Box 3">
          <a:extLst>
            <a:ext uri="{FF2B5EF4-FFF2-40B4-BE49-F238E27FC236}">
              <a16:creationId xmlns:a16="http://schemas.microsoft.com/office/drawing/2014/main" id="{5A6ACBF0-FC71-2E4B-ABB9-6DA5D4B81D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7" name="Text Box 4">
          <a:extLst>
            <a:ext uri="{FF2B5EF4-FFF2-40B4-BE49-F238E27FC236}">
              <a16:creationId xmlns:a16="http://schemas.microsoft.com/office/drawing/2014/main" id="{2F277F14-1B8B-F945-979C-13E93516F6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8" name="Text Box 5">
          <a:extLst>
            <a:ext uri="{FF2B5EF4-FFF2-40B4-BE49-F238E27FC236}">
              <a16:creationId xmlns:a16="http://schemas.microsoft.com/office/drawing/2014/main" id="{8EC45E7F-C049-6C48-9079-7D72C29B47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19" name="Text Box 6">
          <a:extLst>
            <a:ext uri="{FF2B5EF4-FFF2-40B4-BE49-F238E27FC236}">
              <a16:creationId xmlns:a16="http://schemas.microsoft.com/office/drawing/2014/main" id="{14159635-3721-AB49-BC3A-B8B587EDAE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0" name="Text Box 7">
          <a:extLst>
            <a:ext uri="{FF2B5EF4-FFF2-40B4-BE49-F238E27FC236}">
              <a16:creationId xmlns:a16="http://schemas.microsoft.com/office/drawing/2014/main" id="{80ACFCB1-AB2F-3B42-8324-2B6AD67EA0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1" name="Text Box 8">
          <a:extLst>
            <a:ext uri="{FF2B5EF4-FFF2-40B4-BE49-F238E27FC236}">
              <a16:creationId xmlns:a16="http://schemas.microsoft.com/office/drawing/2014/main" id="{721F0DFA-93C5-974D-BFB1-DF1A45DE1A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2" name="Text Box 25">
          <a:extLst>
            <a:ext uri="{FF2B5EF4-FFF2-40B4-BE49-F238E27FC236}">
              <a16:creationId xmlns:a16="http://schemas.microsoft.com/office/drawing/2014/main" id="{CF136781-F79E-4A43-9BE8-87067AFD4D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3" name="Text Box 26">
          <a:extLst>
            <a:ext uri="{FF2B5EF4-FFF2-40B4-BE49-F238E27FC236}">
              <a16:creationId xmlns:a16="http://schemas.microsoft.com/office/drawing/2014/main" id="{C75FD97D-205E-FF4B-984B-9E4F616923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4" name="Text Box 27">
          <a:extLst>
            <a:ext uri="{FF2B5EF4-FFF2-40B4-BE49-F238E27FC236}">
              <a16:creationId xmlns:a16="http://schemas.microsoft.com/office/drawing/2014/main" id="{56418EDD-96D9-164B-87BB-F5C8FC6A18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5" name="Text Box 28">
          <a:extLst>
            <a:ext uri="{FF2B5EF4-FFF2-40B4-BE49-F238E27FC236}">
              <a16:creationId xmlns:a16="http://schemas.microsoft.com/office/drawing/2014/main" id="{8FCF7BE1-21C4-7D4D-9552-4B7CBD4CF5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6" name="Text Box 29">
          <a:extLst>
            <a:ext uri="{FF2B5EF4-FFF2-40B4-BE49-F238E27FC236}">
              <a16:creationId xmlns:a16="http://schemas.microsoft.com/office/drawing/2014/main" id="{D7058FEF-D564-AC46-890A-37AE062D9A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7" name="Text Box 30">
          <a:extLst>
            <a:ext uri="{FF2B5EF4-FFF2-40B4-BE49-F238E27FC236}">
              <a16:creationId xmlns:a16="http://schemas.microsoft.com/office/drawing/2014/main" id="{4450CF4C-AA98-774F-8329-6A2AEADAA7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8" name="Text Box 31">
          <a:extLst>
            <a:ext uri="{FF2B5EF4-FFF2-40B4-BE49-F238E27FC236}">
              <a16:creationId xmlns:a16="http://schemas.microsoft.com/office/drawing/2014/main" id="{EAD90624-E0A6-1B44-830F-E91C7326A6E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29" name="Text Box 32">
          <a:extLst>
            <a:ext uri="{FF2B5EF4-FFF2-40B4-BE49-F238E27FC236}">
              <a16:creationId xmlns:a16="http://schemas.microsoft.com/office/drawing/2014/main" id="{FC583A52-633A-E641-8A5A-74C7A5C460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0" name="Text Box 209">
          <a:extLst>
            <a:ext uri="{FF2B5EF4-FFF2-40B4-BE49-F238E27FC236}">
              <a16:creationId xmlns:a16="http://schemas.microsoft.com/office/drawing/2014/main" id="{53970BCF-368B-204D-AB64-A11120A547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1" name="Text Box 210">
          <a:extLst>
            <a:ext uri="{FF2B5EF4-FFF2-40B4-BE49-F238E27FC236}">
              <a16:creationId xmlns:a16="http://schemas.microsoft.com/office/drawing/2014/main" id="{F308EC6C-F0CC-C446-94BF-DC23A0F9DE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2" name="Text Box 211">
          <a:extLst>
            <a:ext uri="{FF2B5EF4-FFF2-40B4-BE49-F238E27FC236}">
              <a16:creationId xmlns:a16="http://schemas.microsoft.com/office/drawing/2014/main" id="{5C22B919-9595-0140-BF77-76F3E93059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3" name="Text Box 212">
          <a:extLst>
            <a:ext uri="{FF2B5EF4-FFF2-40B4-BE49-F238E27FC236}">
              <a16:creationId xmlns:a16="http://schemas.microsoft.com/office/drawing/2014/main" id="{9D0BFF54-D98B-8E48-8EB6-BA3BCD057C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4" name="Text Box 213">
          <a:extLst>
            <a:ext uri="{FF2B5EF4-FFF2-40B4-BE49-F238E27FC236}">
              <a16:creationId xmlns:a16="http://schemas.microsoft.com/office/drawing/2014/main" id="{5538FCA1-2F40-4448-8B64-0134EE631E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5" name="Text Box 214">
          <a:extLst>
            <a:ext uri="{FF2B5EF4-FFF2-40B4-BE49-F238E27FC236}">
              <a16:creationId xmlns:a16="http://schemas.microsoft.com/office/drawing/2014/main" id="{F7E980AE-B234-F541-BE09-E392D38914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6" name="Text Box 215">
          <a:extLst>
            <a:ext uri="{FF2B5EF4-FFF2-40B4-BE49-F238E27FC236}">
              <a16:creationId xmlns:a16="http://schemas.microsoft.com/office/drawing/2014/main" id="{0BD651AE-E506-2D4F-B4F2-5DCD88EE53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7" name="Text Box 216">
          <a:extLst>
            <a:ext uri="{FF2B5EF4-FFF2-40B4-BE49-F238E27FC236}">
              <a16:creationId xmlns:a16="http://schemas.microsoft.com/office/drawing/2014/main" id="{4CDFA5F9-2D58-DB4F-BDB9-E48D6E7B08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8" name="Text Box 217">
          <a:extLst>
            <a:ext uri="{FF2B5EF4-FFF2-40B4-BE49-F238E27FC236}">
              <a16:creationId xmlns:a16="http://schemas.microsoft.com/office/drawing/2014/main" id="{74F6BD60-CE3F-804D-8B67-B5F49A4391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39" name="Text Box 218">
          <a:extLst>
            <a:ext uri="{FF2B5EF4-FFF2-40B4-BE49-F238E27FC236}">
              <a16:creationId xmlns:a16="http://schemas.microsoft.com/office/drawing/2014/main" id="{0D41724E-67CE-1F4B-8F37-24B808B3E2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0" name="Text Box 219">
          <a:extLst>
            <a:ext uri="{FF2B5EF4-FFF2-40B4-BE49-F238E27FC236}">
              <a16:creationId xmlns:a16="http://schemas.microsoft.com/office/drawing/2014/main" id="{9830705D-6D6F-C144-AA69-6FBCAB4EBA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1" name="Text Box 220">
          <a:extLst>
            <a:ext uri="{FF2B5EF4-FFF2-40B4-BE49-F238E27FC236}">
              <a16:creationId xmlns:a16="http://schemas.microsoft.com/office/drawing/2014/main" id="{C260EC75-8FA1-364D-8CB5-3629A8C1858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2" name="Text Box 221">
          <a:extLst>
            <a:ext uri="{FF2B5EF4-FFF2-40B4-BE49-F238E27FC236}">
              <a16:creationId xmlns:a16="http://schemas.microsoft.com/office/drawing/2014/main" id="{BA471E08-13B9-2B47-A3EA-D7258362CC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3" name="Text Box 222">
          <a:extLst>
            <a:ext uri="{FF2B5EF4-FFF2-40B4-BE49-F238E27FC236}">
              <a16:creationId xmlns:a16="http://schemas.microsoft.com/office/drawing/2014/main" id="{71777B57-28D9-224C-BA47-174F909770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4" name="Text Box 223">
          <a:extLst>
            <a:ext uri="{FF2B5EF4-FFF2-40B4-BE49-F238E27FC236}">
              <a16:creationId xmlns:a16="http://schemas.microsoft.com/office/drawing/2014/main" id="{E5EB9683-8A6B-C74E-B452-4160E28B2F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5" name="Text Box 224">
          <a:extLst>
            <a:ext uri="{FF2B5EF4-FFF2-40B4-BE49-F238E27FC236}">
              <a16:creationId xmlns:a16="http://schemas.microsoft.com/office/drawing/2014/main" id="{E90B624D-9953-4341-8AF7-92D819AE87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6" name="Text Box 225">
          <a:extLst>
            <a:ext uri="{FF2B5EF4-FFF2-40B4-BE49-F238E27FC236}">
              <a16:creationId xmlns:a16="http://schemas.microsoft.com/office/drawing/2014/main" id="{AA905265-A910-C94C-8719-A928B4DB3F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7" name="Text Box 226">
          <a:extLst>
            <a:ext uri="{FF2B5EF4-FFF2-40B4-BE49-F238E27FC236}">
              <a16:creationId xmlns:a16="http://schemas.microsoft.com/office/drawing/2014/main" id="{13F3CBCD-3E3A-D54B-B908-A40F1A7AAB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8" name="Text Box 227">
          <a:extLst>
            <a:ext uri="{FF2B5EF4-FFF2-40B4-BE49-F238E27FC236}">
              <a16:creationId xmlns:a16="http://schemas.microsoft.com/office/drawing/2014/main" id="{234026AC-99FF-9C4D-B8B0-6A67B19D25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49" name="Text Box 228">
          <a:extLst>
            <a:ext uri="{FF2B5EF4-FFF2-40B4-BE49-F238E27FC236}">
              <a16:creationId xmlns:a16="http://schemas.microsoft.com/office/drawing/2014/main" id="{B8B9971C-3395-C240-8067-D774EA86A2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0" name="Text Box 229">
          <a:extLst>
            <a:ext uri="{FF2B5EF4-FFF2-40B4-BE49-F238E27FC236}">
              <a16:creationId xmlns:a16="http://schemas.microsoft.com/office/drawing/2014/main" id="{206AF7C6-7BB6-8A40-855D-C63F29A9EA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1" name="Text Box 230">
          <a:extLst>
            <a:ext uri="{FF2B5EF4-FFF2-40B4-BE49-F238E27FC236}">
              <a16:creationId xmlns:a16="http://schemas.microsoft.com/office/drawing/2014/main" id="{1E80B600-6BC5-0640-A609-CC342FF8D3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2" name="Text Box 231">
          <a:extLst>
            <a:ext uri="{FF2B5EF4-FFF2-40B4-BE49-F238E27FC236}">
              <a16:creationId xmlns:a16="http://schemas.microsoft.com/office/drawing/2014/main" id="{BE87CBF5-E380-8D4C-B080-DA79CE6979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3" name="Text Box 232">
          <a:extLst>
            <a:ext uri="{FF2B5EF4-FFF2-40B4-BE49-F238E27FC236}">
              <a16:creationId xmlns:a16="http://schemas.microsoft.com/office/drawing/2014/main" id="{A94FACDA-74A2-AB43-9565-A5A8F3B947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4" name="Text Box 233">
          <a:extLst>
            <a:ext uri="{FF2B5EF4-FFF2-40B4-BE49-F238E27FC236}">
              <a16:creationId xmlns:a16="http://schemas.microsoft.com/office/drawing/2014/main" id="{1B0450F3-BAF9-1B4F-9717-6EF460416E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5" name="Text Box 234">
          <a:extLst>
            <a:ext uri="{FF2B5EF4-FFF2-40B4-BE49-F238E27FC236}">
              <a16:creationId xmlns:a16="http://schemas.microsoft.com/office/drawing/2014/main" id="{E3378CCF-3C13-0D4E-8867-8AA1DDCCDB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6" name="Text Box 235">
          <a:extLst>
            <a:ext uri="{FF2B5EF4-FFF2-40B4-BE49-F238E27FC236}">
              <a16:creationId xmlns:a16="http://schemas.microsoft.com/office/drawing/2014/main" id="{4751542B-2A0F-5241-8DBD-6D7ACCEDC7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7" name="Text Box 236">
          <a:extLst>
            <a:ext uri="{FF2B5EF4-FFF2-40B4-BE49-F238E27FC236}">
              <a16:creationId xmlns:a16="http://schemas.microsoft.com/office/drawing/2014/main" id="{625D2A55-AA80-2243-88C8-9F0A322BBE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8" name="Text Box 237">
          <a:extLst>
            <a:ext uri="{FF2B5EF4-FFF2-40B4-BE49-F238E27FC236}">
              <a16:creationId xmlns:a16="http://schemas.microsoft.com/office/drawing/2014/main" id="{570BAB5B-A47A-9A4B-96EF-376D85B2C9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59" name="Text Box 238">
          <a:extLst>
            <a:ext uri="{FF2B5EF4-FFF2-40B4-BE49-F238E27FC236}">
              <a16:creationId xmlns:a16="http://schemas.microsoft.com/office/drawing/2014/main" id="{E98ADB9C-318D-3D4D-B997-17487008C0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0" name="Text Box 239">
          <a:extLst>
            <a:ext uri="{FF2B5EF4-FFF2-40B4-BE49-F238E27FC236}">
              <a16:creationId xmlns:a16="http://schemas.microsoft.com/office/drawing/2014/main" id="{5EA67FD0-4F75-9E48-A56C-9D0EB0ABB3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1" name="Text Box 240">
          <a:extLst>
            <a:ext uri="{FF2B5EF4-FFF2-40B4-BE49-F238E27FC236}">
              <a16:creationId xmlns:a16="http://schemas.microsoft.com/office/drawing/2014/main" id="{CE81ACF5-3661-604A-B7F9-AB5CF85873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2" name="Text Box 241">
          <a:extLst>
            <a:ext uri="{FF2B5EF4-FFF2-40B4-BE49-F238E27FC236}">
              <a16:creationId xmlns:a16="http://schemas.microsoft.com/office/drawing/2014/main" id="{BAE13C5B-0BF4-5F4E-9E1C-3AA54C23B7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3" name="Text Box 242">
          <a:extLst>
            <a:ext uri="{FF2B5EF4-FFF2-40B4-BE49-F238E27FC236}">
              <a16:creationId xmlns:a16="http://schemas.microsoft.com/office/drawing/2014/main" id="{A1EF3366-B556-6B4D-A1C9-F163E3EC48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4" name="Text Box 243">
          <a:extLst>
            <a:ext uri="{FF2B5EF4-FFF2-40B4-BE49-F238E27FC236}">
              <a16:creationId xmlns:a16="http://schemas.microsoft.com/office/drawing/2014/main" id="{38C7BBE6-028E-8046-AD94-0BA1C69200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5" name="Text Box 244">
          <a:extLst>
            <a:ext uri="{FF2B5EF4-FFF2-40B4-BE49-F238E27FC236}">
              <a16:creationId xmlns:a16="http://schemas.microsoft.com/office/drawing/2014/main" id="{AC6D7418-A21E-D344-A49F-B49BF70F75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6" name="Text Box 245">
          <a:extLst>
            <a:ext uri="{FF2B5EF4-FFF2-40B4-BE49-F238E27FC236}">
              <a16:creationId xmlns:a16="http://schemas.microsoft.com/office/drawing/2014/main" id="{5CC9663E-772A-0D4F-991D-C3D7A3AC37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7" name="Text Box 246">
          <a:extLst>
            <a:ext uri="{FF2B5EF4-FFF2-40B4-BE49-F238E27FC236}">
              <a16:creationId xmlns:a16="http://schemas.microsoft.com/office/drawing/2014/main" id="{6BCBA227-763A-8A45-A195-1E93C9943B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8" name="Text Box 247">
          <a:extLst>
            <a:ext uri="{FF2B5EF4-FFF2-40B4-BE49-F238E27FC236}">
              <a16:creationId xmlns:a16="http://schemas.microsoft.com/office/drawing/2014/main" id="{88B4B249-358C-8844-B1D7-6A6D220D2C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69" name="Text Box 248">
          <a:extLst>
            <a:ext uri="{FF2B5EF4-FFF2-40B4-BE49-F238E27FC236}">
              <a16:creationId xmlns:a16="http://schemas.microsoft.com/office/drawing/2014/main" id="{5267AA14-18E7-594E-8272-372031B63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0" name="Text Box 249">
          <a:extLst>
            <a:ext uri="{FF2B5EF4-FFF2-40B4-BE49-F238E27FC236}">
              <a16:creationId xmlns:a16="http://schemas.microsoft.com/office/drawing/2014/main" id="{7EFEBAC7-491C-D045-AA9B-A63F473AA1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1" name="Text Box 250">
          <a:extLst>
            <a:ext uri="{FF2B5EF4-FFF2-40B4-BE49-F238E27FC236}">
              <a16:creationId xmlns:a16="http://schemas.microsoft.com/office/drawing/2014/main" id="{46463574-19D7-4A4B-92C1-791AA8A51E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2" name="Text Box 251">
          <a:extLst>
            <a:ext uri="{FF2B5EF4-FFF2-40B4-BE49-F238E27FC236}">
              <a16:creationId xmlns:a16="http://schemas.microsoft.com/office/drawing/2014/main" id="{471C91C7-DA79-EB44-8A1A-2F64B66491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3" name="Text Box 252">
          <a:extLst>
            <a:ext uri="{FF2B5EF4-FFF2-40B4-BE49-F238E27FC236}">
              <a16:creationId xmlns:a16="http://schemas.microsoft.com/office/drawing/2014/main" id="{7AEEB32A-5884-FE49-A026-BBAC5A3D26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4" name="Text Box 253">
          <a:extLst>
            <a:ext uri="{FF2B5EF4-FFF2-40B4-BE49-F238E27FC236}">
              <a16:creationId xmlns:a16="http://schemas.microsoft.com/office/drawing/2014/main" id="{B28682ED-0134-594E-8C11-E98329025FA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5" name="Text Box 254">
          <a:extLst>
            <a:ext uri="{FF2B5EF4-FFF2-40B4-BE49-F238E27FC236}">
              <a16:creationId xmlns:a16="http://schemas.microsoft.com/office/drawing/2014/main" id="{AC385474-6ACD-4A48-B2F4-D4FEDE874F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6" name="Text Box 255">
          <a:extLst>
            <a:ext uri="{FF2B5EF4-FFF2-40B4-BE49-F238E27FC236}">
              <a16:creationId xmlns:a16="http://schemas.microsoft.com/office/drawing/2014/main" id="{6B520BEC-9312-D945-BF02-A33AA7147E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7" name="Text Box 256">
          <a:extLst>
            <a:ext uri="{FF2B5EF4-FFF2-40B4-BE49-F238E27FC236}">
              <a16:creationId xmlns:a16="http://schemas.microsoft.com/office/drawing/2014/main" id="{357F19AE-CD49-4D4B-9559-BB9BEDF2A9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8" name="Text Box 1">
          <a:extLst>
            <a:ext uri="{FF2B5EF4-FFF2-40B4-BE49-F238E27FC236}">
              <a16:creationId xmlns:a16="http://schemas.microsoft.com/office/drawing/2014/main" id="{718810B3-4FFB-EC47-BEDB-8D27FE29CF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79" name="Text Box 2">
          <a:extLst>
            <a:ext uri="{FF2B5EF4-FFF2-40B4-BE49-F238E27FC236}">
              <a16:creationId xmlns:a16="http://schemas.microsoft.com/office/drawing/2014/main" id="{CECE885C-E65F-9A46-810D-30E3127221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0" name="Text Box 3">
          <a:extLst>
            <a:ext uri="{FF2B5EF4-FFF2-40B4-BE49-F238E27FC236}">
              <a16:creationId xmlns:a16="http://schemas.microsoft.com/office/drawing/2014/main" id="{5CBB273D-13E3-1242-B30D-CCF1F377E5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1" name="Text Box 4">
          <a:extLst>
            <a:ext uri="{FF2B5EF4-FFF2-40B4-BE49-F238E27FC236}">
              <a16:creationId xmlns:a16="http://schemas.microsoft.com/office/drawing/2014/main" id="{D04146AA-EBC9-034E-9EE9-B327685F7F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2" name="Text Box 5">
          <a:extLst>
            <a:ext uri="{FF2B5EF4-FFF2-40B4-BE49-F238E27FC236}">
              <a16:creationId xmlns:a16="http://schemas.microsoft.com/office/drawing/2014/main" id="{B49F86E7-A146-5A47-B66E-36BA4DBC2F9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3" name="Text Box 6">
          <a:extLst>
            <a:ext uri="{FF2B5EF4-FFF2-40B4-BE49-F238E27FC236}">
              <a16:creationId xmlns:a16="http://schemas.microsoft.com/office/drawing/2014/main" id="{33E87EAC-C82E-1C48-806E-86C879E44E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4" name="Text Box 7">
          <a:extLst>
            <a:ext uri="{FF2B5EF4-FFF2-40B4-BE49-F238E27FC236}">
              <a16:creationId xmlns:a16="http://schemas.microsoft.com/office/drawing/2014/main" id="{19D053EF-9501-9545-8C34-D909A2F329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5" name="Text Box 8">
          <a:extLst>
            <a:ext uri="{FF2B5EF4-FFF2-40B4-BE49-F238E27FC236}">
              <a16:creationId xmlns:a16="http://schemas.microsoft.com/office/drawing/2014/main" id="{7C6CB7B7-FE9E-CF47-887B-65FC0379E5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6" name="Text Box 25">
          <a:extLst>
            <a:ext uri="{FF2B5EF4-FFF2-40B4-BE49-F238E27FC236}">
              <a16:creationId xmlns:a16="http://schemas.microsoft.com/office/drawing/2014/main" id="{CD5B0E8A-7229-644E-A0DA-7FCCF123AE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7" name="Text Box 26">
          <a:extLst>
            <a:ext uri="{FF2B5EF4-FFF2-40B4-BE49-F238E27FC236}">
              <a16:creationId xmlns:a16="http://schemas.microsoft.com/office/drawing/2014/main" id="{61720500-A2A3-5941-9C8D-8C6365ABB98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8" name="Text Box 27">
          <a:extLst>
            <a:ext uri="{FF2B5EF4-FFF2-40B4-BE49-F238E27FC236}">
              <a16:creationId xmlns:a16="http://schemas.microsoft.com/office/drawing/2014/main" id="{1DF33F06-5CF2-5940-911A-629EB2115D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89" name="Text Box 28">
          <a:extLst>
            <a:ext uri="{FF2B5EF4-FFF2-40B4-BE49-F238E27FC236}">
              <a16:creationId xmlns:a16="http://schemas.microsoft.com/office/drawing/2014/main" id="{8502577A-25C7-8C41-9EA6-E8B5519F1A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0" name="Text Box 29">
          <a:extLst>
            <a:ext uri="{FF2B5EF4-FFF2-40B4-BE49-F238E27FC236}">
              <a16:creationId xmlns:a16="http://schemas.microsoft.com/office/drawing/2014/main" id="{F67B619C-0DC7-A640-A2B3-E04E715041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1" name="Text Box 30">
          <a:extLst>
            <a:ext uri="{FF2B5EF4-FFF2-40B4-BE49-F238E27FC236}">
              <a16:creationId xmlns:a16="http://schemas.microsoft.com/office/drawing/2014/main" id="{56B1EE77-44C9-D648-893F-1E855AEDCF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2" name="Text Box 31">
          <a:extLst>
            <a:ext uri="{FF2B5EF4-FFF2-40B4-BE49-F238E27FC236}">
              <a16:creationId xmlns:a16="http://schemas.microsoft.com/office/drawing/2014/main" id="{CC9701FD-026F-F049-85D9-49168C760E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3" name="Text Box 32">
          <a:extLst>
            <a:ext uri="{FF2B5EF4-FFF2-40B4-BE49-F238E27FC236}">
              <a16:creationId xmlns:a16="http://schemas.microsoft.com/office/drawing/2014/main" id="{F63992A7-4492-EE46-8468-951CBCC393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4" name="Text Box 209">
          <a:extLst>
            <a:ext uri="{FF2B5EF4-FFF2-40B4-BE49-F238E27FC236}">
              <a16:creationId xmlns:a16="http://schemas.microsoft.com/office/drawing/2014/main" id="{86980677-414A-2C4D-9D5C-12828BFE65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5" name="Text Box 210">
          <a:extLst>
            <a:ext uri="{FF2B5EF4-FFF2-40B4-BE49-F238E27FC236}">
              <a16:creationId xmlns:a16="http://schemas.microsoft.com/office/drawing/2014/main" id="{9DB92B69-25C7-F547-B7B3-D4FE305F85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6" name="Text Box 211">
          <a:extLst>
            <a:ext uri="{FF2B5EF4-FFF2-40B4-BE49-F238E27FC236}">
              <a16:creationId xmlns:a16="http://schemas.microsoft.com/office/drawing/2014/main" id="{80696A7A-5FD5-5248-B3F5-16D8933D53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7" name="Text Box 212">
          <a:extLst>
            <a:ext uri="{FF2B5EF4-FFF2-40B4-BE49-F238E27FC236}">
              <a16:creationId xmlns:a16="http://schemas.microsoft.com/office/drawing/2014/main" id="{C9A44EE5-BB92-254C-BE85-79B84A34D2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8" name="Text Box 213">
          <a:extLst>
            <a:ext uri="{FF2B5EF4-FFF2-40B4-BE49-F238E27FC236}">
              <a16:creationId xmlns:a16="http://schemas.microsoft.com/office/drawing/2014/main" id="{87F50A4D-908B-A149-B5B8-0CC483DA2D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799" name="Text Box 214">
          <a:extLst>
            <a:ext uri="{FF2B5EF4-FFF2-40B4-BE49-F238E27FC236}">
              <a16:creationId xmlns:a16="http://schemas.microsoft.com/office/drawing/2014/main" id="{C21ACDF9-6E76-7C48-9DEA-F4186709B9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0" name="Text Box 215">
          <a:extLst>
            <a:ext uri="{FF2B5EF4-FFF2-40B4-BE49-F238E27FC236}">
              <a16:creationId xmlns:a16="http://schemas.microsoft.com/office/drawing/2014/main" id="{5D032968-6879-0E45-841C-13269FABD4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1" name="Text Box 216">
          <a:extLst>
            <a:ext uri="{FF2B5EF4-FFF2-40B4-BE49-F238E27FC236}">
              <a16:creationId xmlns:a16="http://schemas.microsoft.com/office/drawing/2014/main" id="{ED54A24C-18AC-BF48-AFCF-048E0AFA78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2" name="Text Box 217">
          <a:extLst>
            <a:ext uri="{FF2B5EF4-FFF2-40B4-BE49-F238E27FC236}">
              <a16:creationId xmlns:a16="http://schemas.microsoft.com/office/drawing/2014/main" id="{24744201-B61C-A145-8E5A-3161D898F8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3" name="Text Box 218">
          <a:extLst>
            <a:ext uri="{FF2B5EF4-FFF2-40B4-BE49-F238E27FC236}">
              <a16:creationId xmlns:a16="http://schemas.microsoft.com/office/drawing/2014/main" id="{06504F9F-A41C-5142-AD71-97BA0C5E03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4" name="Text Box 219">
          <a:extLst>
            <a:ext uri="{FF2B5EF4-FFF2-40B4-BE49-F238E27FC236}">
              <a16:creationId xmlns:a16="http://schemas.microsoft.com/office/drawing/2014/main" id="{CA6A4C5A-463E-B841-8F5E-992CB4D896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5" name="Text Box 220">
          <a:extLst>
            <a:ext uri="{FF2B5EF4-FFF2-40B4-BE49-F238E27FC236}">
              <a16:creationId xmlns:a16="http://schemas.microsoft.com/office/drawing/2014/main" id="{CFCD9314-EDA7-D640-88B0-01A0279EE2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6" name="Text Box 221">
          <a:extLst>
            <a:ext uri="{FF2B5EF4-FFF2-40B4-BE49-F238E27FC236}">
              <a16:creationId xmlns:a16="http://schemas.microsoft.com/office/drawing/2014/main" id="{144B1082-43B7-6F48-8EB3-39FEAD4947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7" name="Text Box 222">
          <a:extLst>
            <a:ext uri="{FF2B5EF4-FFF2-40B4-BE49-F238E27FC236}">
              <a16:creationId xmlns:a16="http://schemas.microsoft.com/office/drawing/2014/main" id="{78EC3912-4CF7-CA47-AF32-156D5BD295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8" name="Text Box 223">
          <a:extLst>
            <a:ext uri="{FF2B5EF4-FFF2-40B4-BE49-F238E27FC236}">
              <a16:creationId xmlns:a16="http://schemas.microsoft.com/office/drawing/2014/main" id="{C32C1A03-5CB1-1244-ABF3-0C4CF55A84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09" name="Text Box 224">
          <a:extLst>
            <a:ext uri="{FF2B5EF4-FFF2-40B4-BE49-F238E27FC236}">
              <a16:creationId xmlns:a16="http://schemas.microsoft.com/office/drawing/2014/main" id="{7250C0B1-F3C3-F54A-BF85-57C2EAC595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0" name="Text Box 225">
          <a:extLst>
            <a:ext uri="{FF2B5EF4-FFF2-40B4-BE49-F238E27FC236}">
              <a16:creationId xmlns:a16="http://schemas.microsoft.com/office/drawing/2014/main" id="{FB4A780D-8708-284B-AAA4-F8DA421FB9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1" name="Text Box 226">
          <a:extLst>
            <a:ext uri="{FF2B5EF4-FFF2-40B4-BE49-F238E27FC236}">
              <a16:creationId xmlns:a16="http://schemas.microsoft.com/office/drawing/2014/main" id="{78E76122-9830-8644-8FB9-F8503FC99E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2" name="Text Box 227">
          <a:extLst>
            <a:ext uri="{FF2B5EF4-FFF2-40B4-BE49-F238E27FC236}">
              <a16:creationId xmlns:a16="http://schemas.microsoft.com/office/drawing/2014/main" id="{8C3F8710-4BF0-6E4C-8F7A-9D3E7F19BF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3" name="Text Box 228">
          <a:extLst>
            <a:ext uri="{FF2B5EF4-FFF2-40B4-BE49-F238E27FC236}">
              <a16:creationId xmlns:a16="http://schemas.microsoft.com/office/drawing/2014/main" id="{7409FACD-60A4-8649-8E6B-74AB3472D9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4" name="Text Box 229">
          <a:extLst>
            <a:ext uri="{FF2B5EF4-FFF2-40B4-BE49-F238E27FC236}">
              <a16:creationId xmlns:a16="http://schemas.microsoft.com/office/drawing/2014/main" id="{D6140BAF-72BE-B041-8127-56F9B70072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5" name="Text Box 230">
          <a:extLst>
            <a:ext uri="{FF2B5EF4-FFF2-40B4-BE49-F238E27FC236}">
              <a16:creationId xmlns:a16="http://schemas.microsoft.com/office/drawing/2014/main" id="{0420D31C-B994-E64A-B935-D169734903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6" name="Text Box 231">
          <a:extLst>
            <a:ext uri="{FF2B5EF4-FFF2-40B4-BE49-F238E27FC236}">
              <a16:creationId xmlns:a16="http://schemas.microsoft.com/office/drawing/2014/main" id="{A447412B-6035-604F-A5C8-560A5A4304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7" name="Text Box 232">
          <a:extLst>
            <a:ext uri="{FF2B5EF4-FFF2-40B4-BE49-F238E27FC236}">
              <a16:creationId xmlns:a16="http://schemas.microsoft.com/office/drawing/2014/main" id="{E1A3B2B6-5773-DB47-998A-E9B47100E1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8" name="Text Box 233">
          <a:extLst>
            <a:ext uri="{FF2B5EF4-FFF2-40B4-BE49-F238E27FC236}">
              <a16:creationId xmlns:a16="http://schemas.microsoft.com/office/drawing/2014/main" id="{2BDA168D-491F-CB44-BA3D-0D2E4CE542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19" name="Text Box 234">
          <a:extLst>
            <a:ext uri="{FF2B5EF4-FFF2-40B4-BE49-F238E27FC236}">
              <a16:creationId xmlns:a16="http://schemas.microsoft.com/office/drawing/2014/main" id="{1E84FBF8-7D05-5449-8587-BB99743C3A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0" name="Text Box 235">
          <a:extLst>
            <a:ext uri="{FF2B5EF4-FFF2-40B4-BE49-F238E27FC236}">
              <a16:creationId xmlns:a16="http://schemas.microsoft.com/office/drawing/2014/main" id="{DEA1D761-F834-6F49-93EF-31481B8D53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1" name="Text Box 236">
          <a:extLst>
            <a:ext uri="{FF2B5EF4-FFF2-40B4-BE49-F238E27FC236}">
              <a16:creationId xmlns:a16="http://schemas.microsoft.com/office/drawing/2014/main" id="{6B1FF580-76E4-F843-8ABD-0E96375132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2" name="Text Box 237">
          <a:extLst>
            <a:ext uri="{FF2B5EF4-FFF2-40B4-BE49-F238E27FC236}">
              <a16:creationId xmlns:a16="http://schemas.microsoft.com/office/drawing/2014/main" id="{255C9ECB-EB7F-1C41-88EF-B823CB14E1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3" name="Text Box 238">
          <a:extLst>
            <a:ext uri="{FF2B5EF4-FFF2-40B4-BE49-F238E27FC236}">
              <a16:creationId xmlns:a16="http://schemas.microsoft.com/office/drawing/2014/main" id="{0D23DB4C-9E59-9843-AC96-531E854969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4" name="Text Box 239">
          <a:extLst>
            <a:ext uri="{FF2B5EF4-FFF2-40B4-BE49-F238E27FC236}">
              <a16:creationId xmlns:a16="http://schemas.microsoft.com/office/drawing/2014/main" id="{3687204A-246E-AD42-B949-34D70F92B7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5" name="Text Box 240">
          <a:extLst>
            <a:ext uri="{FF2B5EF4-FFF2-40B4-BE49-F238E27FC236}">
              <a16:creationId xmlns:a16="http://schemas.microsoft.com/office/drawing/2014/main" id="{1F3F6458-B61F-0446-83EE-E6F69560AF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6" name="Text Box 241">
          <a:extLst>
            <a:ext uri="{FF2B5EF4-FFF2-40B4-BE49-F238E27FC236}">
              <a16:creationId xmlns:a16="http://schemas.microsoft.com/office/drawing/2014/main" id="{CB520050-8167-DD43-AC68-D86EF29AA4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7" name="Text Box 242">
          <a:extLst>
            <a:ext uri="{FF2B5EF4-FFF2-40B4-BE49-F238E27FC236}">
              <a16:creationId xmlns:a16="http://schemas.microsoft.com/office/drawing/2014/main" id="{9A0DE6E3-6BD2-504C-846A-67F06CA1ED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8" name="Text Box 243">
          <a:extLst>
            <a:ext uri="{FF2B5EF4-FFF2-40B4-BE49-F238E27FC236}">
              <a16:creationId xmlns:a16="http://schemas.microsoft.com/office/drawing/2014/main" id="{E1957C52-F9ED-6346-902F-A93E8CD09D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29" name="Text Box 244">
          <a:extLst>
            <a:ext uri="{FF2B5EF4-FFF2-40B4-BE49-F238E27FC236}">
              <a16:creationId xmlns:a16="http://schemas.microsoft.com/office/drawing/2014/main" id="{0BB44209-81C7-E141-BA33-5EE39C3A86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0" name="Text Box 245">
          <a:extLst>
            <a:ext uri="{FF2B5EF4-FFF2-40B4-BE49-F238E27FC236}">
              <a16:creationId xmlns:a16="http://schemas.microsoft.com/office/drawing/2014/main" id="{A967AF72-932F-C644-B9DB-162FEC046A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1" name="Text Box 246">
          <a:extLst>
            <a:ext uri="{FF2B5EF4-FFF2-40B4-BE49-F238E27FC236}">
              <a16:creationId xmlns:a16="http://schemas.microsoft.com/office/drawing/2014/main" id="{AEF48C91-95FD-BA48-A227-EDCE8DE955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2" name="Text Box 247">
          <a:extLst>
            <a:ext uri="{FF2B5EF4-FFF2-40B4-BE49-F238E27FC236}">
              <a16:creationId xmlns:a16="http://schemas.microsoft.com/office/drawing/2014/main" id="{97421BA4-C25B-B94C-8844-5D2E26C60C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3" name="Text Box 248">
          <a:extLst>
            <a:ext uri="{FF2B5EF4-FFF2-40B4-BE49-F238E27FC236}">
              <a16:creationId xmlns:a16="http://schemas.microsoft.com/office/drawing/2014/main" id="{37773515-1636-7846-AF26-E9FBDA0DB7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4" name="Text Box 249">
          <a:extLst>
            <a:ext uri="{FF2B5EF4-FFF2-40B4-BE49-F238E27FC236}">
              <a16:creationId xmlns:a16="http://schemas.microsoft.com/office/drawing/2014/main" id="{6D730824-7965-B048-9C99-42D617A9A6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5" name="Text Box 250">
          <a:extLst>
            <a:ext uri="{FF2B5EF4-FFF2-40B4-BE49-F238E27FC236}">
              <a16:creationId xmlns:a16="http://schemas.microsoft.com/office/drawing/2014/main" id="{3D828943-5B8A-5945-8A3D-89D9DD8804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6" name="Text Box 251">
          <a:extLst>
            <a:ext uri="{FF2B5EF4-FFF2-40B4-BE49-F238E27FC236}">
              <a16:creationId xmlns:a16="http://schemas.microsoft.com/office/drawing/2014/main" id="{0D127FD2-6D23-6649-81F5-6AEA7091F5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7" name="Text Box 252">
          <a:extLst>
            <a:ext uri="{FF2B5EF4-FFF2-40B4-BE49-F238E27FC236}">
              <a16:creationId xmlns:a16="http://schemas.microsoft.com/office/drawing/2014/main" id="{013351B3-C1DB-4741-9692-36A811A217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8" name="Text Box 253">
          <a:extLst>
            <a:ext uri="{FF2B5EF4-FFF2-40B4-BE49-F238E27FC236}">
              <a16:creationId xmlns:a16="http://schemas.microsoft.com/office/drawing/2014/main" id="{A077E7B5-8AE6-5745-85F2-C1460A0CE1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39" name="Text Box 254">
          <a:extLst>
            <a:ext uri="{FF2B5EF4-FFF2-40B4-BE49-F238E27FC236}">
              <a16:creationId xmlns:a16="http://schemas.microsoft.com/office/drawing/2014/main" id="{439C37BC-679D-2F4D-8097-AB23879219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0" name="Text Box 255">
          <a:extLst>
            <a:ext uri="{FF2B5EF4-FFF2-40B4-BE49-F238E27FC236}">
              <a16:creationId xmlns:a16="http://schemas.microsoft.com/office/drawing/2014/main" id="{311296A3-6482-D747-BDCF-A4623DD4FB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1" name="Text Box 256">
          <a:extLst>
            <a:ext uri="{FF2B5EF4-FFF2-40B4-BE49-F238E27FC236}">
              <a16:creationId xmlns:a16="http://schemas.microsoft.com/office/drawing/2014/main" id="{91FB7EB3-BE60-0A45-98D1-028976B2AD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2" name="Text Box 1">
          <a:extLst>
            <a:ext uri="{FF2B5EF4-FFF2-40B4-BE49-F238E27FC236}">
              <a16:creationId xmlns:a16="http://schemas.microsoft.com/office/drawing/2014/main" id="{515EC3CC-11B2-EB41-ABCA-6B4D6D838A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3" name="Text Box 2">
          <a:extLst>
            <a:ext uri="{FF2B5EF4-FFF2-40B4-BE49-F238E27FC236}">
              <a16:creationId xmlns:a16="http://schemas.microsoft.com/office/drawing/2014/main" id="{E4ADB6C5-856D-A149-993F-B78069C81F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4" name="Text Box 3">
          <a:extLst>
            <a:ext uri="{FF2B5EF4-FFF2-40B4-BE49-F238E27FC236}">
              <a16:creationId xmlns:a16="http://schemas.microsoft.com/office/drawing/2014/main" id="{3CBFB837-37ED-C04A-A031-34AFAF6E81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5" name="Text Box 4">
          <a:extLst>
            <a:ext uri="{FF2B5EF4-FFF2-40B4-BE49-F238E27FC236}">
              <a16:creationId xmlns:a16="http://schemas.microsoft.com/office/drawing/2014/main" id="{EA7C7FFA-1ADB-E84A-9F6D-815780FEB5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6" name="Text Box 5">
          <a:extLst>
            <a:ext uri="{FF2B5EF4-FFF2-40B4-BE49-F238E27FC236}">
              <a16:creationId xmlns:a16="http://schemas.microsoft.com/office/drawing/2014/main" id="{AA97EF9C-A552-AD42-8234-EDAB6A3FB2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7" name="Text Box 6">
          <a:extLst>
            <a:ext uri="{FF2B5EF4-FFF2-40B4-BE49-F238E27FC236}">
              <a16:creationId xmlns:a16="http://schemas.microsoft.com/office/drawing/2014/main" id="{0F0F26F9-245C-4841-BE2D-CA1A84455D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8" name="Text Box 7">
          <a:extLst>
            <a:ext uri="{FF2B5EF4-FFF2-40B4-BE49-F238E27FC236}">
              <a16:creationId xmlns:a16="http://schemas.microsoft.com/office/drawing/2014/main" id="{D64FADA9-E9C4-6D4D-86FF-35B53E7542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49" name="Text Box 8">
          <a:extLst>
            <a:ext uri="{FF2B5EF4-FFF2-40B4-BE49-F238E27FC236}">
              <a16:creationId xmlns:a16="http://schemas.microsoft.com/office/drawing/2014/main" id="{C3FABFD3-0504-8F4E-916E-B120ED6524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0" name="Text Box 25">
          <a:extLst>
            <a:ext uri="{FF2B5EF4-FFF2-40B4-BE49-F238E27FC236}">
              <a16:creationId xmlns:a16="http://schemas.microsoft.com/office/drawing/2014/main" id="{21142BFE-58C5-244F-873B-9ABEFF2AC0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1" name="Text Box 26">
          <a:extLst>
            <a:ext uri="{FF2B5EF4-FFF2-40B4-BE49-F238E27FC236}">
              <a16:creationId xmlns:a16="http://schemas.microsoft.com/office/drawing/2014/main" id="{D9EF7D1B-DEF6-BC4E-836D-97B72EF83C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2" name="Text Box 27">
          <a:extLst>
            <a:ext uri="{FF2B5EF4-FFF2-40B4-BE49-F238E27FC236}">
              <a16:creationId xmlns:a16="http://schemas.microsoft.com/office/drawing/2014/main" id="{C3F6EBD1-4396-5C47-A677-2116DB5B27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3" name="Text Box 28">
          <a:extLst>
            <a:ext uri="{FF2B5EF4-FFF2-40B4-BE49-F238E27FC236}">
              <a16:creationId xmlns:a16="http://schemas.microsoft.com/office/drawing/2014/main" id="{D4EB336B-C1F2-0B46-B36A-87E21239E7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4" name="Text Box 29">
          <a:extLst>
            <a:ext uri="{FF2B5EF4-FFF2-40B4-BE49-F238E27FC236}">
              <a16:creationId xmlns:a16="http://schemas.microsoft.com/office/drawing/2014/main" id="{0A8D2E03-710B-0D48-AC89-58C7905089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5" name="Text Box 30">
          <a:extLst>
            <a:ext uri="{FF2B5EF4-FFF2-40B4-BE49-F238E27FC236}">
              <a16:creationId xmlns:a16="http://schemas.microsoft.com/office/drawing/2014/main" id="{762EDE8B-8C2C-F044-B5FE-B5F909C465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6" name="Text Box 31">
          <a:extLst>
            <a:ext uri="{FF2B5EF4-FFF2-40B4-BE49-F238E27FC236}">
              <a16:creationId xmlns:a16="http://schemas.microsoft.com/office/drawing/2014/main" id="{721C5491-C78C-2842-A856-6CCADBFB23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7" name="Text Box 32">
          <a:extLst>
            <a:ext uri="{FF2B5EF4-FFF2-40B4-BE49-F238E27FC236}">
              <a16:creationId xmlns:a16="http://schemas.microsoft.com/office/drawing/2014/main" id="{352BC752-4014-B248-8037-57B86C7D31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8" name="Text Box 209">
          <a:extLst>
            <a:ext uri="{FF2B5EF4-FFF2-40B4-BE49-F238E27FC236}">
              <a16:creationId xmlns:a16="http://schemas.microsoft.com/office/drawing/2014/main" id="{666C8B70-D555-784F-ACF7-6836BF1487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59" name="Text Box 210">
          <a:extLst>
            <a:ext uri="{FF2B5EF4-FFF2-40B4-BE49-F238E27FC236}">
              <a16:creationId xmlns:a16="http://schemas.microsoft.com/office/drawing/2014/main" id="{71D47CCC-EB78-1446-A973-E4E7858E74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0" name="Text Box 211">
          <a:extLst>
            <a:ext uri="{FF2B5EF4-FFF2-40B4-BE49-F238E27FC236}">
              <a16:creationId xmlns:a16="http://schemas.microsoft.com/office/drawing/2014/main" id="{1530C7E6-9BC0-634D-A676-8DBF4221F5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1" name="Text Box 212">
          <a:extLst>
            <a:ext uri="{FF2B5EF4-FFF2-40B4-BE49-F238E27FC236}">
              <a16:creationId xmlns:a16="http://schemas.microsoft.com/office/drawing/2014/main" id="{B5C422AC-0BC4-9C46-8046-27C51FE6DD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2" name="Text Box 213">
          <a:extLst>
            <a:ext uri="{FF2B5EF4-FFF2-40B4-BE49-F238E27FC236}">
              <a16:creationId xmlns:a16="http://schemas.microsoft.com/office/drawing/2014/main" id="{877045DB-01F7-BA4E-9028-C78A397D7A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3" name="Text Box 214">
          <a:extLst>
            <a:ext uri="{FF2B5EF4-FFF2-40B4-BE49-F238E27FC236}">
              <a16:creationId xmlns:a16="http://schemas.microsoft.com/office/drawing/2014/main" id="{B446049A-8537-A145-80B0-42DA9E0995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4" name="Text Box 215">
          <a:extLst>
            <a:ext uri="{FF2B5EF4-FFF2-40B4-BE49-F238E27FC236}">
              <a16:creationId xmlns:a16="http://schemas.microsoft.com/office/drawing/2014/main" id="{0F3D20F4-9599-D14D-A133-80AA12219F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5" name="Text Box 216">
          <a:extLst>
            <a:ext uri="{FF2B5EF4-FFF2-40B4-BE49-F238E27FC236}">
              <a16:creationId xmlns:a16="http://schemas.microsoft.com/office/drawing/2014/main" id="{72FD537E-B4A8-8F4D-BBCC-6C40BC7DA1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6" name="Text Box 217">
          <a:extLst>
            <a:ext uri="{FF2B5EF4-FFF2-40B4-BE49-F238E27FC236}">
              <a16:creationId xmlns:a16="http://schemas.microsoft.com/office/drawing/2014/main" id="{5163C53C-4F89-7541-9A24-AA1846256B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7" name="Text Box 218">
          <a:extLst>
            <a:ext uri="{FF2B5EF4-FFF2-40B4-BE49-F238E27FC236}">
              <a16:creationId xmlns:a16="http://schemas.microsoft.com/office/drawing/2014/main" id="{A55AFC36-4FFE-C444-B58F-657C4467FC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8" name="Text Box 219">
          <a:extLst>
            <a:ext uri="{FF2B5EF4-FFF2-40B4-BE49-F238E27FC236}">
              <a16:creationId xmlns:a16="http://schemas.microsoft.com/office/drawing/2014/main" id="{06BD8227-8845-5944-A757-3B6D0AB7C0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69" name="Text Box 220">
          <a:extLst>
            <a:ext uri="{FF2B5EF4-FFF2-40B4-BE49-F238E27FC236}">
              <a16:creationId xmlns:a16="http://schemas.microsoft.com/office/drawing/2014/main" id="{3A638696-EF76-1F40-9015-05BD954621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0" name="Text Box 221">
          <a:extLst>
            <a:ext uri="{FF2B5EF4-FFF2-40B4-BE49-F238E27FC236}">
              <a16:creationId xmlns:a16="http://schemas.microsoft.com/office/drawing/2014/main" id="{E3C97840-3773-2745-BC73-797D846DC3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1" name="Text Box 222">
          <a:extLst>
            <a:ext uri="{FF2B5EF4-FFF2-40B4-BE49-F238E27FC236}">
              <a16:creationId xmlns:a16="http://schemas.microsoft.com/office/drawing/2014/main" id="{71790F7B-FF79-EB44-9FD3-CBDC280679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2" name="Text Box 223">
          <a:extLst>
            <a:ext uri="{FF2B5EF4-FFF2-40B4-BE49-F238E27FC236}">
              <a16:creationId xmlns:a16="http://schemas.microsoft.com/office/drawing/2014/main" id="{3BF4D23D-7EBA-5D43-BA25-0A98A55401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3" name="Text Box 224">
          <a:extLst>
            <a:ext uri="{FF2B5EF4-FFF2-40B4-BE49-F238E27FC236}">
              <a16:creationId xmlns:a16="http://schemas.microsoft.com/office/drawing/2014/main" id="{28AF5396-43B3-8C4F-A3C1-F192818D1E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4" name="Text Box 225">
          <a:extLst>
            <a:ext uri="{FF2B5EF4-FFF2-40B4-BE49-F238E27FC236}">
              <a16:creationId xmlns:a16="http://schemas.microsoft.com/office/drawing/2014/main" id="{ACEF84FA-60F5-9347-9DF7-81A7EC3A0C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5" name="Text Box 226">
          <a:extLst>
            <a:ext uri="{FF2B5EF4-FFF2-40B4-BE49-F238E27FC236}">
              <a16:creationId xmlns:a16="http://schemas.microsoft.com/office/drawing/2014/main" id="{F538E660-3EAC-DA4E-9F6A-08A0DA88FD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6" name="Text Box 227">
          <a:extLst>
            <a:ext uri="{FF2B5EF4-FFF2-40B4-BE49-F238E27FC236}">
              <a16:creationId xmlns:a16="http://schemas.microsoft.com/office/drawing/2014/main" id="{C5A43A49-6BE4-0046-940D-2DC7FB2470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7" name="Text Box 228">
          <a:extLst>
            <a:ext uri="{FF2B5EF4-FFF2-40B4-BE49-F238E27FC236}">
              <a16:creationId xmlns:a16="http://schemas.microsoft.com/office/drawing/2014/main" id="{9A73ED28-520E-4E46-B3E7-98A4FD0A58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8" name="Text Box 229">
          <a:extLst>
            <a:ext uri="{FF2B5EF4-FFF2-40B4-BE49-F238E27FC236}">
              <a16:creationId xmlns:a16="http://schemas.microsoft.com/office/drawing/2014/main" id="{D74C16C9-C4F8-C244-9350-E220FFD86E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79" name="Text Box 230">
          <a:extLst>
            <a:ext uri="{FF2B5EF4-FFF2-40B4-BE49-F238E27FC236}">
              <a16:creationId xmlns:a16="http://schemas.microsoft.com/office/drawing/2014/main" id="{2ABB22E0-DD4B-3749-B9C6-EF0E77E2AB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0" name="Text Box 231">
          <a:extLst>
            <a:ext uri="{FF2B5EF4-FFF2-40B4-BE49-F238E27FC236}">
              <a16:creationId xmlns:a16="http://schemas.microsoft.com/office/drawing/2014/main" id="{CC5AB4BC-9AC1-C940-A78B-82C921D9F9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1" name="Text Box 232">
          <a:extLst>
            <a:ext uri="{FF2B5EF4-FFF2-40B4-BE49-F238E27FC236}">
              <a16:creationId xmlns:a16="http://schemas.microsoft.com/office/drawing/2014/main" id="{4AA9A838-FC8E-0242-A220-A9267F932F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2" name="Text Box 233">
          <a:extLst>
            <a:ext uri="{FF2B5EF4-FFF2-40B4-BE49-F238E27FC236}">
              <a16:creationId xmlns:a16="http://schemas.microsoft.com/office/drawing/2014/main" id="{4E8831C7-C8B8-3F48-B693-3F128CBA50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3" name="Text Box 234">
          <a:extLst>
            <a:ext uri="{FF2B5EF4-FFF2-40B4-BE49-F238E27FC236}">
              <a16:creationId xmlns:a16="http://schemas.microsoft.com/office/drawing/2014/main" id="{966B5DD3-C70F-7A48-854A-F86099F924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4" name="Text Box 235">
          <a:extLst>
            <a:ext uri="{FF2B5EF4-FFF2-40B4-BE49-F238E27FC236}">
              <a16:creationId xmlns:a16="http://schemas.microsoft.com/office/drawing/2014/main" id="{D90FF3F7-2A9E-0347-94BD-859E848CF2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5" name="Text Box 236">
          <a:extLst>
            <a:ext uri="{FF2B5EF4-FFF2-40B4-BE49-F238E27FC236}">
              <a16:creationId xmlns:a16="http://schemas.microsoft.com/office/drawing/2014/main" id="{7F07EA11-38F5-FC41-BADD-F478D5BE5A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6" name="Text Box 237">
          <a:extLst>
            <a:ext uri="{FF2B5EF4-FFF2-40B4-BE49-F238E27FC236}">
              <a16:creationId xmlns:a16="http://schemas.microsoft.com/office/drawing/2014/main" id="{1AF83AB0-27D6-AE48-8A96-E1C86ECB47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7" name="Text Box 238">
          <a:extLst>
            <a:ext uri="{FF2B5EF4-FFF2-40B4-BE49-F238E27FC236}">
              <a16:creationId xmlns:a16="http://schemas.microsoft.com/office/drawing/2014/main" id="{153E7558-9798-EB4F-B7A5-F42127632F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8" name="Text Box 239">
          <a:extLst>
            <a:ext uri="{FF2B5EF4-FFF2-40B4-BE49-F238E27FC236}">
              <a16:creationId xmlns:a16="http://schemas.microsoft.com/office/drawing/2014/main" id="{FC562BB0-47C4-F64C-AFCF-E2E8C58614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89" name="Text Box 240">
          <a:extLst>
            <a:ext uri="{FF2B5EF4-FFF2-40B4-BE49-F238E27FC236}">
              <a16:creationId xmlns:a16="http://schemas.microsoft.com/office/drawing/2014/main" id="{8312CC0D-79E9-224F-8AA7-37535BD87C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0" name="Text Box 241">
          <a:extLst>
            <a:ext uri="{FF2B5EF4-FFF2-40B4-BE49-F238E27FC236}">
              <a16:creationId xmlns:a16="http://schemas.microsoft.com/office/drawing/2014/main" id="{FA7EF82D-DE3B-1E46-9D98-E10FF0666F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1" name="Text Box 242">
          <a:extLst>
            <a:ext uri="{FF2B5EF4-FFF2-40B4-BE49-F238E27FC236}">
              <a16:creationId xmlns:a16="http://schemas.microsoft.com/office/drawing/2014/main" id="{858A4C92-8637-8440-A85E-F30856477A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2" name="Text Box 243">
          <a:extLst>
            <a:ext uri="{FF2B5EF4-FFF2-40B4-BE49-F238E27FC236}">
              <a16:creationId xmlns:a16="http://schemas.microsoft.com/office/drawing/2014/main" id="{5D5D9093-E06E-3B43-B317-532A31A568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3" name="Text Box 244">
          <a:extLst>
            <a:ext uri="{FF2B5EF4-FFF2-40B4-BE49-F238E27FC236}">
              <a16:creationId xmlns:a16="http://schemas.microsoft.com/office/drawing/2014/main" id="{36BC549E-B1A6-5F4A-9329-1A0F5DB07E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4" name="Text Box 245">
          <a:extLst>
            <a:ext uri="{FF2B5EF4-FFF2-40B4-BE49-F238E27FC236}">
              <a16:creationId xmlns:a16="http://schemas.microsoft.com/office/drawing/2014/main" id="{D5B29E01-3C37-3F4C-84CD-0A8160B51D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5" name="Text Box 246">
          <a:extLst>
            <a:ext uri="{FF2B5EF4-FFF2-40B4-BE49-F238E27FC236}">
              <a16:creationId xmlns:a16="http://schemas.microsoft.com/office/drawing/2014/main" id="{D9F1A059-6739-4545-B264-5CE2C7755E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6" name="Text Box 247">
          <a:extLst>
            <a:ext uri="{FF2B5EF4-FFF2-40B4-BE49-F238E27FC236}">
              <a16:creationId xmlns:a16="http://schemas.microsoft.com/office/drawing/2014/main" id="{B4D25F46-1C09-774E-B940-C5E2D68ADA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7" name="Text Box 248">
          <a:extLst>
            <a:ext uri="{FF2B5EF4-FFF2-40B4-BE49-F238E27FC236}">
              <a16:creationId xmlns:a16="http://schemas.microsoft.com/office/drawing/2014/main" id="{33ADD693-AAD5-AF42-8EEC-D61A6E466D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8" name="Text Box 249">
          <a:extLst>
            <a:ext uri="{FF2B5EF4-FFF2-40B4-BE49-F238E27FC236}">
              <a16:creationId xmlns:a16="http://schemas.microsoft.com/office/drawing/2014/main" id="{79AA81E5-39F6-8C45-A602-930D3AF9AE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899" name="Text Box 250">
          <a:extLst>
            <a:ext uri="{FF2B5EF4-FFF2-40B4-BE49-F238E27FC236}">
              <a16:creationId xmlns:a16="http://schemas.microsoft.com/office/drawing/2014/main" id="{A1D5A52C-F3A2-0540-90F0-6A004617A2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0" name="Text Box 251">
          <a:extLst>
            <a:ext uri="{FF2B5EF4-FFF2-40B4-BE49-F238E27FC236}">
              <a16:creationId xmlns:a16="http://schemas.microsoft.com/office/drawing/2014/main" id="{887C8CAE-431F-E244-99BE-3FD722C69A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1" name="Text Box 252">
          <a:extLst>
            <a:ext uri="{FF2B5EF4-FFF2-40B4-BE49-F238E27FC236}">
              <a16:creationId xmlns:a16="http://schemas.microsoft.com/office/drawing/2014/main" id="{8230D874-E0CD-1A4F-8328-DB3F078D00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2" name="Text Box 253">
          <a:extLst>
            <a:ext uri="{FF2B5EF4-FFF2-40B4-BE49-F238E27FC236}">
              <a16:creationId xmlns:a16="http://schemas.microsoft.com/office/drawing/2014/main" id="{FE3E35C9-6D7A-B741-9B99-1DD639C025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3" name="Text Box 254">
          <a:extLst>
            <a:ext uri="{FF2B5EF4-FFF2-40B4-BE49-F238E27FC236}">
              <a16:creationId xmlns:a16="http://schemas.microsoft.com/office/drawing/2014/main" id="{42D4FD3B-12E1-9744-BAB1-45FA6FDA5B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4" name="Text Box 255">
          <a:extLst>
            <a:ext uri="{FF2B5EF4-FFF2-40B4-BE49-F238E27FC236}">
              <a16:creationId xmlns:a16="http://schemas.microsoft.com/office/drawing/2014/main" id="{3E85343F-23B9-8842-B500-BD7D0BD066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5" name="Text Box 256">
          <a:extLst>
            <a:ext uri="{FF2B5EF4-FFF2-40B4-BE49-F238E27FC236}">
              <a16:creationId xmlns:a16="http://schemas.microsoft.com/office/drawing/2014/main" id="{B327993A-6329-B943-9D93-8931C152AA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6" name="Text Box 1">
          <a:extLst>
            <a:ext uri="{FF2B5EF4-FFF2-40B4-BE49-F238E27FC236}">
              <a16:creationId xmlns:a16="http://schemas.microsoft.com/office/drawing/2014/main" id="{032491BB-FDFA-7A40-B640-856EB5F595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7" name="Text Box 2">
          <a:extLst>
            <a:ext uri="{FF2B5EF4-FFF2-40B4-BE49-F238E27FC236}">
              <a16:creationId xmlns:a16="http://schemas.microsoft.com/office/drawing/2014/main" id="{4A4DA0EB-7AA9-D94E-A19A-9BFF5D634A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8" name="Text Box 3">
          <a:extLst>
            <a:ext uri="{FF2B5EF4-FFF2-40B4-BE49-F238E27FC236}">
              <a16:creationId xmlns:a16="http://schemas.microsoft.com/office/drawing/2014/main" id="{D55B7436-863F-704A-B470-D6555AB446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09" name="Text Box 4">
          <a:extLst>
            <a:ext uri="{FF2B5EF4-FFF2-40B4-BE49-F238E27FC236}">
              <a16:creationId xmlns:a16="http://schemas.microsoft.com/office/drawing/2014/main" id="{31DCE2D9-E125-E640-A3B8-E20C8A8384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0" name="Text Box 5">
          <a:extLst>
            <a:ext uri="{FF2B5EF4-FFF2-40B4-BE49-F238E27FC236}">
              <a16:creationId xmlns:a16="http://schemas.microsoft.com/office/drawing/2014/main" id="{CF4F2245-89B2-E74B-B6D4-2CD112BDD2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1" name="Text Box 6">
          <a:extLst>
            <a:ext uri="{FF2B5EF4-FFF2-40B4-BE49-F238E27FC236}">
              <a16:creationId xmlns:a16="http://schemas.microsoft.com/office/drawing/2014/main" id="{67BB5924-6308-9F44-8F9B-481F16A50D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2" name="Text Box 7">
          <a:extLst>
            <a:ext uri="{FF2B5EF4-FFF2-40B4-BE49-F238E27FC236}">
              <a16:creationId xmlns:a16="http://schemas.microsoft.com/office/drawing/2014/main" id="{0840BE8A-64D7-1E40-8CA3-20CC3F6458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3" name="Text Box 8">
          <a:extLst>
            <a:ext uri="{FF2B5EF4-FFF2-40B4-BE49-F238E27FC236}">
              <a16:creationId xmlns:a16="http://schemas.microsoft.com/office/drawing/2014/main" id="{2E58B4B5-8D08-D746-AE50-89CC65B3CD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4" name="Text Box 25">
          <a:extLst>
            <a:ext uri="{FF2B5EF4-FFF2-40B4-BE49-F238E27FC236}">
              <a16:creationId xmlns:a16="http://schemas.microsoft.com/office/drawing/2014/main" id="{CB3A3B3C-62C3-6945-A52F-AC8940BA54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5" name="Text Box 26">
          <a:extLst>
            <a:ext uri="{FF2B5EF4-FFF2-40B4-BE49-F238E27FC236}">
              <a16:creationId xmlns:a16="http://schemas.microsoft.com/office/drawing/2014/main" id="{8BC00E3F-0089-C845-AEC7-9C9CB9329E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6" name="Text Box 27">
          <a:extLst>
            <a:ext uri="{FF2B5EF4-FFF2-40B4-BE49-F238E27FC236}">
              <a16:creationId xmlns:a16="http://schemas.microsoft.com/office/drawing/2014/main" id="{1C0D80CE-78E4-0A44-893A-16979EB8D8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7" name="Text Box 28">
          <a:extLst>
            <a:ext uri="{FF2B5EF4-FFF2-40B4-BE49-F238E27FC236}">
              <a16:creationId xmlns:a16="http://schemas.microsoft.com/office/drawing/2014/main" id="{883CE6F1-2B16-4F42-A590-F5C1FB7F6F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8" name="Text Box 29">
          <a:extLst>
            <a:ext uri="{FF2B5EF4-FFF2-40B4-BE49-F238E27FC236}">
              <a16:creationId xmlns:a16="http://schemas.microsoft.com/office/drawing/2014/main" id="{6E79B617-CACA-C84F-AB29-2864D60D3A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19" name="Text Box 30">
          <a:extLst>
            <a:ext uri="{FF2B5EF4-FFF2-40B4-BE49-F238E27FC236}">
              <a16:creationId xmlns:a16="http://schemas.microsoft.com/office/drawing/2014/main" id="{C76814A7-3715-FD40-9497-E964568425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0" name="Text Box 31">
          <a:extLst>
            <a:ext uri="{FF2B5EF4-FFF2-40B4-BE49-F238E27FC236}">
              <a16:creationId xmlns:a16="http://schemas.microsoft.com/office/drawing/2014/main" id="{EFF1BE3C-C839-374A-97F5-B06759AE6F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1" name="Text Box 32">
          <a:extLst>
            <a:ext uri="{FF2B5EF4-FFF2-40B4-BE49-F238E27FC236}">
              <a16:creationId xmlns:a16="http://schemas.microsoft.com/office/drawing/2014/main" id="{94B9170A-B029-774B-8338-46088C5AC3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2" name="Text Box 209">
          <a:extLst>
            <a:ext uri="{FF2B5EF4-FFF2-40B4-BE49-F238E27FC236}">
              <a16:creationId xmlns:a16="http://schemas.microsoft.com/office/drawing/2014/main" id="{9812A096-8EE6-6846-A3DD-4AEC9B0D82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3" name="Text Box 210">
          <a:extLst>
            <a:ext uri="{FF2B5EF4-FFF2-40B4-BE49-F238E27FC236}">
              <a16:creationId xmlns:a16="http://schemas.microsoft.com/office/drawing/2014/main" id="{4C00F93C-AF1A-DF47-8645-9B85BCD2B5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4" name="Text Box 211">
          <a:extLst>
            <a:ext uri="{FF2B5EF4-FFF2-40B4-BE49-F238E27FC236}">
              <a16:creationId xmlns:a16="http://schemas.microsoft.com/office/drawing/2014/main" id="{6F334A9A-776D-1340-A292-DAD9F911B2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5" name="Text Box 212">
          <a:extLst>
            <a:ext uri="{FF2B5EF4-FFF2-40B4-BE49-F238E27FC236}">
              <a16:creationId xmlns:a16="http://schemas.microsoft.com/office/drawing/2014/main" id="{4902E11F-04D2-CB4F-A5B7-1F698C5D49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6" name="Text Box 213">
          <a:extLst>
            <a:ext uri="{FF2B5EF4-FFF2-40B4-BE49-F238E27FC236}">
              <a16:creationId xmlns:a16="http://schemas.microsoft.com/office/drawing/2014/main" id="{E3566E85-C980-AF46-917C-0CB64ABC95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7" name="Text Box 214">
          <a:extLst>
            <a:ext uri="{FF2B5EF4-FFF2-40B4-BE49-F238E27FC236}">
              <a16:creationId xmlns:a16="http://schemas.microsoft.com/office/drawing/2014/main" id="{D9076B32-90CF-8845-BB61-290E89B4A0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8" name="Text Box 215">
          <a:extLst>
            <a:ext uri="{FF2B5EF4-FFF2-40B4-BE49-F238E27FC236}">
              <a16:creationId xmlns:a16="http://schemas.microsoft.com/office/drawing/2014/main" id="{DA649388-8AEA-0941-994F-B3B3468097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29" name="Text Box 216">
          <a:extLst>
            <a:ext uri="{FF2B5EF4-FFF2-40B4-BE49-F238E27FC236}">
              <a16:creationId xmlns:a16="http://schemas.microsoft.com/office/drawing/2014/main" id="{0A7F94AD-D610-1945-B1A7-A46247DFD4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0" name="Text Box 217">
          <a:extLst>
            <a:ext uri="{FF2B5EF4-FFF2-40B4-BE49-F238E27FC236}">
              <a16:creationId xmlns:a16="http://schemas.microsoft.com/office/drawing/2014/main" id="{1E59811D-13C3-0741-BE3E-46D9F7530C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1" name="Text Box 218">
          <a:extLst>
            <a:ext uri="{FF2B5EF4-FFF2-40B4-BE49-F238E27FC236}">
              <a16:creationId xmlns:a16="http://schemas.microsoft.com/office/drawing/2014/main" id="{70ABFC26-6EDB-7C46-936B-EDCF736954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2" name="Text Box 219">
          <a:extLst>
            <a:ext uri="{FF2B5EF4-FFF2-40B4-BE49-F238E27FC236}">
              <a16:creationId xmlns:a16="http://schemas.microsoft.com/office/drawing/2014/main" id="{82C2DF78-9A83-074D-9895-D16A04E2EF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3" name="Text Box 220">
          <a:extLst>
            <a:ext uri="{FF2B5EF4-FFF2-40B4-BE49-F238E27FC236}">
              <a16:creationId xmlns:a16="http://schemas.microsoft.com/office/drawing/2014/main" id="{4F78A34D-005C-C143-B6BB-991C2CF69A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4" name="Text Box 221">
          <a:extLst>
            <a:ext uri="{FF2B5EF4-FFF2-40B4-BE49-F238E27FC236}">
              <a16:creationId xmlns:a16="http://schemas.microsoft.com/office/drawing/2014/main" id="{2314ACF6-918A-1844-8865-20DC189F65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5" name="Text Box 222">
          <a:extLst>
            <a:ext uri="{FF2B5EF4-FFF2-40B4-BE49-F238E27FC236}">
              <a16:creationId xmlns:a16="http://schemas.microsoft.com/office/drawing/2014/main" id="{BE068C6D-2147-1D4D-BBEC-D985A5DCBA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6" name="Text Box 223">
          <a:extLst>
            <a:ext uri="{FF2B5EF4-FFF2-40B4-BE49-F238E27FC236}">
              <a16:creationId xmlns:a16="http://schemas.microsoft.com/office/drawing/2014/main" id="{3FBC1ECA-299F-9344-AA75-977B17278A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7" name="Text Box 224">
          <a:extLst>
            <a:ext uri="{FF2B5EF4-FFF2-40B4-BE49-F238E27FC236}">
              <a16:creationId xmlns:a16="http://schemas.microsoft.com/office/drawing/2014/main" id="{00A0DC43-A3DC-B44D-87DB-434039E84E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8" name="Text Box 225">
          <a:extLst>
            <a:ext uri="{FF2B5EF4-FFF2-40B4-BE49-F238E27FC236}">
              <a16:creationId xmlns:a16="http://schemas.microsoft.com/office/drawing/2014/main" id="{5B69C77A-03B0-E74B-BBDA-C5C75C2F91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39" name="Text Box 226">
          <a:extLst>
            <a:ext uri="{FF2B5EF4-FFF2-40B4-BE49-F238E27FC236}">
              <a16:creationId xmlns:a16="http://schemas.microsoft.com/office/drawing/2014/main" id="{D4F9BAE2-B600-554D-889F-0EC8B9F346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0" name="Text Box 227">
          <a:extLst>
            <a:ext uri="{FF2B5EF4-FFF2-40B4-BE49-F238E27FC236}">
              <a16:creationId xmlns:a16="http://schemas.microsoft.com/office/drawing/2014/main" id="{42190212-9E06-084D-8DC6-CECA7D5160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1" name="Text Box 228">
          <a:extLst>
            <a:ext uri="{FF2B5EF4-FFF2-40B4-BE49-F238E27FC236}">
              <a16:creationId xmlns:a16="http://schemas.microsoft.com/office/drawing/2014/main" id="{EF5D252E-21BF-C648-902E-BE597D41A6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2" name="Text Box 229">
          <a:extLst>
            <a:ext uri="{FF2B5EF4-FFF2-40B4-BE49-F238E27FC236}">
              <a16:creationId xmlns:a16="http://schemas.microsoft.com/office/drawing/2014/main" id="{5C880533-0729-114E-BDE4-48663ECACD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3" name="Text Box 230">
          <a:extLst>
            <a:ext uri="{FF2B5EF4-FFF2-40B4-BE49-F238E27FC236}">
              <a16:creationId xmlns:a16="http://schemas.microsoft.com/office/drawing/2014/main" id="{E8B9C9A0-7BA4-C145-949A-1352B8743F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4" name="Text Box 231">
          <a:extLst>
            <a:ext uri="{FF2B5EF4-FFF2-40B4-BE49-F238E27FC236}">
              <a16:creationId xmlns:a16="http://schemas.microsoft.com/office/drawing/2014/main" id="{C0625254-7181-864E-AE7A-E97A1D5CF4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5" name="Text Box 232">
          <a:extLst>
            <a:ext uri="{FF2B5EF4-FFF2-40B4-BE49-F238E27FC236}">
              <a16:creationId xmlns:a16="http://schemas.microsoft.com/office/drawing/2014/main" id="{B783F65C-CA43-F74D-95FA-E50468EF7E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6" name="Text Box 233">
          <a:extLst>
            <a:ext uri="{FF2B5EF4-FFF2-40B4-BE49-F238E27FC236}">
              <a16:creationId xmlns:a16="http://schemas.microsoft.com/office/drawing/2014/main" id="{0D96F3AD-8942-6646-80AF-1D908DE255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7" name="Text Box 234">
          <a:extLst>
            <a:ext uri="{FF2B5EF4-FFF2-40B4-BE49-F238E27FC236}">
              <a16:creationId xmlns:a16="http://schemas.microsoft.com/office/drawing/2014/main" id="{674A67E1-6DF3-5347-B90D-52DBF17A6B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8" name="Text Box 235">
          <a:extLst>
            <a:ext uri="{FF2B5EF4-FFF2-40B4-BE49-F238E27FC236}">
              <a16:creationId xmlns:a16="http://schemas.microsoft.com/office/drawing/2014/main" id="{D6C66E23-815F-B543-B9DE-AADBD8B9FE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49" name="Text Box 236">
          <a:extLst>
            <a:ext uri="{FF2B5EF4-FFF2-40B4-BE49-F238E27FC236}">
              <a16:creationId xmlns:a16="http://schemas.microsoft.com/office/drawing/2014/main" id="{A1FF53A2-5E2D-384A-A09B-2B8FBDC92A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0" name="Text Box 237">
          <a:extLst>
            <a:ext uri="{FF2B5EF4-FFF2-40B4-BE49-F238E27FC236}">
              <a16:creationId xmlns:a16="http://schemas.microsoft.com/office/drawing/2014/main" id="{C19128D8-C4AB-0E4D-91F5-FC8110A0B0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1" name="Text Box 238">
          <a:extLst>
            <a:ext uri="{FF2B5EF4-FFF2-40B4-BE49-F238E27FC236}">
              <a16:creationId xmlns:a16="http://schemas.microsoft.com/office/drawing/2014/main" id="{CF340EFB-47C0-934D-ACCC-80DE61B83E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2" name="Text Box 239">
          <a:extLst>
            <a:ext uri="{FF2B5EF4-FFF2-40B4-BE49-F238E27FC236}">
              <a16:creationId xmlns:a16="http://schemas.microsoft.com/office/drawing/2014/main" id="{C01C6670-D1B8-F14C-9793-B96BC451AE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3" name="Text Box 240">
          <a:extLst>
            <a:ext uri="{FF2B5EF4-FFF2-40B4-BE49-F238E27FC236}">
              <a16:creationId xmlns:a16="http://schemas.microsoft.com/office/drawing/2014/main" id="{F98C5312-C8D7-2744-966A-336DC28EA7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4" name="Text Box 241">
          <a:extLst>
            <a:ext uri="{FF2B5EF4-FFF2-40B4-BE49-F238E27FC236}">
              <a16:creationId xmlns:a16="http://schemas.microsoft.com/office/drawing/2014/main" id="{42F62B51-8B9A-FC45-86E5-5559118A58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5" name="Text Box 242">
          <a:extLst>
            <a:ext uri="{FF2B5EF4-FFF2-40B4-BE49-F238E27FC236}">
              <a16:creationId xmlns:a16="http://schemas.microsoft.com/office/drawing/2014/main" id="{05F8ECF7-3DD6-2740-BA24-3E281E44E2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6" name="Text Box 243">
          <a:extLst>
            <a:ext uri="{FF2B5EF4-FFF2-40B4-BE49-F238E27FC236}">
              <a16:creationId xmlns:a16="http://schemas.microsoft.com/office/drawing/2014/main" id="{5EC20ECE-B164-E54C-96D0-FCC5669A28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7" name="Text Box 244">
          <a:extLst>
            <a:ext uri="{FF2B5EF4-FFF2-40B4-BE49-F238E27FC236}">
              <a16:creationId xmlns:a16="http://schemas.microsoft.com/office/drawing/2014/main" id="{DFEA0EE5-9F61-2441-87BA-7DB48B021D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8" name="Text Box 245">
          <a:extLst>
            <a:ext uri="{FF2B5EF4-FFF2-40B4-BE49-F238E27FC236}">
              <a16:creationId xmlns:a16="http://schemas.microsoft.com/office/drawing/2014/main" id="{19F9F43F-C614-EE40-90D4-E3558A7EB2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59" name="Text Box 246">
          <a:extLst>
            <a:ext uri="{FF2B5EF4-FFF2-40B4-BE49-F238E27FC236}">
              <a16:creationId xmlns:a16="http://schemas.microsoft.com/office/drawing/2014/main" id="{6E8092B5-4480-6041-91B6-8A033072A4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0" name="Text Box 247">
          <a:extLst>
            <a:ext uri="{FF2B5EF4-FFF2-40B4-BE49-F238E27FC236}">
              <a16:creationId xmlns:a16="http://schemas.microsoft.com/office/drawing/2014/main" id="{1D1D8CF9-0BEB-644C-A8E4-2BF99E27BE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1" name="Text Box 248">
          <a:extLst>
            <a:ext uri="{FF2B5EF4-FFF2-40B4-BE49-F238E27FC236}">
              <a16:creationId xmlns:a16="http://schemas.microsoft.com/office/drawing/2014/main" id="{FB6AE116-77F1-7142-9B20-138CD47412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2" name="Text Box 249">
          <a:extLst>
            <a:ext uri="{FF2B5EF4-FFF2-40B4-BE49-F238E27FC236}">
              <a16:creationId xmlns:a16="http://schemas.microsoft.com/office/drawing/2014/main" id="{0471ACE2-F64C-2B4A-B93F-7C95C69697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3" name="Text Box 250">
          <a:extLst>
            <a:ext uri="{FF2B5EF4-FFF2-40B4-BE49-F238E27FC236}">
              <a16:creationId xmlns:a16="http://schemas.microsoft.com/office/drawing/2014/main" id="{C12F477C-9BCA-EE44-A50D-9113C49193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4" name="Text Box 251">
          <a:extLst>
            <a:ext uri="{FF2B5EF4-FFF2-40B4-BE49-F238E27FC236}">
              <a16:creationId xmlns:a16="http://schemas.microsoft.com/office/drawing/2014/main" id="{C0BABCDF-BCC0-5947-8BBE-FC5A3C9848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5" name="Text Box 252">
          <a:extLst>
            <a:ext uri="{FF2B5EF4-FFF2-40B4-BE49-F238E27FC236}">
              <a16:creationId xmlns:a16="http://schemas.microsoft.com/office/drawing/2014/main" id="{8022D1FB-39FE-EE4D-BF62-56114C9F40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6" name="Text Box 253">
          <a:extLst>
            <a:ext uri="{FF2B5EF4-FFF2-40B4-BE49-F238E27FC236}">
              <a16:creationId xmlns:a16="http://schemas.microsoft.com/office/drawing/2014/main" id="{8670252D-03F1-BC44-9C33-A0B6BB4DBF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7" name="Text Box 254">
          <a:extLst>
            <a:ext uri="{FF2B5EF4-FFF2-40B4-BE49-F238E27FC236}">
              <a16:creationId xmlns:a16="http://schemas.microsoft.com/office/drawing/2014/main" id="{9A890542-7574-F947-BDF4-5C95C3307F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8" name="Text Box 255">
          <a:extLst>
            <a:ext uri="{FF2B5EF4-FFF2-40B4-BE49-F238E27FC236}">
              <a16:creationId xmlns:a16="http://schemas.microsoft.com/office/drawing/2014/main" id="{E2729E78-BD59-4142-AFA4-99504A96C4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69" name="Text Box 256">
          <a:extLst>
            <a:ext uri="{FF2B5EF4-FFF2-40B4-BE49-F238E27FC236}">
              <a16:creationId xmlns:a16="http://schemas.microsoft.com/office/drawing/2014/main" id="{8AE47B35-345C-B946-A6A1-0B014DEA0F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0" name="Text Box 1">
          <a:extLst>
            <a:ext uri="{FF2B5EF4-FFF2-40B4-BE49-F238E27FC236}">
              <a16:creationId xmlns:a16="http://schemas.microsoft.com/office/drawing/2014/main" id="{2B3DE817-CC84-CA4B-BA38-5DCC2231D1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1" name="Text Box 2">
          <a:extLst>
            <a:ext uri="{FF2B5EF4-FFF2-40B4-BE49-F238E27FC236}">
              <a16:creationId xmlns:a16="http://schemas.microsoft.com/office/drawing/2014/main" id="{211462EF-A67B-E247-9FD5-FDF3218E64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2" name="Text Box 3">
          <a:extLst>
            <a:ext uri="{FF2B5EF4-FFF2-40B4-BE49-F238E27FC236}">
              <a16:creationId xmlns:a16="http://schemas.microsoft.com/office/drawing/2014/main" id="{BC0FC0BB-ED37-694C-9215-1B436BC532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3" name="Text Box 4">
          <a:extLst>
            <a:ext uri="{FF2B5EF4-FFF2-40B4-BE49-F238E27FC236}">
              <a16:creationId xmlns:a16="http://schemas.microsoft.com/office/drawing/2014/main" id="{4B80D14E-51DC-4741-B31B-F3D5392A97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4" name="Text Box 5">
          <a:extLst>
            <a:ext uri="{FF2B5EF4-FFF2-40B4-BE49-F238E27FC236}">
              <a16:creationId xmlns:a16="http://schemas.microsoft.com/office/drawing/2014/main" id="{47792333-FC52-2049-8F8B-F647440FCF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5" name="Text Box 6">
          <a:extLst>
            <a:ext uri="{FF2B5EF4-FFF2-40B4-BE49-F238E27FC236}">
              <a16:creationId xmlns:a16="http://schemas.microsoft.com/office/drawing/2014/main" id="{7D56F457-FDB6-984C-9C4A-61A5418242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6" name="Text Box 7">
          <a:extLst>
            <a:ext uri="{FF2B5EF4-FFF2-40B4-BE49-F238E27FC236}">
              <a16:creationId xmlns:a16="http://schemas.microsoft.com/office/drawing/2014/main" id="{529F1497-27C0-2D4F-97C5-8309FE9450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7" name="Text Box 8">
          <a:extLst>
            <a:ext uri="{FF2B5EF4-FFF2-40B4-BE49-F238E27FC236}">
              <a16:creationId xmlns:a16="http://schemas.microsoft.com/office/drawing/2014/main" id="{D64F96FF-6831-814F-90C1-B1DA9893DC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8" name="Text Box 25">
          <a:extLst>
            <a:ext uri="{FF2B5EF4-FFF2-40B4-BE49-F238E27FC236}">
              <a16:creationId xmlns:a16="http://schemas.microsoft.com/office/drawing/2014/main" id="{5FF6532C-B1B2-F145-84B0-0C314E9A87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79" name="Text Box 26">
          <a:extLst>
            <a:ext uri="{FF2B5EF4-FFF2-40B4-BE49-F238E27FC236}">
              <a16:creationId xmlns:a16="http://schemas.microsoft.com/office/drawing/2014/main" id="{98103650-FEE1-DD46-9556-44AC7E6535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0" name="Text Box 27">
          <a:extLst>
            <a:ext uri="{FF2B5EF4-FFF2-40B4-BE49-F238E27FC236}">
              <a16:creationId xmlns:a16="http://schemas.microsoft.com/office/drawing/2014/main" id="{8B312BA5-8489-5E48-85F0-663D14869F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1" name="Text Box 28">
          <a:extLst>
            <a:ext uri="{FF2B5EF4-FFF2-40B4-BE49-F238E27FC236}">
              <a16:creationId xmlns:a16="http://schemas.microsoft.com/office/drawing/2014/main" id="{74BDE7E0-1C70-5746-B566-30CDD3F8C3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2" name="Text Box 29">
          <a:extLst>
            <a:ext uri="{FF2B5EF4-FFF2-40B4-BE49-F238E27FC236}">
              <a16:creationId xmlns:a16="http://schemas.microsoft.com/office/drawing/2014/main" id="{5CEDF234-B77E-7F43-9159-16AD9B9C81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3" name="Text Box 30">
          <a:extLst>
            <a:ext uri="{FF2B5EF4-FFF2-40B4-BE49-F238E27FC236}">
              <a16:creationId xmlns:a16="http://schemas.microsoft.com/office/drawing/2014/main" id="{BD115A3E-F6DD-4545-9BD7-330BEF4FCC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4" name="Text Box 31">
          <a:extLst>
            <a:ext uri="{FF2B5EF4-FFF2-40B4-BE49-F238E27FC236}">
              <a16:creationId xmlns:a16="http://schemas.microsoft.com/office/drawing/2014/main" id="{20B8B557-0F87-F046-BFE3-1EC686F5BB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5" name="Text Box 32">
          <a:extLst>
            <a:ext uri="{FF2B5EF4-FFF2-40B4-BE49-F238E27FC236}">
              <a16:creationId xmlns:a16="http://schemas.microsoft.com/office/drawing/2014/main" id="{D7C1A00D-041A-1743-920F-A22C18F99D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6" name="Text Box 209">
          <a:extLst>
            <a:ext uri="{FF2B5EF4-FFF2-40B4-BE49-F238E27FC236}">
              <a16:creationId xmlns:a16="http://schemas.microsoft.com/office/drawing/2014/main" id="{36A75A49-2667-B94B-82FA-7BC5193D19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7" name="Text Box 210">
          <a:extLst>
            <a:ext uri="{FF2B5EF4-FFF2-40B4-BE49-F238E27FC236}">
              <a16:creationId xmlns:a16="http://schemas.microsoft.com/office/drawing/2014/main" id="{713F1A3D-47E5-ED47-8437-D205C745A3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8" name="Text Box 211">
          <a:extLst>
            <a:ext uri="{FF2B5EF4-FFF2-40B4-BE49-F238E27FC236}">
              <a16:creationId xmlns:a16="http://schemas.microsoft.com/office/drawing/2014/main" id="{2E99FED3-02F8-954D-9868-E58D6CFD13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89" name="Text Box 212">
          <a:extLst>
            <a:ext uri="{FF2B5EF4-FFF2-40B4-BE49-F238E27FC236}">
              <a16:creationId xmlns:a16="http://schemas.microsoft.com/office/drawing/2014/main" id="{03C93DF1-3258-564A-8CBF-2F7C77C599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0" name="Text Box 213">
          <a:extLst>
            <a:ext uri="{FF2B5EF4-FFF2-40B4-BE49-F238E27FC236}">
              <a16:creationId xmlns:a16="http://schemas.microsoft.com/office/drawing/2014/main" id="{7F56EA24-625C-C247-A55C-DAD0A70C71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1" name="Text Box 214">
          <a:extLst>
            <a:ext uri="{FF2B5EF4-FFF2-40B4-BE49-F238E27FC236}">
              <a16:creationId xmlns:a16="http://schemas.microsoft.com/office/drawing/2014/main" id="{6987A6A9-CBDB-4346-BA39-EBE6B4954D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2" name="Text Box 215">
          <a:extLst>
            <a:ext uri="{FF2B5EF4-FFF2-40B4-BE49-F238E27FC236}">
              <a16:creationId xmlns:a16="http://schemas.microsoft.com/office/drawing/2014/main" id="{D8D67705-7CBE-8140-B422-972311EB32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3" name="Text Box 216">
          <a:extLst>
            <a:ext uri="{FF2B5EF4-FFF2-40B4-BE49-F238E27FC236}">
              <a16:creationId xmlns:a16="http://schemas.microsoft.com/office/drawing/2014/main" id="{BA5EE312-9B58-CB41-8656-D3D7279CED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4" name="Text Box 217">
          <a:extLst>
            <a:ext uri="{FF2B5EF4-FFF2-40B4-BE49-F238E27FC236}">
              <a16:creationId xmlns:a16="http://schemas.microsoft.com/office/drawing/2014/main" id="{B42510FD-2518-5548-8A5B-665002D50E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5" name="Text Box 218">
          <a:extLst>
            <a:ext uri="{FF2B5EF4-FFF2-40B4-BE49-F238E27FC236}">
              <a16:creationId xmlns:a16="http://schemas.microsoft.com/office/drawing/2014/main" id="{84A240B4-6C97-0E43-8E3F-B296534616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6" name="Text Box 219">
          <a:extLst>
            <a:ext uri="{FF2B5EF4-FFF2-40B4-BE49-F238E27FC236}">
              <a16:creationId xmlns:a16="http://schemas.microsoft.com/office/drawing/2014/main" id="{BDE7C588-F00A-E140-AA70-B0557457BF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7" name="Text Box 220">
          <a:extLst>
            <a:ext uri="{FF2B5EF4-FFF2-40B4-BE49-F238E27FC236}">
              <a16:creationId xmlns:a16="http://schemas.microsoft.com/office/drawing/2014/main" id="{12C705B7-4D01-D143-A64F-FD549B83E9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8" name="Text Box 221">
          <a:extLst>
            <a:ext uri="{FF2B5EF4-FFF2-40B4-BE49-F238E27FC236}">
              <a16:creationId xmlns:a16="http://schemas.microsoft.com/office/drawing/2014/main" id="{F213E663-A177-2C42-A34A-2962562892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3999" name="Text Box 222">
          <a:extLst>
            <a:ext uri="{FF2B5EF4-FFF2-40B4-BE49-F238E27FC236}">
              <a16:creationId xmlns:a16="http://schemas.microsoft.com/office/drawing/2014/main" id="{9AB2C877-C4CB-794F-8928-7C69932400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0" name="Text Box 223">
          <a:extLst>
            <a:ext uri="{FF2B5EF4-FFF2-40B4-BE49-F238E27FC236}">
              <a16:creationId xmlns:a16="http://schemas.microsoft.com/office/drawing/2014/main" id="{7A7EC387-AFE9-6B40-BCA6-FABBD92E41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1" name="Text Box 224">
          <a:extLst>
            <a:ext uri="{FF2B5EF4-FFF2-40B4-BE49-F238E27FC236}">
              <a16:creationId xmlns:a16="http://schemas.microsoft.com/office/drawing/2014/main" id="{2AC282A5-2B1D-6B43-85DE-4A9BA3C99DC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2" name="Text Box 225">
          <a:extLst>
            <a:ext uri="{FF2B5EF4-FFF2-40B4-BE49-F238E27FC236}">
              <a16:creationId xmlns:a16="http://schemas.microsoft.com/office/drawing/2014/main" id="{FF41D388-E634-5646-8984-882A6ECE4C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3" name="Text Box 226">
          <a:extLst>
            <a:ext uri="{FF2B5EF4-FFF2-40B4-BE49-F238E27FC236}">
              <a16:creationId xmlns:a16="http://schemas.microsoft.com/office/drawing/2014/main" id="{B092000F-C881-6448-A3B1-978761D22E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4" name="Text Box 227">
          <a:extLst>
            <a:ext uri="{FF2B5EF4-FFF2-40B4-BE49-F238E27FC236}">
              <a16:creationId xmlns:a16="http://schemas.microsoft.com/office/drawing/2014/main" id="{C0419AEA-68D9-E34F-AA3D-FAE6AAE5C4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5" name="Text Box 228">
          <a:extLst>
            <a:ext uri="{FF2B5EF4-FFF2-40B4-BE49-F238E27FC236}">
              <a16:creationId xmlns:a16="http://schemas.microsoft.com/office/drawing/2014/main" id="{8C217E67-830D-A149-BB2B-8181103B47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6" name="Text Box 229">
          <a:extLst>
            <a:ext uri="{FF2B5EF4-FFF2-40B4-BE49-F238E27FC236}">
              <a16:creationId xmlns:a16="http://schemas.microsoft.com/office/drawing/2014/main" id="{85DC7C68-B666-324E-8FBB-BE9B5D7143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7" name="Text Box 230">
          <a:extLst>
            <a:ext uri="{FF2B5EF4-FFF2-40B4-BE49-F238E27FC236}">
              <a16:creationId xmlns:a16="http://schemas.microsoft.com/office/drawing/2014/main" id="{E3865E02-32B3-6248-B81F-E462F0BCCD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8" name="Text Box 231">
          <a:extLst>
            <a:ext uri="{FF2B5EF4-FFF2-40B4-BE49-F238E27FC236}">
              <a16:creationId xmlns:a16="http://schemas.microsoft.com/office/drawing/2014/main" id="{A1C9D25D-9A98-9742-BB98-E2298D3D7B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09" name="Text Box 232">
          <a:extLst>
            <a:ext uri="{FF2B5EF4-FFF2-40B4-BE49-F238E27FC236}">
              <a16:creationId xmlns:a16="http://schemas.microsoft.com/office/drawing/2014/main" id="{143C2384-4FC5-CC46-B5AA-17B7190B37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0" name="Text Box 233">
          <a:extLst>
            <a:ext uri="{FF2B5EF4-FFF2-40B4-BE49-F238E27FC236}">
              <a16:creationId xmlns:a16="http://schemas.microsoft.com/office/drawing/2014/main" id="{17DC019E-1693-A044-9113-AF1F83C345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1" name="Text Box 234">
          <a:extLst>
            <a:ext uri="{FF2B5EF4-FFF2-40B4-BE49-F238E27FC236}">
              <a16:creationId xmlns:a16="http://schemas.microsoft.com/office/drawing/2014/main" id="{25B3A93E-84C0-C745-9985-6170063CF9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2" name="Text Box 235">
          <a:extLst>
            <a:ext uri="{FF2B5EF4-FFF2-40B4-BE49-F238E27FC236}">
              <a16:creationId xmlns:a16="http://schemas.microsoft.com/office/drawing/2014/main" id="{CE14759A-907C-614E-B288-540B7D6472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3" name="Text Box 236">
          <a:extLst>
            <a:ext uri="{FF2B5EF4-FFF2-40B4-BE49-F238E27FC236}">
              <a16:creationId xmlns:a16="http://schemas.microsoft.com/office/drawing/2014/main" id="{225D58EF-CAE0-7F44-9E6E-6D87F505D9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4" name="Text Box 237">
          <a:extLst>
            <a:ext uri="{FF2B5EF4-FFF2-40B4-BE49-F238E27FC236}">
              <a16:creationId xmlns:a16="http://schemas.microsoft.com/office/drawing/2014/main" id="{ABFE2AC3-BFD7-5244-BD30-D13F332488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5" name="Text Box 238">
          <a:extLst>
            <a:ext uri="{FF2B5EF4-FFF2-40B4-BE49-F238E27FC236}">
              <a16:creationId xmlns:a16="http://schemas.microsoft.com/office/drawing/2014/main" id="{23F2A35E-125C-BB48-96FC-573663488D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6" name="Text Box 239">
          <a:extLst>
            <a:ext uri="{FF2B5EF4-FFF2-40B4-BE49-F238E27FC236}">
              <a16:creationId xmlns:a16="http://schemas.microsoft.com/office/drawing/2014/main" id="{3CA1B97C-AE9D-4944-90A7-8BBABBD90F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7" name="Text Box 240">
          <a:extLst>
            <a:ext uri="{FF2B5EF4-FFF2-40B4-BE49-F238E27FC236}">
              <a16:creationId xmlns:a16="http://schemas.microsoft.com/office/drawing/2014/main" id="{D38E4EBE-A6B6-E348-861A-C3D48C2E4D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8" name="Text Box 241">
          <a:extLst>
            <a:ext uri="{FF2B5EF4-FFF2-40B4-BE49-F238E27FC236}">
              <a16:creationId xmlns:a16="http://schemas.microsoft.com/office/drawing/2014/main" id="{4236411C-A33C-7D40-B853-DDA0829EEA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19" name="Text Box 242">
          <a:extLst>
            <a:ext uri="{FF2B5EF4-FFF2-40B4-BE49-F238E27FC236}">
              <a16:creationId xmlns:a16="http://schemas.microsoft.com/office/drawing/2014/main" id="{3B000048-F2F8-1A4A-B5E6-7E4299755B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0" name="Text Box 243">
          <a:extLst>
            <a:ext uri="{FF2B5EF4-FFF2-40B4-BE49-F238E27FC236}">
              <a16:creationId xmlns:a16="http://schemas.microsoft.com/office/drawing/2014/main" id="{AE3EA479-AB9B-E340-8120-557D6AC47C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1" name="Text Box 244">
          <a:extLst>
            <a:ext uri="{FF2B5EF4-FFF2-40B4-BE49-F238E27FC236}">
              <a16:creationId xmlns:a16="http://schemas.microsoft.com/office/drawing/2014/main" id="{3FC29BA3-A4AD-134F-B47D-922BE87A3F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2" name="Text Box 245">
          <a:extLst>
            <a:ext uri="{FF2B5EF4-FFF2-40B4-BE49-F238E27FC236}">
              <a16:creationId xmlns:a16="http://schemas.microsoft.com/office/drawing/2014/main" id="{DE6A25C8-5922-6D44-B0C6-FB32351016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3" name="Text Box 246">
          <a:extLst>
            <a:ext uri="{FF2B5EF4-FFF2-40B4-BE49-F238E27FC236}">
              <a16:creationId xmlns:a16="http://schemas.microsoft.com/office/drawing/2014/main" id="{A4D96966-BCD3-B448-8BBC-B0E30A7CD2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4" name="Text Box 247">
          <a:extLst>
            <a:ext uri="{FF2B5EF4-FFF2-40B4-BE49-F238E27FC236}">
              <a16:creationId xmlns:a16="http://schemas.microsoft.com/office/drawing/2014/main" id="{AB569CF7-391F-B640-A3B8-A9F3723F4D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5" name="Text Box 248">
          <a:extLst>
            <a:ext uri="{FF2B5EF4-FFF2-40B4-BE49-F238E27FC236}">
              <a16:creationId xmlns:a16="http://schemas.microsoft.com/office/drawing/2014/main" id="{4AA2152A-B1A1-BD4B-A111-A4ABCBD217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6" name="Text Box 249">
          <a:extLst>
            <a:ext uri="{FF2B5EF4-FFF2-40B4-BE49-F238E27FC236}">
              <a16:creationId xmlns:a16="http://schemas.microsoft.com/office/drawing/2014/main" id="{9339D7F3-EB21-4943-9503-803504AA9B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7" name="Text Box 250">
          <a:extLst>
            <a:ext uri="{FF2B5EF4-FFF2-40B4-BE49-F238E27FC236}">
              <a16:creationId xmlns:a16="http://schemas.microsoft.com/office/drawing/2014/main" id="{227E0667-5A5C-3F47-B843-8DE24C3E58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8" name="Text Box 251">
          <a:extLst>
            <a:ext uri="{FF2B5EF4-FFF2-40B4-BE49-F238E27FC236}">
              <a16:creationId xmlns:a16="http://schemas.microsoft.com/office/drawing/2014/main" id="{B4964D78-84F7-3D4F-901B-E9C3213EC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29" name="Text Box 252">
          <a:extLst>
            <a:ext uri="{FF2B5EF4-FFF2-40B4-BE49-F238E27FC236}">
              <a16:creationId xmlns:a16="http://schemas.microsoft.com/office/drawing/2014/main" id="{AE885AE7-CE40-814B-A420-F3A439BC32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0" name="Text Box 253">
          <a:extLst>
            <a:ext uri="{FF2B5EF4-FFF2-40B4-BE49-F238E27FC236}">
              <a16:creationId xmlns:a16="http://schemas.microsoft.com/office/drawing/2014/main" id="{98210017-6E27-4E4C-A02D-ACE59484FE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1" name="Text Box 254">
          <a:extLst>
            <a:ext uri="{FF2B5EF4-FFF2-40B4-BE49-F238E27FC236}">
              <a16:creationId xmlns:a16="http://schemas.microsoft.com/office/drawing/2014/main" id="{C0F1AE36-4633-9C49-9281-65282A6E86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2" name="Text Box 255">
          <a:extLst>
            <a:ext uri="{FF2B5EF4-FFF2-40B4-BE49-F238E27FC236}">
              <a16:creationId xmlns:a16="http://schemas.microsoft.com/office/drawing/2014/main" id="{C2FE4F86-C106-0547-AB8F-D13A0B0B4B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3" name="Text Box 256">
          <a:extLst>
            <a:ext uri="{FF2B5EF4-FFF2-40B4-BE49-F238E27FC236}">
              <a16:creationId xmlns:a16="http://schemas.microsoft.com/office/drawing/2014/main" id="{2AB65B3C-E1E9-BB44-8184-D8F3859169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4" name="Text Box 1">
          <a:extLst>
            <a:ext uri="{FF2B5EF4-FFF2-40B4-BE49-F238E27FC236}">
              <a16:creationId xmlns:a16="http://schemas.microsoft.com/office/drawing/2014/main" id="{8C3E8050-ABAB-8644-9AF2-15DB0C8754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5" name="Text Box 2">
          <a:extLst>
            <a:ext uri="{FF2B5EF4-FFF2-40B4-BE49-F238E27FC236}">
              <a16:creationId xmlns:a16="http://schemas.microsoft.com/office/drawing/2014/main" id="{BF82451D-7EE2-6049-9FFF-7FDA4075D2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6" name="Text Box 3">
          <a:extLst>
            <a:ext uri="{FF2B5EF4-FFF2-40B4-BE49-F238E27FC236}">
              <a16:creationId xmlns:a16="http://schemas.microsoft.com/office/drawing/2014/main" id="{23C3D073-A5C4-0448-915D-BBC2411AA4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7" name="Text Box 4">
          <a:extLst>
            <a:ext uri="{FF2B5EF4-FFF2-40B4-BE49-F238E27FC236}">
              <a16:creationId xmlns:a16="http://schemas.microsoft.com/office/drawing/2014/main" id="{9D2C5990-57F0-9E42-B985-4DDA1BFE0C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8" name="Text Box 5">
          <a:extLst>
            <a:ext uri="{FF2B5EF4-FFF2-40B4-BE49-F238E27FC236}">
              <a16:creationId xmlns:a16="http://schemas.microsoft.com/office/drawing/2014/main" id="{CD50B3BC-87B0-F54A-BE42-E48FECCBC8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39" name="Text Box 6">
          <a:extLst>
            <a:ext uri="{FF2B5EF4-FFF2-40B4-BE49-F238E27FC236}">
              <a16:creationId xmlns:a16="http://schemas.microsoft.com/office/drawing/2014/main" id="{F44136FC-F463-D94F-8548-59018508D5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0" name="Text Box 7">
          <a:extLst>
            <a:ext uri="{FF2B5EF4-FFF2-40B4-BE49-F238E27FC236}">
              <a16:creationId xmlns:a16="http://schemas.microsoft.com/office/drawing/2014/main" id="{B90F74B9-3B9A-7E41-A3DC-3034FF9692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1" name="Text Box 8">
          <a:extLst>
            <a:ext uri="{FF2B5EF4-FFF2-40B4-BE49-F238E27FC236}">
              <a16:creationId xmlns:a16="http://schemas.microsoft.com/office/drawing/2014/main" id="{BE98979F-6FDB-6F4F-8B33-F94EEEF16D9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2" name="Text Box 25">
          <a:extLst>
            <a:ext uri="{FF2B5EF4-FFF2-40B4-BE49-F238E27FC236}">
              <a16:creationId xmlns:a16="http://schemas.microsoft.com/office/drawing/2014/main" id="{48C78075-5425-8340-8127-F7A855C40A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3" name="Text Box 26">
          <a:extLst>
            <a:ext uri="{FF2B5EF4-FFF2-40B4-BE49-F238E27FC236}">
              <a16:creationId xmlns:a16="http://schemas.microsoft.com/office/drawing/2014/main" id="{E972DB99-3D14-244C-91D1-DF3FE50739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4" name="Text Box 27">
          <a:extLst>
            <a:ext uri="{FF2B5EF4-FFF2-40B4-BE49-F238E27FC236}">
              <a16:creationId xmlns:a16="http://schemas.microsoft.com/office/drawing/2014/main" id="{4F8D5003-3FDD-7349-A94E-EAE3460504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5" name="Text Box 28">
          <a:extLst>
            <a:ext uri="{FF2B5EF4-FFF2-40B4-BE49-F238E27FC236}">
              <a16:creationId xmlns:a16="http://schemas.microsoft.com/office/drawing/2014/main" id="{2FEA698D-EDA9-8E4A-ACD7-AF08DFAFE5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6" name="Text Box 29">
          <a:extLst>
            <a:ext uri="{FF2B5EF4-FFF2-40B4-BE49-F238E27FC236}">
              <a16:creationId xmlns:a16="http://schemas.microsoft.com/office/drawing/2014/main" id="{33F3F314-9967-B34D-8ADE-A0D6F69D0C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7" name="Text Box 30">
          <a:extLst>
            <a:ext uri="{FF2B5EF4-FFF2-40B4-BE49-F238E27FC236}">
              <a16:creationId xmlns:a16="http://schemas.microsoft.com/office/drawing/2014/main" id="{3108D447-01B4-6140-AE2B-C28439A78D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8" name="Text Box 31">
          <a:extLst>
            <a:ext uri="{FF2B5EF4-FFF2-40B4-BE49-F238E27FC236}">
              <a16:creationId xmlns:a16="http://schemas.microsoft.com/office/drawing/2014/main" id="{E5555D20-3CC1-1248-9515-837B39E3E9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49" name="Text Box 32">
          <a:extLst>
            <a:ext uri="{FF2B5EF4-FFF2-40B4-BE49-F238E27FC236}">
              <a16:creationId xmlns:a16="http://schemas.microsoft.com/office/drawing/2014/main" id="{D882E0C9-F6AF-BD4B-B29D-1E62A511B1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0" name="Text Box 209">
          <a:extLst>
            <a:ext uri="{FF2B5EF4-FFF2-40B4-BE49-F238E27FC236}">
              <a16:creationId xmlns:a16="http://schemas.microsoft.com/office/drawing/2014/main" id="{B8A83629-0CAF-DB42-9BC7-E02450FB4A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1" name="Text Box 210">
          <a:extLst>
            <a:ext uri="{FF2B5EF4-FFF2-40B4-BE49-F238E27FC236}">
              <a16:creationId xmlns:a16="http://schemas.microsoft.com/office/drawing/2014/main" id="{36F9C375-5F4D-2043-B0D6-92FEF90E2B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2" name="Text Box 211">
          <a:extLst>
            <a:ext uri="{FF2B5EF4-FFF2-40B4-BE49-F238E27FC236}">
              <a16:creationId xmlns:a16="http://schemas.microsoft.com/office/drawing/2014/main" id="{1C3D08E2-D332-F24A-A0BD-7E1D09A001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3" name="Text Box 212">
          <a:extLst>
            <a:ext uri="{FF2B5EF4-FFF2-40B4-BE49-F238E27FC236}">
              <a16:creationId xmlns:a16="http://schemas.microsoft.com/office/drawing/2014/main" id="{2DB6CA8B-61D2-AE4F-A3D2-C8DD38ED50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4" name="Text Box 213">
          <a:extLst>
            <a:ext uri="{FF2B5EF4-FFF2-40B4-BE49-F238E27FC236}">
              <a16:creationId xmlns:a16="http://schemas.microsoft.com/office/drawing/2014/main" id="{7E644852-CDCF-D442-86EC-FFC33048BB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5" name="Text Box 214">
          <a:extLst>
            <a:ext uri="{FF2B5EF4-FFF2-40B4-BE49-F238E27FC236}">
              <a16:creationId xmlns:a16="http://schemas.microsoft.com/office/drawing/2014/main" id="{4BFCE669-6E84-D848-8909-58177E4B9B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6" name="Text Box 215">
          <a:extLst>
            <a:ext uri="{FF2B5EF4-FFF2-40B4-BE49-F238E27FC236}">
              <a16:creationId xmlns:a16="http://schemas.microsoft.com/office/drawing/2014/main" id="{F11C8335-48D4-AA41-A499-6D4AA2073C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7" name="Text Box 216">
          <a:extLst>
            <a:ext uri="{FF2B5EF4-FFF2-40B4-BE49-F238E27FC236}">
              <a16:creationId xmlns:a16="http://schemas.microsoft.com/office/drawing/2014/main" id="{9BD746E4-3637-AE4A-B4AA-F156E35DF7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8" name="Text Box 217">
          <a:extLst>
            <a:ext uri="{FF2B5EF4-FFF2-40B4-BE49-F238E27FC236}">
              <a16:creationId xmlns:a16="http://schemas.microsoft.com/office/drawing/2014/main" id="{3048BAAC-65DB-6B41-B966-F6A5DC280E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59" name="Text Box 218">
          <a:extLst>
            <a:ext uri="{FF2B5EF4-FFF2-40B4-BE49-F238E27FC236}">
              <a16:creationId xmlns:a16="http://schemas.microsoft.com/office/drawing/2014/main" id="{5BBCF59A-AD04-F143-B5D4-26E88CA169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0" name="Text Box 219">
          <a:extLst>
            <a:ext uri="{FF2B5EF4-FFF2-40B4-BE49-F238E27FC236}">
              <a16:creationId xmlns:a16="http://schemas.microsoft.com/office/drawing/2014/main" id="{09AA9C26-DB99-3344-8063-67AB454694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1" name="Text Box 220">
          <a:extLst>
            <a:ext uri="{FF2B5EF4-FFF2-40B4-BE49-F238E27FC236}">
              <a16:creationId xmlns:a16="http://schemas.microsoft.com/office/drawing/2014/main" id="{C9307E3A-5FE7-FD43-8CEC-1D435D3690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2" name="Text Box 221">
          <a:extLst>
            <a:ext uri="{FF2B5EF4-FFF2-40B4-BE49-F238E27FC236}">
              <a16:creationId xmlns:a16="http://schemas.microsoft.com/office/drawing/2014/main" id="{9861E334-B281-E649-9E24-AB6D30A280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3" name="Text Box 222">
          <a:extLst>
            <a:ext uri="{FF2B5EF4-FFF2-40B4-BE49-F238E27FC236}">
              <a16:creationId xmlns:a16="http://schemas.microsoft.com/office/drawing/2014/main" id="{8824B484-0249-224C-8751-340A4723A0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4" name="Text Box 223">
          <a:extLst>
            <a:ext uri="{FF2B5EF4-FFF2-40B4-BE49-F238E27FC236}">
              <a16:creationId xmlns:a16="http://schemas.microsoft.com/office/drawing/2014/main" id="{A551B2C4-30CE-A044-940C-182E63A3F6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5" name="Text Box 224">
          <a:extLst>
            <a:ext uri="{FF2B5EF4-FFF2-40B4-BE49-F238E27FC236}">
              <a16:creationId xmlns:a16="http://schemas.microsoft.com/office/drawing/2014/main" id="{F16CD778-D0D5-E64F-9C09-3E27FA3DA4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6" name="Text Box 225">
          <a:extLst>
            <a:ext uri="{FF2B5EF4-FFF2-40B4-BE49-F238E27FC236}">
              <a16:creationId xmlns:a16="http://schemas.microsoft.com/office/drawing/2014/main" id="{70D7A3D5-1D84-BB4B-B142-52199F5A7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7" name="Text Box 226">
          <a:extLst>
            <a:ext uri="{FF2B5EF4-FFF2-40B4-BE49-F238E27FC236}">
              <a16:creationId xmlns:a16="http://schemas.microsoft.com/office/drawing/2014/main" id="{7CC86102-254A-1144-BBD4-A21D723144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8" name="Text Box 227">
          <a:extLst>
            <a:ext uri="{FF2B5EF4-FFF2-40B4-BE49-F238E27FC236}">
              <a16:creationId xmlns:a16="http://schemas.microsoft.com/office/drawing/2014/main" id="{66511EB6-3EA3-354F-A9EB-025F258E9C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69" name="Text Box 228">
          <a:extLst>
            <a:ext uri="{FF2B5EF4-FFF2-40B4-BE49-F238E27FC236}">
              <a16:creationId xmlns:a16="http://schemas.microsoft.com/office/drawing/2014/main" id="{10035DA5-4FCF-A84C-BB56-B4B745D86C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0" name="Text Box 229">
          <a:extLst>
            <a:ext uri="{FF2B5EF4-FFF2-40B4-BE49-F238E27FC236}">
              <a16:creationId xmlns:a16="http://schemas.microsoft.com/office/drawing/2014/main" id="{0DCEBEBC-DD1A-EF4E-8601-E904EC800C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1" name="Text Box 230">
          <a:extLst>
            <a:ext uri="{FF2B5EF4-FFF2-40B4-BE49-F238E27FC236}">
              <a16:creationId xmlns:a16="http://schemas.microsoft.com/office/drawing/2014/main" id="{DCAA030B-36E6-B043-A16E-8519094D02C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2" name="Text Box 231">
          <a:extLst>
            <a:ext uri="{FF2B5EF4-FFF2-40B4-BE49-F238E27FC236}">
              <a16:creationId xmlns:a16="http://schemas.microsoft.com/office/drawing/2014/main" id="{67D63C19-5752-7743-AFAE-30A055BD8F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3" name="Text Box 232">
          <a:extLst>
            <a:ext uri="{FF2B5EF4-FFF2-40B4-BE49-F238E27FC236}">
              <a16:creationId xmlns:a16="http://schemas.microsoft.com/office/drawing/2014/main" id="{8F148627-1EE5-DA4D-B062-04FDAC0132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4" name="Text Box 233">
          <a:extLst>
            <a:ext uri="{FF2B5EF4-FFF2-40B4-BE49-F238E27FC236}">
              <a16:creationId xmlns:a16="http://schemas.microsoft.com/office/drawing/2014/main" id="{73151CB7-8DA0-314F-A43D-2DC93B24DE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5" name="Text Box 234">
          <a:extLst>
            <a:ext uri="{FF2B5EF4-FFF2-40B4-BE49-F238E27FC236}">
              <a16:creationId xmlns:a16="http://schemas.microsoft.com/office/drawing/2014/main" id="{21D613BE-319E-2A4A-9B83-D019921E6F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6" name="Text Box 235">
          <a:extLst>
            <a:ext uri="{FF2B5EF4-FFF2-40B4-BE49-F238E27FC236}">
              <a16:creationId xmlns:a16="http://schemas.microsoft.com/office/drawing/2014/main" id="{1EC76CD5-232C-BA4A-B706-126B4F5C17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7" name="Text Box 236">
          <a:extLst>
            <a:ext uri="{FF2B5EF4-FFF2-40B4-BE49-F238E27FC236}">
              <a16:creationId xmlns:a16="http://schemas.microsoft.com/office/drawing/2014/main" id="{52766B83-4AED-1F48-AF87-64C8408F30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8" name="Text Box 237">
          <a:extLst>
            <a:ext uri="{FF2B5EF4-FFF2-40B4-BE49-F238E27FC236}">
              <a16:creationId xmlns:a16="http://schemas.microsoft.com/office/drawing/2014/main" id="{333FBC88-C813-6A42-AA44-33B5F5F3D2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79" name="Text Box 238">
          <a:extLst>
            <a:ext uri="{FF2B5EF4-FFF2-40B4-BE49-F238E27FC236}">
              <a16:creationId xmlns:a16="http://schemas.microsoft.com/office/drawing/2014/main" id="{D1BEC7F6-EC0A-1D44-905C-3F1DE31AB4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0" name="Text Box 239">
          <a:extLst>
            <a:ext uri="{FF2B5EF4-FFF2-40B4-BE49-F238E27FC236}">
              <a16:creationId xmlns:a16="http://schemas.microsoft.com/office/drawing/2014/main" id="{D63FBEE0-DDDE-ED48-94C5-6950435402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1" name="Text Box 240">
          <a:extLst>
            <a:ext uri="{FF2B5EF4-FFF2-40B4-BE49-F238E27FC236}">
              <a16:creationId xmlns:a16="http://schemas.microsoft.com/office/drawing/2014/main" id="{A2594670-6C89-D244-BC85-94CFE9AA67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2" name="Text Box 241">
          <a:extLst>
            <a:ext uri="{FF2B5EF4-FFF2-40B4-BE49-F238E27FC236}">
              <a16:creationId xmlns:a16="http://schemas.microsoft.com/office/drawing/2014/main" id="{7D927FF7-3258-044C-83A7-82FB40A80C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3" name="Text Box 242">
          <a:extLst>
            <a:ext uri="{FF2B5EF4-FFF2-40B4-BE49-F238E27FC236}">
              <a16:creationId xmlns:a16="http://schemas.microsoft.com/office/drawing/2014/main" id="{A427E04A-9FC1-AA47-8513-01B5AF34F5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4" name="Text Box 243">
          <a:extLst>
            <a:ext uri="{FF2B5EF4-FFF2-40B4-BE49-F238E27FC236}">
              <a16:creationId xmlns:a16="http://schemas.microsoft.com/office/drawing/2014/main" id="{2A1BC1BC-75F2-4C4C-B595-E4DF0F33C3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5" name="Text Box 244">
          <a:extLst>
            <a:ext uri="{FF2B5EF4-FFF2-40B4-BE49-F238E27FC236}">
              <a16:creationId xmlns:a16="http://schemas.microsoft.com/office/drawing/2014/main" id="{BF29C65F-97A0-4745-9833-3C257BE25E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6" name="Text Box 245">
          <a:extLst>
            <a:ext uri="{FF2B5EF4-FFF2-40B4-BE49-F238E27FC236}">
              <a16:creationId xmlns:a16="http://schemas.microsoft.com/office/drawing/2014/main" id="{6D27D6C6-CA53-2945-81DA-5C299EA4EA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7" name="Text Box 246">
          <a:extLst>
            <a:ext uri="{FF2B5EF4-FFF2-40B4-BE49-F238E27FC236}">
              <a16:creationId xmlns:a16="http://schemas.microsoft.com/office/drawing/2014/main" id="{75A3D22C-C0DE-7441-8886-6F29AE77BB0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8" name="Text Box 247">
          <a:extLst>
            <a:ext uri="{FF2B5EF4-FFF2-40B4-BE49-F238E27FC236}">
              <a16:creationId xmlns:a16="http://schemas.microsoft.com/office/drawing/2014/main" id="{F442F45B-E53C-6A4C-AB11-68BB435BED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89" name="Text Box 248">
          <a:extLst>
            <a:ext uri="{FF2B5EF4-FFF2-40B4-BE49-F238E27FC236}">
              <a16:creationId xmlns:a16="http://schemas.microsoft.com/office/drawing/2014/main" id="{F8CF6584-9A39-5846-9844-7C9D1BEDBF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0" name="Text Box 249">
          <a:extLst>
            <a:ext uri="{FF2B5EF4-FFF2-40B4-BE49-F238E27FC236}">
              <a16:creationId xmlns:a16="http://schemas.microsoft.com/office/drawing/2014/main" id="{72E5D170-953E-B34F-A69E-A924A98749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1" name="Text Box 250">
          <a:extLst>
            <a:ext uri="{FF2B5EF4-FFF2-40B4-BE49-F238E27FC236}">
              <a16:creationId xmlns:a16="http://schemas.microsoft.com/office/drawing/2014/main" id="{D865CAA1-76EC-4F4D-8A0E-E5BEE4C23E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2" name="Text Box 251">
          <a:extLst>
            <a:ext uri="{FF2B5EF4-FFF2-40B4-BE49-F238E27FC236}">
              <a16:creationId xmlns:a16="http://schemas.microsoft.com/office/drawing/2014/main" id="{E0960433-6886-094F-8447-109B03A55E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3" name="Text Box 252">
          <a:extLst>
            <a:ext uri="{FF2B5EF4-FFF2-40B4-BE49-F238E27FC236}">
              <a16:creationId xmlns:a16="http://schemas.microsoft.com/office/drawing/2014/main" id="{43657FEE-8D5E-BC46-B6A0-F7683CDE47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4" name="Text Box 253">
          <a:extLst>
            <a:ext uri="{FF2B5EF4-FFF2-40B4-BE49-F238E27FC236}">
              <a16:creationId xmlns:a16="http://schemas.microsoft.com/office/drawing/2014/main" id="{0D5190D8-A4A3-E848-8E88-63F0882A01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5" name="Text Box 254">
          <a:extLst>
            <a:ext uri="{FF2B5EF4-FFF2-40B4-BE49-F238E27FC236}">
              <a16:creationId xmlns:a16="http://schemas.microsoft.com/office/drawing/2014/main" id="{C148AA46-9180-4A40-BA7F-2D81CA46BF5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6" name="Text Box 255">
          <a:extLst>
            <a:ext uri="{FF2B5EF4-FFF2-40B4-BE49-F238E27FC236}">
              <a16:creationId xmlns:a16="http://schemas.microsoft.com/office/drawing/2014/main" id="{252E36F1-10CD-074F-A521-257B13FBD2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7" name="Text Box 256">
          <a:extLst>
            <a:ext uri="{FF2B5EF4-FFF2-40B4-BE49-F238E27FC236}">
              <a16:creationId xmlns:a16="http://schemas.microsoft.com/office/drawing/2014/main" id="{696BF747-A469-0F41-A799-3EF311BD12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8" name="Text Box 1">
          <a:extLst>
            <a:ext uri="{FF2B5EF4-FFF2-40B4-BE49-F238E27FC236}">
              <a16:creationId xmlns:a16="http://schemas.microsoft.com/office/drawing/2014/main" id="{A0A371F7-56D5-4A49-9169-DE1475D7D4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099" name="Text Box 2">
          <a:extLst>
            <a:ext uri="{FF2B5EF4-FFF2-40B4-BE49-F238E27FC236}">
              <a16:creationId xmlns:a16="http://schemas.microsoft.com/office/drawing/2014/main" id="{E01DFF9B-129E-9243-B146-449023A64C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0" name="Text Box 3">
          <a:extLst>
            <a:ext uri="{FF2B5EF4-FFF2-40B4-BE49-F238E27FC236}">
              <a16:creationId xmlns:a16="http://schemas.microsoft.com/office/drawing/2014/main" id="{BC3878E2-5588-4748-9284-28B6A57823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1" name="Text Box 4">
          <a:extLst>
            <a:ext uri="{FF2B5EF4-FFF2-40B4-BE49-F238E27FC236}">
              <a16:creationId xmlns:a16="http://schemas.microsoft.com/office/drawing/2014/main" id="{B0C77A3C-080F-F94A-BD26-C6C2BA7881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2" name="Text Box 5">
          <a:extLst>
            <a:ext uri="{FF2B5EF4-FFF2-40B4-BE49-F238E27FC236}">
              <a16:creationId xmlns:a16="http://schemas.microsoft.com/office/drawing/2014/main" id="{E1900F06-72C9-8849-8B9C-38351324B9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3" name="Text Box 6">
          <a:extLst>
            <a:ext uri="{FF2B5EF4-FFF2-40B4-BE49-F238E27FC236}">
              <a16:creationId xmlns:a16="http://schemas.microsoft.com/office/drawing/2014/main" id="{5B527079-6D9B-9F48-B76A-B0E4D0107B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4" name="Text Box 7">
          <a:extLst>
            <a:ext uri="{FF2B5EF4-FFF2-40B4-BE49-F238E27FC236}">
              <a16:creationId xmlns:a16="http://schemas.microsoft.com/office/drawing/2014/main" id="{D81F85C6-7EBB-6841-BA3E-2FAFE7AD5C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5" name="Text Box 8">
          <a:extLst>
            <a:ext uri="{FF2B5EF4-FFF2-40B4-BE49-F238E27FC236}">
              <a16:creationId xmlns:a16="http://schemas.microsoft.com/office/drawing/2014/main" id="{D8A09B49-B8EF-B84A-BD9D-B13B30F867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6" name="Text Box 25">
          <a:extLst>
            <a:ext uri="{FF2B5EF4-FFF2-40B4-BE49-F238E27FC236}">
              <a16:creationId xmlns:a16="http://schemas.microsoft.com/office/drawing/2014/main" id="{36920232-C717-154E-92BF-0E55EE3EBC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7" name="Text Box 26">
          <a:extLst>
            <a:ext uri="{FF2B5EF4-FFF2-40B4-BE49-F238E27FC236}">
              <a16:creationId xmlns:a16="http://schemas.microsoft.com/office/drawing/2014/main" id="{1D1199A2-7676-1941-B739-2359FD89F4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8" name="Text Box 27">
          <a:extLst>
            <a:ext uri="{FF2B5EF4-FFF2-40B4-BE49-F238E27FC236}">
              <a16:creationId xmlns:a16="http://schemas.microsoft.com/office/drawing/2014/main" id="{92A55EB7-3496-E64B-A0F8-CAB8AD477A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09" name="Text Box 28">
          <a:extLst>
            <a:ext uri="{FF2B5EF4-FFF2-40B4-BE49-F238E27FC236}">
              <a16:creationId xmlns:a16="http://schemas.microsoft.com/office/drawing/2014/main" id="{544B8A43-5B85-0F40-9A12-C211C239EA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0" name="Text Box 29">
          <a:extLst>
            <a:ext uri="{FF2B5EF4-FFF2-40B4-BE49-F238E27FC236}">
              <a16:creationId xmlns:a16="http://schemas.microsoft.com/office/drawing/2014/main" id="{135C71D2-6AFB-DC46-AD88-1E317E2747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1" name="Text Box 30">
          <a:extLst>
            <a:ext uri="{FF2B5EF4-FFF2-40B4-BE49-F238E27FC236}">
              <a16:creationId xmlns:a16="http://schemas.microsoft.com/office/drawing/2014/main" id="{4CCD3DE3-3365-A840-B22C-ED8A54267F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2" name="Text Box 31">
          <a:extLst>
            <a:ext uri="{FF2B5EF4-FFF2-40B4-BE49-F238E27FC236}">
              <a16:creationId xmlns:a16="http://schemas.microsoft.com/office/drawing/2014/main" id="{85638F53-2A93-3B4A-B461-EA79FF62E5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3" name="Text Box 32">
          <a:extLst>
            <a:ext uri="{FF2B5EF4-FFF2-40B4-BE49-F238E27FC236}">
              <a16:creationId xmlns:a16="http://schemas.microsoft.com/office/drawing/2014/main" id="{4DFDEE7F-033A-C745-B241-F3ED784E8E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4" name="Text Box 209">
          <a:extLst>
            <a:ext uri="{FF2B5EF4-FFF2-40B4-BE49-F238E27FC236}">
              <a16:creationId xmlns:a16="http://schemas.microsoft.com/office/drawing/2014/main" id="{7B76BC1F-6A88-7540-BC21-19714A055E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5" name="Text Box 210">
          <a:extLst>
            <a:ext uri="{FF2B5EF4-FFF2-40B4-BE49-F238E27FC236}">
              <a16:creationId xmlns:a16="http://schemas.microsoft.com/office/drawing/2014/main" id="{A1573663-CAAD-C743-A40F-F0D67E85F1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6" name="Text Box 211">
          <a:extLst>
            <a:ext uri="{FF2B5EF4-FFF2-40B4-BE49-F238E27FC236}">
              <a16:creationId xmlns:a16="http://schemas.microsoft.com/office/drawing/2014/main" id="{16E0ACC5-48AD-394B-9E80-76F814775D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7" name="Text Box 212">
          <a:extLst>
            <a:ext uri="{FF2B5EF4-FFF2-40B4-BE49-F238E27FC236}">
              <a16:creationId xmlns:a16="http://schemas.microsoft.com/office/drawing/2014/main" id="{3A3ABBD3-ACD9-1548-9CC3-A1F1C5C5A9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8" name="Text Box 213">
          <a:extLst>
            <a:ext uri="{FF2B5EF4-FFF2-40B4-BE49-F238E27FC236}">
              <a16:creationId xmlns:a16="http://schemas.microsoft.com/office/drawing/2014/main" id="{66972A3D-F925-8F4D-AA0B-73BA6FD4B0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19" name="Text Box 214">
          <a:extLst>
            <a:ext uri="{FF2B5EF4-FFF2-40B4-BE49-F238E27FC236}">
              <a16:creationId xmlns:a16="http://schemas.microsoft.com/office/drawing/2014/main" id="{3A2B2F47-1F5E-4A48-8E86-D6C45CE839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0" name="Text Box 215">
          <a:extLst>
            <a:ext uri="{FF2B5EF4-FFF2-40B4-BE49-F238E27FC236}">
              <a16:creationId xmlns:a16="http://schemas.microsoft.com/office/drawing/2014/main" id="{D9AB4B48-0A33-EA48-925F-62C5981BC2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1" name="Text Box 216">
          <a:extLst>
            <a:ext uri="{FF2B5EF4-FFF2-40B4-BE49-F238E27FC236}">
              <a16:creationId xmlns:a16="http://schemas.microsoft.com/office/drawing/2014/main" id="{E2257182-851D-B144-B7A2-DBC6CFE18B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2" name="Text Box 217">
          <a:extLst>
            <a:ext uri="{FF2B5EF4-FFF2-40B4-BE49-F238E27FC236}">
              <a16:creationId xmlns:a16="http://schemas.microsoft.com/office/drawing/2014/main" id="{17E60CF0-6062-D64D-8F70-961A07C17F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3" name="Text Box 218">
          <a:extLst>
            <a:ext uri="{FF2B5EF4-FFF2-40B4-BE49-F238E27FC236}">
              <a16:creationId xmlns:a16="http://schemas.microsoft.com/office/drawing/2014/main" id="{06D67231-41DC-0843-BD5D-E47E7AB3C5F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4" name="Text Box 219">
          <a:extLst>
            <a:ext uri="{FF2B5EF4-FFF2-40B4-BE49-F238E27FC236}">
              <a16:creationId xmlns:a16="http://schemas.microsoft.com/office/drawing/2014/main" id="{CACB2276-2483-694E-AFF2-73A03AFA88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5" name="Text Box 220">
          <a:extLst>
            <a:ext uri="{FF2B5EF4-FFF2-40B4-BE49-F238E27FC236}">
              <a16:creationId xmlns:a16="http://schemas.microsoft.com/office/drawing/2014/main" id="{86BF75BE-9BF8-C941-8DAC-473E0822AD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6" name="Text Box 221">
          <a:extLst>
            <a:ext uri="{FF2B5EF4-FFF2-40B4-BE49-F238E27FC236}">
              <a16:creationId xmlns:a16="http://schemas.microsoft.com/office/drawing/2014/main" id="{432DE7E5-44F2-4E4A-BB92-CFF91EBBC2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7" name="Text Box 222">
          <a:extLst>
            <a:ext uri="{FF2B5EF4-FFF2-40B4-BE49-F238E27FC236}">
              <a16:creationId xmlns:a16="http://schemas.microsoft.com/office/drawing/2014/main" id="{C7774A30-5F77-7942-B75D-8137D069A6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8" name="Text Box 223">
          <a:extLst>
            <a:ext uri="{FF2B5EF4-FFF2-40B4-BE49-F238E27FC236}">
              <a16:creationId xmlns:a16="http://schemas.microsoft.com/office/drawing/2014/main" id="{25587D42-2EAE-2749-8C7C-2977229A6A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29" name="Text Box 224">
          <a:extLst>
            <a:ext uri="{FF2B5EF4-FFF2-40B4-BE49-F238E27FC236}">
              <a16:creationId xmlns:a16="http://schemas.microsoft.com/office/drawing/2014/main" id="{92317C55-3E8E-D44D-9F42-154FEB3C1B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0" name="Text Box 225">
          <a:extLst>
            <a:ext uri="{FF2B5EF4-FFF2-40B4-BE49-F238E27FC236}">
              <a16:creationId xmlns:a16="http://schemas.microsoft.com/office/drawing/2014/main" id="{D846E2E9-2BBA-764D-8435-D566158060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1" name="Text Box 226">
          <a:extLst>
            <a:ext uri="{FF2B5EF4-FFF2-40B4-BE49-F238E27FC236}">
              <a16:creationId xmlns:a16="http://schemas.microsoft.com/office/drawing/2014/main" id="{3F69F20E-0CB3-164F-80DC-D9F544D118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2" name="Text Box 227">
          <a:extLst>
            <a:ext uri="{FF2B5EF4-FFF2-40B4-BE49-F238E27FC236}">
              <a16:creationId xmlns:a16="http://schemas.microsoft.com/office/drawing/2014/main" id="{3B11867A-41F2-3546-BA53-4D1E100CEE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3" name="Text Box 228">
          <a:extLst>
            <a:ext uri="{FF2B5EF4-FFF2-40B4-BE49-F238E27FC236}">
              <a16:creationId xmlns:a16="http://schemas.microsoft.com/office/drawing/2014/main" id="{0927A484-5426-4145-A84D-7EBDD099D0D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4" name="Text Box 229">
          <a:extLst>
            <a:ext uri="{FF2B5EF4-FFF2-40B4-BE49-F238E27FC236}">
              <a16:creationId xmlns:a16="http://schemas.microsoft.com/office/drawing/2014/main" id="{30605499-C72C-B14E-B731-B0FD321A916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5" name="Text Box 230">
          <a:extLst>
            <a:ext uri="{FF2B5EF4-FFF2-40B4-BE49-F238E27FC236}">
              <a16:creationId xmlns:a16="http://schemas.microsoft.com/office/drawing/2014/main" id="{11E01766-6C7E-E443-8A03-6C1222CCE6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6" name="Text Box 231">
          <a:extLst>
            <a:ext uri="{FF2B5EF4-FFF2-40B4-BE49-F238E27FC236}">
              <a16:creationId xmlns:a16="http://schemas.microsoft.com/office/drawing/2014/main" id="{26A576F6-F9DF-0149-831C-EDC84B5306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7" name="Text Box 232">
          <a:extLst>
            <a:ext uri="{FF2B5EF4-FFF2-40B4-BE49-F238E27FC236}">
              <a16:creationId xmlns:a16="http://schemas.microsoft.com/office/drawing/2014/main" id="{4F24E421-659E-204E-B0B7-08BC8462C9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8" name="Text Box 233">
          <a:extLst>
            <a:ext uri="{FF2B5EF4-FFF2-40B4-BE49-F238E27FC236}">
              <a16:creationId xmlns:a16="http://schemas.microsoft.com/office/drawing/2014/main" id="{993DD228-66A3-544E-B119-0842F355A6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39" name="Text Box 234">
          <a:extLst>
            <a:ext uri="{FF2B5EF4-FFF2-40B4-BE49-F238E27FC236}">
              <a16:creationId xmlns:a16="http://schemas.microsoft.com/office/drawing/2014/main" id="{09B476D5-B213-3A44-AD9D-DFAAA4A299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0" name="Text Box 235">
          <a:extLst>
            <a:ext uri="{FF2B5EF4-FFF2-40B4-BE49-F238E27FC236}">
              <a16:creationId xmlns:a16="http://schemas.microsoft.com/office/drawing/2014/main" id="{EC4D97C1-7D78-7946-B26C-33EC8748B5D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1" name="Text Box 236">
          <a:extLst>
            <a:ext uri="{FF2B5EF4-FFF2-40B4-BE49-F238E27FC236}">
              <a16:creationId xmlns:a16="http://schemas.microsoft.com/office/drawing/2014/main" id="{8E14405F-69F0-054C-AEBC-DD07ACB12D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2" name="Text Box 237">
          <a:extLst>
            <a:ext uri="{FF2B5EF4-FFF2-40B4-BE49-F238E27FC236}">
              <a16:creationId xmlns:a16="http://schemas.microsoft.com/office/drawing/2014/main" id="{3893D1E3-D3AE-174F-BE52-0CAD12C58D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3" name="Text Box 238">
          <a:extLst>
            <a:ext uri="{FF2B5EF4-FFF2-40B4-BE49-F238E27FC236}">
              <a16:creationId xmlns:a16="http://schemas.microsoft.com/office/drawing/2014/main" id="{F3B7C6F6-8769-364D-A852-818464C3AB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4" name="Text Box 239">
          <a:extLst>
            <a:ext uri="{FF2B5EF4-FFF2-40B4-BE49-F238E27FC236}">
              <a16:creationId xmlns:a16="http://schemas.microsoft.com/office/drawing/2014/main" id="{6F39F026-F9C1-8C49-81DE-02D9BEBCD9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5" name="Text Box 240">
          <a:extLst>
            <a:ext uri="{FF2B5EF4-FFF2-40B4-BE49-F238E27FC236}">
              <a16:creationId xmlns:a16="http://schemas.microsoft.com/office/drawing/2014/main" id="{33290E8E-0396-8B46-B809-8DF28EF646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6" name="Text Box 241">
          <a:extLst>
            <a:ext uri="{FF2B5EF4-FFF2-40B4-BE49-F238E27FC236}">
              <a16:creationId xmlns:a16="http://schemas.microsoft.com/office/drawing/2014/main" id="{D7C0F43A-1857-3B45-B823-1AA1E7FC4A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7" name="Text Box 242">
          <a:extLst>
            <a:ext uri="{FF2B5EF4-FFF2-40B4-BE49-F238E27FC236}">
              <a16:creationId xmlns:a16="http://schemas.microsoft.com/office/drawing/2014/main" id="{0015F74A-630A-5A4F-A663-74238D35B2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8" name="Text Box 243">
          <a:extLst>
            <a:ext uri="{FF2B5EF4-FFF2-40B4-BE49-F238E27FC236}">
              <a16:creationId xmlns:a16="http://schemas.microsoft.com/office/drawing/2014/main" id="{BE42931C-FEC8-0649-A781-BFA46F6DDC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49" name="Text Box 244">
          <a:extLst>
            <a:ext uri="{FF2B5EF4-FFF2-40B4-BE49-F238E27FC236}">
              <a16:creationId xmlns:a16="http://schemas.microsoft.com/office/drawing/2014/main" id="{A1462083-1BC6-1949-8856-3F84A77343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0" name="Text Box 245">
          <a:extLst>
            <a:ext uri="{FF2B5EF4-FFF2-40B4-BE49-F238E27FC236}">
              <a16:creationId xmlns:a16="http://schemas.microsoft.com/office/drawing/2014/main" id="{CE254347-90ED-E246-BB3E-32FDA5C46B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1" name="Text Box 246">
          <a:extLst>
            <a:ext uri="{FF2B5EF4-FFF2-40B4-BE49-F238E27FC236}">
              <a16:creationId xmlns:a16="http://schemas.microsoft.com/office/drawing/2014/main" id="{A8CFDD0F-0C97-EA45-92B4-4576A88C15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2" name="Text Box 247">
          <a:extLst>
            <a:ext uri="{FF2B5EF4-FFF2-40B4-BE49-F238E27FC236}">
              <a16:creationId xmlns:a16="http://schemas.microsoft.com/office/drawing/2014/main" id="{D06D1664-4B22-6D40-AE5F-F530F6549E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3" name="Text Box 248">
          <a:extLst>
            <a:ext uri="{FF2B5EF4-FFF2-40B4-BE49-F238E27FC236}">
              <a16:creationId xmlns:a16="http://schemas.microsoft.com/office/drawing/2014/main" id="{A88C9CD8-66D6-F14E-B979-E8C6990D12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4" name="Text Box 249">
          <a:extLst>
            <a:ext uri="{FF2B5EF4-FFF2-40B4-BE49-F238E27FC236}">
              <a16:creationId xmlns:a16="http://schemas.microsoft.com/office/drawing/2014/main" id="{6125F5BC-8E0B-E043-AD7B-96BE92E4F5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5" name="Text Box 250">
          <a:extLst>
            <a:ext uri="{FF2B5EF4-FFF2-40B4-BE49-F238E27FC236}">
              <a16:creationId xmlns:a16="http://schemas.microsoft.com/office/drawing/2014/main" id="{78AFFE39-0F60-4D40-AAA6-0746AF8C22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6" name="Text Box 251">
          <a:extLst>
            <a:ext uri="{FF2B5EF4-FFF2-40B4-BE49-F238E27FC236}">
              <a16:creationId xmlns:a16="http://schemas.microsoft.com/office/drawing/2014/main" id="{78AD715C-B594-D94A-A81C-F803594573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7" name="Text Box 252">
          <a:extLst>
            <a:ext uri="{FF2B5EF4-FFF2-40B4-BE49-F238E27FC236}">
              <a16:creationId xmlns:a16="http://schemas.microsoft.com/office/drawing/2014/main" id="{442549EF-FA25-C94E-95A1-F0E166A891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8" name="Text Box 253">
          <a:extLst>
            <a:ext uri="{FF2B5EF4-FFF2-40B4-BE49-F238E27FC236}">
              <a16:creationId xmlns:a16="http://schemas.microsoft.com/office/drawing/2014/main" id="{34EB1F73-0A35-C448-A098-F845515A7F6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59" name="Text Box 254">
          <a:extLst>
            <a:ext uri="{FF2B5EF4-FFF2-40B4-BE49-F238E27FC236}">
              <a16:creationId xmlns:a16="http://schemas.microsoft.com/office/drawing/2014/main" id="{33B88E7A-064A-9347-B8B8-A072342D66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0" name="Text Box 255">
          <a:extLst>
            <a:ext uri="{FF2B5EF4-FFF2-40B4-BE49-F238E27FC236}">
              <a16:creationId xmlns:a16="http://schemas.microsoft.com/office/drawing/2014/main" id="{755D1891-B2BD-1B42-8099-8F0F58139D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1" name="Text Box 256">
          <a:extLst>
            <a:ext uri="{FF2B5EF4-FFF2-40B4-BE49-F238E27FC236}">
              <a16:creationId xmlns:a16="http://schemas.microsoft.com/office/drawing/2014/main" id="{2F0E1A37-8834-BF44-AAD7-1F6F0AACE6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2" name="Text Box 1">
          <a:extLst>
            <a:ext uri="{FF2B5EF4-FFF2-40B4-BE49-F238E27FC236}">
              <a16:creationId xmlns:a16="http://schemas.microsoft.com/office/drawing/2014/main" id="{F89742ED-9AF3-054A-9F86-2F6D5B6DF4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3" name="Text Box 2">
          <a:extLst>
            <a:ext uri="{FF2B5EF4-FFF2-40B4-BE49-F238E27FC236}">
              <a16:creationId xmlns:a16="http://schemas.microsoft.com/office/drawing/2014/main" id="{63EDDA9A-EC53-244A-87BB-2F9D6A5E1E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4" name="Text Box 3">
          <a:extLst>
            <a:ext uri="{FF2B5EF4-FFF2-40B4-BE49-F238E27FC236}">
              <a16:creationId xmlns:a16="http://schemas.microsoft.com/office/drawing/2014/main" id="{A84706CE-E79C-2949-BC68-BF02FC18B0D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5" name="Text Box 4">
          <a:extLst>
            <a:ext uri="{FF2B5EF4-FFF2-40B4-BE49-F238E27FC236}">
              <a16:creationId xmlns:a16="http://schemas.microsoft.com/office/drawing/2014/main" id="{7DB4F08A-1A0C-2642-A52F-2A71E33FC5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6" name="Text Box 5">
          <a:extLst>
            <a:ext uri="{FF2B5EF4-FFF2-40B4-BE49-F238E27FC236}">
              <a16:creationId xmlns:a16="http://schemas.microsoft.com/office/drawing/2014/main" id="{46EAA434-94FF-284B-873F-39303AC719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7" name="Text Box 6">
          <a:extLst>
            <a:ext uri="{FF2B5EF4-FFF2-40B4-BE49-F238E27FC236}">
              <a16:creationId xmlns:a16="http://schemas.microsoft.com/office/drawing/2014/main" id="{BF34B00E-4C1C-3B43-AE76-9FA8DE8FE4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8" name="Text Box 7">
          <a:extLst>
            <a:ext uri="{FF2B5EF4-FFF2-40B4-BE49-F238E27FC236}">
              <a16:creationId xmlns:a16="http://schemas.microsoft.com/office/drawing/2014/main" id="{894F0457-592B-3B4D-99A1-F36D45A8BE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69" name="Text Box 8">
          <a:extLst>
            <a:ext uri="{FF2B5EF4-FFF2-40B4-BE49-F238E27FC236}">
              <a16:creationId xmlns:a16="http://schemas.microsoft.com/office/drawing/2014/main" id="{5A7E2294-CDEA-AC44-8AB3-C018A29B25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0" name="Text Box 25">
          <a:extLst>
            <a:ext uri="{FF2B5EF4-FFF2-40B4-BE49-F238E27FC236}">
              <a16:creationId xmlns:a16="http://schemas.microsoft.com/office/drawing/2014/main" id="{5ED82FDC-E0AE-7D4C-9DD4-A0F91CCEA0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1" name="Text Box 26">
          <a:extLst>
            <a:ext uri="{FF2B5EF4-FFF2-40B4-BE49-F238E27FC236}">
              <a16:creationId xmlns:a16="http://schemas.microsoft.com/office/drawing/2014/main" id="{F2532979-BA1C-2C44-AE8B-2C88FEF5E0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2" name="Text Box 27">
          <a:extLst>
            <a:ext uri="{FF2B5EF4-FFF2-40B4-BE49-F238E27FC236}">
              <a16:creationId xmlns:a16="http://schemas.microsoft.com/office/drawing/2014/main" id="{88595670-6E03-1B48-BAAD-0553F88B6D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3" name="Text Box 28">
          <a:extLst>
            <a:ext uri="{FF2B5EF4-FFF2-40B4-BE49-F238E27FC236}">
              <a16:creationId xmlns:a16="http://schemas.microsoft.com/office/drawing/2014/main" id="{FF2BA2EF-06A4-7247-9011-F332D21636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4" name="Text Box 29">
          <a:extLst>
            <a:ext uri="{FF2B5EF4-FFF2-40B4-BE49-F238E27FC236}">
              <a16:creationId xmlns:a16="http://schemas.microsoft.com/office/drawing/2014/main" id="{25062217-D080-714B-BEA4-C326D2B8EA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5" name="Text Box 30">
          <a:extLst>
            <a:ext uri="{FF2B5EF4-FFF2-40B4-BE49-F238E27FC236}">
              <a16:creationId xmlns:a16="http://schemas.microsoft.com/office/drawing/2014/main" id="{7806E3D3-4546-7946-B441-5DCD0C7231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6" name="Text Box 31">
          <a:extLst>
            <a:ext uri="{FF2B5EF4-FFF2-40B4-BE49-F238E27FC236}">
              <a16:creationId xmlns:a16="http://schemas.microsoft.com/office/drawing/2014/main" id="{5F5F30D2-417F-AC41-95A5-EF2B18EB5B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7" name="Text Box 32">
          <a:extLst>
            <a:ext uri="{FF2B5EF4-FFF2-40B4-BE49-F238E27FC236}">
              <a16:creationId xmlns:a16="http://schemas.microsoft.com/office/drawing/2014/main" id="{8097E3D9-CF69-F349-8340-8FF8BB020A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8" name="Text Box 209">
          <a:extLst>
            <a:ext uri="{FF2B5EF4-FFF2-40B4-BE49-F238E27FC236}">
              <a16:creationId xmlns:a16="http://schemas.microsoft.com/office/drawing/2014/main" id="{AC809E9C-9FCB-5A43-B65A-71CAF68231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79" name="Text Box 210">
          <a:extLst>
            <a:ext uri="{FF2B5EF4-FFF2-40B4-BE49-F238E27FC236}">
              <a16:creationId xmlns:a16="http://schemas.microsoft.com/office/drawing/2014/main" id="{976D5097-F7C3-8C4B-9ADE-70B62D1327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0" name="Text Box 211">
          <a:extLst>
            <a:ext uri="{FF2B5EF4-FFF2-40B4-BE49-F238E27FC236}">
              <a16:creationId xmlns:a16="http://schemas.microsoft.com/office/drawing/2014/main" id="{AD8963A7-6A29-ED49-A973-0649456899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1" name="Text Box 212">
          <a:extLst>
            <a:ext uri="{FF2B5EF4-FFF2-40B4-BE49-F238E27FC236}">
              <a16:creationId xmlns:a16="http://schemas.microsoft.com/office/drawing/2014/main" id="{E952656C-DFBC-954C-934B-18CBFFFE3C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2" name="Text Box 213">
          <a:extLst>
            <a:ext uri="{FF2B5EF4-FFF2-40B4-BE49-F238E27FC236}">
              <a16:creationId xmlns:a16="http://schemas.microsoft.com/office/drawing/2014/main" id="{10925406-6773-5045-8593-9D3344409E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3" name="Text Box 214">
          <a:extLst>
            <a:ext uri="{FF2B5EF4-FFF2-40B4-BE49-F238E27FC236}">
              <a16:creationId xmlns:a16="http://schemas.microsoft.com/office/drawing/2014/main" id="{5FC9A254-C031-2349-9584-6020DCF657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4" name="Text Box 215">
          <a:extLst>
            <a:ext uri="{FF2B5EF4-FFF2-40B4-BE49-F238E27FC236}">
              <a16:creationId xmlns:a16="http://schemas.microsoft.com/office/drawing/2014/main" id="{57BCC9CB-6C17-1B4C-99FF-7CF416EE275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5" name="Text Box 216">
          <a:extLst>
            <a:ext uri="{FF2B5EF4-FFF2-40B4-BE49-F238E27FC236}">
              <a16:creationId xmlns:a16="http://schemas.microsoft.com/office/drawing/2014/main" id="{BA916821-0D88-9641-A559-56203955EB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6" name="Text Box 217">
          <a:extLst>
            <a:ext uri="{FF2B5EF4-FFF2-40B4-BE49-F238E27FC236}">
              <a16:creationId xmlns:a16="http://schemas.microsoft.com/office/drawing/2014/main" id="{10F171FF-D85F-1547-9195-F7F6029742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7" name="Text Box 218">
          <a:extLst>
            <a:ext uri="{FF2B5EF4-FFF2-40B4-BE49-F238E27FC236}">
              <a16:creationId xmlns:a16="http://schemas.microsoft.com/office/drawing/2014/main" id="{99785BC1-B97A-5E40-8C1E-166694F3D3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8" name="Text Box 219">
          <a:extLst>
            <a:ext uri="{FF2B5EF4-FFF2-40B4-BE49-F238E27FC236}">
              <a16:creationId xmlns:a16="http://schemas.microsoft.com/office/drawing/2014/main" id="{B2580FBB-FB98-2F4D-A562-901E474678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89" name="Text Box 220">
          <a:extLst>
            <a:ext uri="{FF2B5EF4-FFF2-40B4-BE49-F238E27FC236}">
              <a16:creationId xmlns:a16="http://schemas.microsoft.com/office/drawing/2014/main" id="{FE0D8610-8644-1544-A9FA-C6B4140F47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0" name="Text Box 221">
          <a:extLst>
            <a:ext uri="{FF2B5EF4-FFF2-40B4-BE49-F238E27FC236}">
              <a16:creationId xmlns:a16="http://schemas.microsoft.com/office/drawing/2014/main" id="{A6B41A12-05DD-A144-B5F0-4F5901BF30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1" name="Text Box 222">
          <a:extLst>
            <a:ext uri="{FF2B5EF4-FFF2-40B4-BE49-F238E27FC236}">
              <a16:creationId xmlns:a16="http://schemas.microsoft.com/office/drawing/2014/main" id="{62A299D7-7A86-3742-A4FF-61208F3151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2" name="Text Box 223">
          <a:extLst>
            <a:ext uri="{FF2B5EF4-FFF2-40B4-BE49-F238E27FC236}">
              <a16:creationId xmlns:a16="http://schemas.microsoft.com/office/drawing/2014/main" id="{8FAADACE-53D7-A645-A6C4-95478AD899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3" name="Text Box 224">
          <a:extLst>
            <a:ext uri="{FF2B5EF4-FFF2-40B4-BE49-F238E27FC236}">
              <a16:creationId xmlns:a16="http://schemas.microsoft.com/office/drawing/2014/main" id="{5FF923B4-8E13-6C4F-960F-B290731F65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4" name="Text Box 225">
          <a:extLst>
            <a:ext uri="{FF2B5EF4-FFF2-40B4-BE49-F238E27FC236}">
              <a16:creationId xmlns:a16="http://schemas.microsoft.com/office/drawing/2014/main" id="{A213EDF1-3B1F-3543-A57A-0EBD6E7B15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5" name="Text Box 226">
          <a:extLst>
            <a:ext uri="{FF2B5EF4-FFF2-40B4-BE49-F238E27FC236}">
              <a16:creationId xmlns:a16="http://schemas.microsoft.com/office/drawing/2014/main" id="{20742B4B-0ABB-DD49-96C0-FA356C7F95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6" name="Text Box 227">
          <a:extLst>
            <a:ext uri="{FF2B5EF4-FFF2-40B4-BE49-F238E27FC236}">
              <a16:creationId xmlns:a16="http://schemas.microsoft.com/office/drawing/2014/main" id="{A3A1E8EF-2145-3346-8607-03D14A9915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7" name="Text Box 228">
          <a:extLst>
            <a:ext uri="{FF2B5EF4-FFF2-40B4-BE49-F238E27FC236}">
              <a16:creationId xmlns:a16="http://schemas.microsoft.com/office/drawing/2014/main" id="{7B7B2020-44C7-0E44-8225-B09E96770F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8" name="Text Box 229">
          <a:extLst>
            <a:ext uri="{FF2B5EF4-FFF2-40B4-BE49-F238E27FC236}">
              <a16:creationId xmlns:a16="http://schemas.microsoft.com/office/drawing/2014/main" id="{1BC93EF4-ADB3-E842-85A3-9592AABD938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199" name="Text Box 230">
          <a:extLst>
            <a:ext uri="{FF2B5EF4-FFF2-40B4-BE49-F238E27FC236}">
              <a16:creationId xmlns:a16="http://schemas.microsoft.com/office/drawing/2014/main" id="{548F0DF2-E68F-F345-A483-51F1A74472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0" name="Text Box 231">
          <a:extLst>
            <a:ext uri="{FF2B5EF4-FFF2-40B4-BE49-F238E27FC236}">
              <a16:creationId xmlns:a16="http://schemas.microsoft.com/office/drawing/2014/main" id="{6ECE4245-A564-DB43-99B6-6D52D48C7E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1" name="Text Box 232">
          <a:extLst>
            <a:ext uri="{FF2B5EF4-FFF2-40B4-BE49-F238E27FC236}">
              <a16:creationId xmlns:a16="http://schemas.microsoft.com/office/drawing/2014/main" id="{98D487CC-AC5A-F843-892D-3116EA8F0A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2" name="Text Box 233">
          <a:extLst>
            <a:ext uri="{FF2B5EF4-FFF2-40B4-BE49-F238E27FC236}">
              <a16:creationId xmlns:a16="http://schemas.microsoft.com/office/drawing/2014/main" id="{D6DDD4FF-94D8-8D46-98DC-249333BFF9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3" name="Text Box 234">
          <a:extLst>
            <a:ext uri="{FF2B5EF4-FFF2-40B4-BE49-F238E27FC236}">
              <a16:creationId xmlns:a16="http://schemas.microsoft.com/office/drawing/2014/main" id="{C34EE3A0-57FA-3142-8E25-B05CE669BA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4" name="Text Box 235">
          <a:extLst>
            <a:ext uri="{FF2B5EF4-FFF2-40B4-BE49-F238E27FC236}">
              <a16:creationId xmlns:a16="http://schemas.microsoft.com/office/drawing/2014/main" id="{A762160B-8841-E14A-8EEF-B136C96B882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5" name="Text Box 236">
          <a:extLst>
            <a:ext uri="{FF2B5EF4-FFF2-40B4-BE49-F238E27FC236}">
              <a16:creationId xmlns:a16="http://schemas.microsoft.com/office/drawing/2014/main" id="{1222620F-9BBC-1B49-85CE-BDF031BE4A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6" name="Text Box 237">
          <a:extLst>
            <a:ext uri="{FF2B5EF4-FFF2-40B4-BE49-F238E27FC236}">
              <a16:creationId xmlns:a16="http://schemas.microsoft.com/office/drawing/2014/main" id="{9D7DAA5D-7E90-C240-9B9D-F596070973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7" name="Text Box 238">
          <a:extLst>
            <a:ext uri="{FF2B5EF4-FFF2-40B4-BE49-F238E27FC236}">
              <a16:creationId xmlns:a16="http://schemas.microsoft.com/office/drawing/2014/main" id="{EA0D45AE-D312-1544-ADD4-B5933C8FED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8" name="Text Box 239">
          <a:extLst>
            <a:ext uri="{FF2B5EF4-FFF2-40B4-BE49-F238E27FC236}">
              <a16:creationId xmlns:a16="http://schemas.microsoft.com/office/drawing/2014/main" id="{477A1E8F-6DEC-A349-B99D-901192A6A9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09" name="Text Box 240">
          <a:extLst>
            <a:ext uri="{FF2B5EF4-FFF2-40B4-BE49-F238E27FC236}">
              <a16:creationId xmlns:a16="http://schemas.microsoft.com/office/drawing/2014/main" id="{A12FC12D-433A-3542-AC38-3CF659E858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0" name="Text Box 241">
          <a:extLst>
            <a:ext uri="{FF2B5EF4-FFF2-40B4-BE49-F238E27FC236}">
              <a16:creationId xmlns:a16="http://schemas.microsoft.com/office/drawing/2014/main" id="{3791FCDD-BFCC-D54B-A711-09CE8172DB5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1" name="Text Box 242">
          <a:extLst>
            <a:ext uri="{FF2B5EF4-FFF2-40B4-BE49-F238E27FC236}">
              <a16:creationId xmlns:a16="http://schemas.microsoft.com/office/drawing/2014/main" id="{8DDDEE77-B3AF-9E44-8061-5B42020B6E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2" name="Text Box 243">
          <a:extLst>
            <a:ext uri="{FF2B5EF4-FFF2-40B4-BE49-F238E27FC236}">
              <a16:creationId xmlns:a16="http://schemas.microsoft.com/office/drawing/2014/main" id="{C88517EF-960B-FE46-BF57-1F9B10F904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3" name="Text Box 244">
          <a:extLst>
            <a:ext uri="{FF2B5EF4-FFF2-40B4-BE49-F238E27FC236}">
              <a16:creationId xmlns:a16="http://schemas.microsoft.com/office/drawing/2014/main" id="{4B6847B2-53C7-F947-BE1D-6105634F87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4" name="Text Box 245">
          <a:extLst>
            <a:ext uri="{FF2B5EF4-FFF2-40B4-BE49-F238E27FC236}">
              <a16:creationId xmlns:a16="http://schemas.microsoft.com/office/drawing/2014/main" id="{E313AD2C-D58B-FC42-8780-8C0D9B9F46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5" name="Text Box 246">
          <a:extLst>
            <a:ext uri="{FF2B5EF4-FFF2-40B4-BE49-F238E27FC236}">
              <a16:creationId xmlns:a16="http://schemas.microsoft.com/office/drawing/2014/main" id="{31AC9741-B7E8-0D4F-A99C-BEBAC1883C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6" name="Text Box 247">
          <a:extLst>
            <a:ext uri="{FF2B5EF4-FFF2-40B4-BE49-F238E27FC236}">
              <a16:creationId xmlns:a16="http://schemas.microsoft.com/office/drawing/2014/main" id="{F3D8412B-CCBB-C949-BFDD-7DF65AF1D5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7" name="Text Box 248">
          <a:extLst>
            <a:ext uri="{FF2B5EF4-FFF2-40B4-BE49-F238E27FC236}">
              <a16:creationId xmlns:a16="http://schemas.microsoft.com/office/drawing/2014/main" id="{01379262-9228-A346-89D3-E3578349F8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8" name="Text Box 249">
          <a:extLst>
            <a:ext uri="{FF2B5EF4-FFF2-40B4-BE49-F238E27FC236}">
              <a16:creationId xmlns:a16="http://schemas.microsoft.com/office/drawing/2014/main" id="{ECA44BD4-8A6D-A048-B7EC-CD2B1E7556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19" name="Text Box 250">
          <a:extLst>
            <a:ext uri="{FF2B5EF4-FFF2-40B4-BE49-F238E27FC236}">
              <a16:creationId xmlns:a16="http://schemas.microsoft.com/office/drawing/2014/main" id="{07BB543A-5352-954D-88CB-D561C3D43A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0" name="Text Box 251">
          <a:extLst>
            <a:ext uri="{FF2B5EF4-FFF2-40B4-BE49-F238E27FC236}">
              <a16:creationId xmlns:a16="http://schemas.microsoft.com/office/drawing/2014/main" id="{C4E611F4-D7E9-254E-8A7C-64D0B3566C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1" name="Text Box 252">
          <a:extLst>
            <a:ext uri="{FF2B5EF4-FFF2-40B4-BE49-F238E27FC236}">
              <a16:creationId xmlns:a16="http://schemas.microsoft.com/office/drawing/2014/main" id="{7D0DEF15-D666-5D44-B96F-2B3B06408A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2" name="Text Box 253">
          <a:extLst>
            <a:ext uri="{FF2B5EF4-FFF2-40B4-BE49-F238E27FC236}">
              <a16:creationId xmlns:a16="http://schemas.microsoft.com/office/drawing/2014/main" id="{3E965942-D216-3742-88D5-E6129D9376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3" name="Text Box 254">
          <a:extLst>
            <a:ext uri="{FF2B5EF4-FFF2-40B4-BE49-F238E27FC236}">
              <a16:creationId xmlns:a16="http://schemas.microsoft.com/office/drawing/2014/main" id="{45BE54C0-D337-8D4C-BEEE-176381BEDF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4" name="Text Box 255">
          <a:extLst>
            <a:ext uri="{FF2B5EF4-FFF2-40B4-BE49-F238E27FC236}">
              <a16:creationId xmlns:a16="http://schemas.microsoft.com/office/drawing/2014/main" id="{2262464D-28A2-A544-ACA8-43B2A68FE8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5" name="Text Box 256">
          <a:extLst>
            <a:ext uri="{FF2B5EF4-FFF2-40B4-BE49-F238E27FC236}">
              <a16:creationId xmlns:a16="http://schemas.microsoft.com/office/drawing/2014/main" id="{A4E606D5-5233-A348-8F1C-0E7A645D73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6" name="Text Box 1">
          <a:extLst>
            <a:ext uri="{FF2B5EF4-FFF2-40B4-BE49-F238E27FC236}">
              <a16:creationId xmlns:a16="http://schemas.microsoft.com/office/drawing/2014/main" id="{F77AEB30-AA98-EF43-BFB5-D1E93A3E8F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7" name="Text Box 2">
          <a:extLst>
            <a:ext uri="{FF2B5EF4-FFF2-40B4-BE49-F238E27FC236}">
              <a16:creationId xmlns:a16="http://schemas.microsoft.com/office/drawing/2014/main" id="{29E07892-D072-F742-878B-E9A7F396B6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8" name="Text Box 3">
          <a:extLst>
            <a:ext uri="{FF2B5EF4-FFF2-40B4-BE49-F238E27FC236}">
              <a16:creationId xmlns:a16="http://schemas.microsoft.com/office/drawing/2014/main" id="{4A9BC11B-B029-274D-A23E-FB66141621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29" name="Text Box 4">
          <a:extLst>
            <a:ext uri="{FF2B5EF4-FFF2-40B4-BE49-F238E27FC236}">
              <a16:creationId xmlns:a16="http://schemas.microsoft.com/office/drawing/2014/main" id="{019295AE-6AC2-E64F-9708-CF67D0381F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0" name="Text Box 5">
          <a:extLst>
            <a:ext uri="{FF2B5EF4-FFF2-40B4-BE49-F238E27FC236}">
              <a16:creationId xmlns:a16="http://schemas.microsoft.com/office/drawing/2014/main" id="{09480FAF-77D0-624E-B985-B747575595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1" name="Text Box 6">
          <a:extLst>
            <a:ext uri="{FF2B5EF4-FFF2-40B4-BE49-F238E27FC236}">
              <a16:creationId xmlns:a16="http://schemas.microsoft.com/office/drawing/2014/main" id="{0855E117-F2D7-274E-A14D-EE64E4E393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2" name="Text Box 7">
          <a:extLst>
            <a:ext uri="{FF2B5EF4-FFF2-40B4-BE49-F238E27FC236}">
              <a16:creationId xmlns:a16="http://schemas.microsoft.com/office/drawing/2014/main" id="{9CEC23F1-F67D-6E47-9EA3-8FDE161E76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3" name="Text Box 8">
          <a:extLst>
            <a:ext uri="{FF2B5EF4-FFF2-40B4-BE49-F238E27FC236}">
              <a16:creationId xmlns:a16="http://schemas.microsoft.com/office/drawing/2014/main" id="{9371C425-9EC6-6D4C-A868-7A12CCC7FA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4" name="Text Box 25">
          <a:extLst>
            <a:ext uri="{FF2B5EF4-FFF2-40B4-BE49-F238E27FC236}">
              <a16:creationId xmlns:a16="http://schemas.microsoft.com/office/drawing/2014/main" id="{C80DAB61-3177-5141-AAEB-990CF2AAE6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5" name="Text Box 26">
          <a:extLst>
            <a:ext uri="{FF2B5EF4-FFF2-40B4-BE49-F238E27FC236}">
              <a16:creationId xmlns:a16="http://schemas.microsoft.com/office/drawing/2014/main" id="{E861A24F-BA16-0F41-BDCA-F4BE82A64E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6" name="Text Box 27">
          <a:extLst>
            <a:ext uri="{FF2B5EF4-FFF2-40B4-BE49-F238E27FC236}">
              <a16:creationId xmlns:a16="http://schemas.microsoft.com/office/drawing/2014/main" id="{7B51B3A1-EA61-A249-AC9C-5BCD59B972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7" name="Text Box 28">
          <a:extLst>
            <a:ext uri="{FF2B5EF4-FFF2-40B4-BE49-F238E27FC236}">
              <a16:creationId xmlns:a16="http://schemas.microsoft.com/office/drawing/2014/main" id="{21F4CFD2-D4F5-7244-A765-0C7B25F976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8" name="Text Box 29">
          <a:extLst>
            <a:ext uri="{FF2B5EF4-FFF2-40B4-BE49-F238E27FC236}">
              <a16:creationId xmlns:a16="http://schemas.microsoft.com/office/drawing/2014/main" id="{1D288546-C74F-CF48-BF84-3C741B005A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39" name="Text Box 30">
          <a:extLst>
            <a:ext uri="{FF2B5EF4-FFF2-40B4-BE49-F238E27FC236}">
              <a16:creationId xmlns:a16="http://schemas.microsoft.com/office/drawing/2014/main" id="{C3E4259B-622B-DE42-8F1F-221092BE93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0" name="Text Box 31">
          <a:extLst>
            <a:ext uri="{FF2B5EF4-FFF2-40B4-BE49-F238E27FC236}">
              <a16:creationId xmlns:a16="http://schemas.microsoft.com/office/drawing/2014/main" id="{8D79C3F4-81F6-E449-AD55-C28D4EB782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1" name="Text Box 32">
          <a:extLst>
            <a:ext uri="{FF2B5EF4-FFF2-40B4-BE49-F238E27FC236}">
              <a16:creationId xmlns:a16="http://schemas.microsoft.com/office/drawing/2014/main" id="{0913E5E4-72D6-0441-AA34-AD95C9C682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2" name="Text Box 209">
          <a:extLst>
            <a:ext uri="{FF2B5EF4-FFF2-40B4-BE49-F238E27FC236}">
              <a16:creationId xmlns:a16="http://schemas.microsoft.com/office/drawing/2014/main" id="{9311AD25-8B20-8A4E-BF96-37DAB8A82E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3" name="Text Box 210">
          <a:extLst>
            <a:ext uri="{FF2B5EF4-FFF2-40B4-BE49-F238E27FC236}">
              <a16:creationId xmlns:a16="http://schemas.microsoft.com/office/drawing/2014/main" id="{64039B6D-D860-DA4F-8E0F-AC0411CC84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4" name="Text Box 211">
          <a:extLst>
            <a:ext uri="{FF2B5EF4-FFF2-40B4-BE49-F238E27FC236}">
              <a16:creationId xmlns:a16="http://schemas.microsoft.com/office/drawing/2014/main" id="{3DE9547F-3D21-3446-AD18-F72D0A4975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5" name="Text Box 212">
          <a:extLst>
            <a:ext uri="{FF2B5EF4-FFF2-40B4-BE49-F238E27FC236}">
              <a16:creationId xmlns:a16="http://schemas.microsoft.com/office/drawing/2014/main" id="{258EF308-B415-1A4A-AF90-AB18509F54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6" name="Text Box 213">
          <a:extLst>
            <a:ext uri="{FF2B5EF4-FFF2-40B4-BE49-F238E27FC236}">
              <a16:creationId xmlns:a16="http://schemas.microsoft.com/office/drawing/2014/main" id="{FA9F01A7-BD64-3C4E-966F-8F9DCA83D6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7" name="Text Box 214">
          <a:extLst>
            <a:ext uri="{FF2B5EF4-FFF2-40B4-BE49-F238E27FC236}">
              <a16:creationId xmlns:a16="http://schemas.microsoft.com/office/drawing/2014/main" id="{B6082FA6-CB04-E64F-8F07-48AF031AAF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8" name="Text Box 215">
          <a:extLst>
            <a:ext uri="{FF2B5EF4-FFF2-40B4-BE49-F238E27FC236}">
              <a16:creationId xmlns:a16="http://schemas.microsoft.com/office/drawing/2014/main" id="{E54D3E38-84C6-5940-BF52-04B0636774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49" name="Text Box 216">
          <a:extLst>
            <a:ext uri="{FF2B5EF4-FFF2-40B4-BE49-F238E27FC236}">
              <a16:creationId xmlns:a16="http://schemas.microsoft.com/office/drawing/2014/main" id="{82F9A1DA-C791-DA49-9B58-E047F857349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0" name="Text Box 217">
          <a:extLst>
            <a:ext uri="{FF2B5EF4-FFF2-40B4-BE49-F238E27FC236}">
              <a16:creationId xmlns:a16="http://schemas.microsoft.com/office/drawing/2014/main" id="{4D8C6F9D-2309-9A48-92A0-184C9E5D9E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1" name="Text Box 218">
          <a:extLst>
            <a:ext uri="{FF2B5EF4-FFF2-40B4-BE49-F238E27FC236}">
              <a16:creationId xmlns:a16="http://schemas.microsoft.com/office/drawing/2014/main" id="{BE02069A-74A8-484F-B0CA-4778382466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2" name="Text Box 219">
          <a:extLst>
            <a:ext uri="{FF2B5EF4-FFF2-40B4-BE49-F238E27FC236}">
              <a16:creationId xmlns:a16="http://schemas.microsoft.com/office/drawing/2014/main" id="{C82B462B-B873-6643-A9BD-4418764496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3" name="Text Box 220">
          <a:extLst>
            <a:ext uri="{FF2B5EF4-FFF2-40B4-BE49-F238E27FC236}">
              <a16:creationId xmlns:a16="http://schemas.microsoft.com/office/drawing/2014/main" id="{6C6F8432-C3A3-054D-9CDB-42E752FA2A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4" name="Text Box 221">
          <a:extLst>
            <a:ext uri="{FF2B5EF4-FFF2-40B4-BE49-F238E27FC236}">
              <a16:creationId xmlns:a16="http://schemas.microsoft.com/office/drawing/2014/main" id="{A23B5C33-6E37-254D-8C17-A1FE886A21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5" name="Text Box 222">
          <a:extLst>
            <a:ext uri="{FF2B5EF4-FFF2-40B4-BE49-F238E27FC236}">
              <a16:creationId xmlns:a16="http://schemas.microsoft.com/office/drawing/2014/main" id="{0A3ACDF6-995B-074D-A9D9-EA90284EB8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6" name="Text Box 223">
          <a:extLst>
            <a:ext uri="{FF2B5EF4-FFF2-40B4-BE49-F238E27FC236}">
              <a16:creationId xmlns:a16="http://schemas.microsoft.com/office/drawing/2014/main" id="{429EE30D-A18A-8841-A3B7-181A1E936A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7" name="Text Box 224">
          <a:extLst>
            <a:ext uri="{FF2B5EF4-FFF2-40B4-BE49-F238E27FC236}">
              <a16:creationId xmlns:a16="http://schemas.microsoft.com/office/drawing/2014/main" id="{A0F1AE5A-6E98-9642-B552-1FD64FB9A7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8" name="Text Box 225">
          <a:extLst>
            <a:ext uri="{FF2B5EF4-FFF2-40B4-BE49-F238E27FC236}">
              <a16:creationId xmlns:a16="http://schemas.microsoft.com/office/drawing/2014/main" id="{BCE15EF6-9F36-A745-82FB-0FFBF267DE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59" name="Text Box 226">
          <a:extLst>
            <a:ext uri="{FF2B5EF4-FFF2-40B4-BE49-F238E27FC236}">
              <a16:creationId xmlns:a16="http://schemas.microsoft.com/office/drawing/2014/main" id="{981D49C5-79B7-A449-BFE6-6E1C445A19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0" name="Text Box 227">
          <a:extLst>
            <a:ext uri="{FF2B5EF4-FFF2-40B4-BE49-F238E27FC236}">
              <a16:creationId xmlns:a16="http://schemas.microsoft.com/office/drawing/2014/main" id="{E1DD5A51-A323-234E-ACA3-E0A0469EDA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1" name="Text Box 228">
          <a:extLst>
            <a:ext uri="{FF2B5EF4-FFF2-40B4-BE49-F238E27FC236}">
              <a16:creationId xmlns:a16="http://schemas.microsoft.com/office/drawing/2014/main" id="{3F3E2D36-0EE0-AA49-95D7-30071EFA7B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2" name="Text Box 229">
          <a:extLst>
            <a:ext uri="{FF2B5EF4-FFF2-40B4-BE49-F238E27FC236}">
              <a16:creationId xmlns:a16="http://schemas.microsoft.com/office/drawing/2014/main" id="{3A1BFF74-770A-F743-9F75-A6F282D2C4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3" name="Text Box 230">
          <a:extLst>
            <a:ext uri="{FF2B5EF4-FFF2-40B4-BE49-F238E27FC236}">
              <a16:creationId xmlns:a16="http://schemas.microsoft.com/office/drawing/2014/main" id="{8C4519DF-4C76-D541-9AB3-D8E328D6FB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4" name="Text Box 231">
          <a:extLst>
            <a:ext uri="{FF2B5EF4-FFF2-40B4-BE49-F238E27FC236}">
              <a16:creationId xmlns:a16="http://schemas.microsoft.com/office/drawing/2014/main" id="{40803A95-041E-7C40-9BB3-E44B953E3A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5" name="Text Box 232">
          <a:extLst>
            <a:ext uri="{FF2B5EF4-FFF2-40B4-BE49-F238E27FC236}">
              <a16:creationId xmlns:a16="http://schemas.microsoft.com/office/drawing/2014/main" id="{31A64CA0-DDC8-3242-8E2C-C1378CA6E2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6" name="Text Box 233">
          <a:extLst>
            <a:ext uri="{FF2B5EF4-FFF2-40B4-BE49-F238E27FC236}">
              <a16:creationId xmlns:a16="http://schemas.microsoft.com/office/drawing/2014/main" id="{0CADBAE3-763A-3245-BF05-4A909A072E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7" name="Text Box 234">
          <a:extLst>
            <a:ext uri="{FF2B5EF4-FFF2-40B4-BE49-F238E27FC236}">
              <a16:creationId xmlns:a16="http://schemas.microsoft.com/office/drawing/2014/main" id="{20AF7B9C-4BEE-9C46-9FBE-EF9174954B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8" name="Text Box 235">
          <a:extLst>
            <a:ext uri="{FF2B5EF4-FFF2-40B4-BE49-F238E27FC236}">
              <a16:creationId xmlns:a16="http://schemas.microsoft.com/office/drawing/2014/main" id="{74AE306B-8EC8-ED41-9967-E5E1357299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69" name="Text Box 236">
          <a:extLst>
            <a:ext uri="{FF2B5EF4-FFF2-40B4-BE49-F238E27FC236}">
              <a16:creationId xmlns:a16="http://schemas.microsoft.com/office/drawing/2014/main" id="{72893106-F36E-1C44-8C4B-5B2A4E3FB8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0" name="Text Box 237">
          <a:extLst>
            <a:ext uri="{FF2B5EF4-FFF2-40B4-BE49-F238E27FC236}">
              <a16:creationId xmlns:a16="http://schemas.microsoft.com/office/drawing/2014/main" id="{FFCCED11-EA46-214F-97B7-54F68DB2E4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1" name="Text Box 238">
          <a:extLst>
            <a:ext uri="{FF2B5EF4-FFF2-40B4-BE49-F238E27FC236}">
              <a16:creationId xmlns:a16="http://schemas.microsoft.com/office/drawing/2014/main" id="{415FDD53-37AC-8043-A0D3-457BFDBE54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2" name="Text Box 239">
          <a:extLst>
            <a:ext uri="{FF2B5EF4-FFF2-40B4-BE49-F238E27FC236}">
              <a16:creationId xmlns:a16="http://schemas.microsoft.com/office/drawing/2014/main" id="{F333F243-56DD-9246-865F-D2E23EB9D8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3" name="Text Box 240">
          <a:extLst>
            <a:ext uri="{FF2B5EF4-FFF2-40B4-BE49-F238E27FC236}">
              <a16:creationId xmlns:a16="http://schemas.microsoft.com/office/drawing/2014/main" id="{766079D8-A499-574A-9374-C1174653C4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4" name="Text Box 241">
          <a:extLst>
            <a:ext uri="{FF2B5EF4-FFF2-40B4-BE49-F238E27FC236}">
              <a16:creationId xmlns:a16="http://schemas.microsoft.com/office/drawing/2014/main" id="{388BA553-03E4-CA4B-9BCF-F80166FAF4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5" name="Text Box 242">
          <a:extLst>
            <a:ext uri="{FF2B5EF4-FFF2-40B4-BE49-F238E27FC236}">
              <a16:creationId xmlns:a16="http://schemas.microsoft.com/office/drawing/2014/main" id="{B259C198-1A4E-A14B-BD8B-E4F89C42608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6" name="Text Box 243">
          <a:extLst>
            <a:ext uri="{FF2B5EF4-FFF2-40B4-BE49-F238E27FC236}">
              <a16:creationId xmlns:a16="http://schemas.microsoft.com/office/drawing/2014/main" id="{DB0C7322-5475-FA4C-AC21-179CADDDF8F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7" name="Text Box 244">
          <a:extLst>
            <a:ext uri="{FF2B5EF4-FFF2-40B4-BE49-F238E27FC236}">
              <a16:creationId xmlns:a16="http://schemas.microsoft.com/office/drawing/2014/main" id="{EE255D94-F26F-554A-96A6-850DAA3920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8" name="Text Box 245">
          <a:extLst>
            <a:ext uri="{FF2B5EF4-FFF2-40B4-BE49-F238E27FC236}">
              <a16:creationId xmlns:a16="http://schemas.microsoft.com/office/drawing/2014/main" id="{ED509DF0-3EBF-BF4E-BD30-63A66BE92E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79" name="Text Box 246">
          <a:extLst>
            <a:ext uri="{FF2B5EF4-FFF2-40B4-BE49-F238E27FC236}">
              <a16:creationId xmlns:a16="http://schemas.microsoft.com/office/drawing/2014/main" id="{F8DD742A-6E52-7749-A244-151776F371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0" name="Text Box 247">
          <a:extLst>
            <a:ext uri="{FF2B5EF4-FFF2-40B4-BE49-F238E27FC236}">
              <a16:creationId xmlns:a16="http://schemas.microsoft.com/office/drawing/2014/main" id="{978DA359-6882-8C4A-9232-44A8613D52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1" name="Text Box 248">
          <a:extLst>
            <a:ext uri="{FF2B5EF4-FFF2-40B4-BE49-F238E27FC236}">
              <a16:creationId xmlns:a16="http://schemas.microsoft.com/office/drawing/2014/main" id="{18BD4BA8-FF2F-1845-B7F6-D3EB3C1311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2" name="Text Box 249">
          <a:extLst>
            <a:ext uri="{FF2B5EF4-FFF2-40B4-BE49-F238E27FC236}">
              <a16:creationId xmlns:a16="http://schemas.microsoft.com/office/drawing/2014/main" id="{25126843-CF07-884C-A51F-2AC6B8C98B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3" name="Text Box 250">
          <a:extLst>
            <a:ext uri="{FF2B5EF4-FFF2-40B4-BE49-F238E27FC236}">
              <a16:creationId xmlns:a16="http://schemas.microsoft.com/office/drawing/2014/main" id="{23910EC1-C48D-5742-A635-0FE70393F0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4" name="Text Box 251">
          <a:extLst>
            <a:ext uri="{FF2B5EF4-FFF2-40B4-BE49-F238E27FC236}">
              <a16:creationId xmlns:a16="http://schemas.microsoft.com/office/drawing/2014/main" id="{87B44619-877E-B245-9DEB-F95606E3DFE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5" name="Text Box 252">
          <a:extLst>
            <a:ext uri="{FF2B5EF4-FFF2-40B4-BE49-F238E27FC236}">
              <a16:creationId xmlns:a16="http://schemas.microsoft.com/office/drawing/2014/main" id="{81B83EF4-ACCB-984C-83D9-0DA44DF80A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6" name="Text Box 253">
          <a:extLst>
            <a:ext uri="{FF2B5EF4-FFF2-40B4-BE49-F238E27FC236}">
              <a16:creationId xmlns:a16="http://schemas.microsoft.com/office/drawing/2014/main" id="{B94AD2E4-DC08-C14E-8C66-4FF616B12D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7" name="Text Box 254">
          <a:extLst>
            <a:ext uri="{FF2B5EF4-FFF2-40B4-BE49-F238E27FC236}">
              <a16:creationId xmlns:a16="http://schemas.microsoft.com/office/drawing/2014/main" id="{00BF4129-C45A-5043-9F0F-7C10E788F2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8" name="Text Box 255">
          <a:extLst>
            <a:ext uri="{FF2B5EF4-FFF2-40B4-BE49-F238E27FC236}">
              <a16:creationId xmlns:a16="http://schemas.microsoft.com/office/drawing/2014/main" id="{0A665635-0D80-2144-8005-FD28E2A035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89" name="Text Box 256">
          <a:extLst>
            <a:ext uri="{FF2B5EF4-FFF2-40B4-BE49-F238E27FC236}">
              <a16:creationId xmlns:a16="http://schemas.microsoft.com/office/drawing/2014/main" id="{0F0E222D-DCAA-2649-B42C-DCC52B402C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0" name="Text Box 1">
          <a:extLst>
            <a:ext uri="{FF2B5EF4-FFF2-40B4-BE49-F238E27FC236}">
              <a16:creationId xmlns:a16="http://schemas.microsoft.com/office/drawing/2014/main" id="{CD2D58FE-8524-2748-B924-E1F3B429BC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1" name="Text Box 2">
          <a:extLst>
            <a:ext uri="{FF2B5EF4-FFF2-40B4-BE49-F238E27FC236}">
              <a16:creationId xmlns:a16="http://schemas.microsoft.com/office/drawing/2014/main" id="{7951B2CE-5B7D-3347-B699-E083988BFC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2" name="Text Box 3">
          <a:extLst>
            <a:ext uri="{FF2B5EF4-FFF2-40B4-BE49-F238E27FC236}">
              <a16:creationId xmlns:a16="http://schemas.microsoft.com/office/drawing/2014/main" id="{DC1D7F2F-9AE2-F24C-9777-072D97CB9D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3" name="Text Box 4">
          <a:extLst>
            <a:ext uri="{FF2B5EF4-FFF2-40B4-BE49-F238E27FC236}">
              <a16:creationId xmlns:a16="http://schemas.microsoft.com/office/drawing/2014/main" id="{C1299306-80DA-8A4C-BF38-E84131BD66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4" name="Text Box 5">
          <a:extLst>
            <a:ext uri="{FF2B5EF4-FFF2-40B4-BE49-F238E27FC236}">
              <a16:creationId xmlns:a16="http://schemas.microsoft.com/office/drawing/2014/main" id="{9EA6D7FE-9CD0-DD49-AE3B-FD77D369C7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5" name="Text Box 6">
          <a:extLst>
            <a:ext uri="{FF2B5EF4-FFF2-40B4-BE49-F238E27FC236}">
              <a16:creationId xmlns:a16="http://schemas.microsoft.com/office/drawing/2014/main" id="{E649BFC0-EBDC-1C4E-A376-CB7A130271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6" name="Text Box 7">
          <a:extLst>
            <a:ext uri="{FF2B5EF4-FFF2-40B4-BE49-F238E27FC236}">
              <a16:creationId xmlns:a16="http://schemas.microsoft.com/office/drawing/2014/main" id="{885EEC5A-CFBA-A04B-9085-1303FA02D9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7" name="Text Box 8">
          <a:extLst>
            <a:ext uri="{FF2B5EF4-FFF2-40B4-BE49-F238E27FC236}">
              <a16:creationId xmlns:a16="http://schemas.microsoft.com/office/drawing/2014/main" id="{80EA43A4-D8B8-FF4C-A865-98898FE71B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8" name="Text Box 25">
          <a:extLst>
            <a:ext uri="{FF2B5EF4-FFF2-40B4-BE49-F238E27FC236}">
              <a16:creationId xmlns:a16="http://schemas.microsoft.com/office/drawing/2014/main" id="{7C06099A-FCC5-BB47-8EE4-F29ADCCCFB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299" name="Text Box 26">
          <a:extLst>
            <a:ext uri="{FF2B5EF4-FFF2-40B4-BE49-F238E27FC236}">
              <a16:creationId xmlns:a16="http://schemas.microsoft.com/office/drawing/2014/main" id="{F8907B67-02A9-F643-921E-E14FA97C7C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0" name="Text Box 27">
          <a:extLst>
            <a:ext uri="{FF2B5EF4-FFF2-40B4-BE49-F238E27FC236}">
              <a16:creationId xmlns:a16="http://schemas.microsoft.com/office/drawing/2014/main" id="{7B5E28E6-FEE7-1545-A3FC-9E20655567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1" name="Text Box 28">
          <a:extLst>
            <a:ext uri="{FF2B5EF4-FFF2-40B4-BE49-F238E27FC236}">
              <a16:creationId xmlns:a16="http://schemas.microsoft.com/office/drawing/2014/main" id="{E3CD6B07-7503-834D-BC79-B5B1C6A9F3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2" name="Text Box 29">
          <a:extLst>
            <a:ext uri="{FF2B5EF4-FFF2-40B4-BE49-F238E27FC236}">
              <a16:creationId xmlns:a16="http://schemas.microsoft.com/office/drawing/2014/main" id="{79704852-0AD8-D145-8594-655B165E60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3" name="Text Box 30">
          <a:extLst>
            <a:ext uri="{FF2B5EF4-FFF2-40B4-BE49-F238E27FC236}">
              <a16:creationId xmlns:a16="http://schemas.microsoft.com/office/drawing/2014/main" id="{4BE28798-6087-2246-A3EC-8331BE6533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4" name="Text Box 31">
          <a:extLst>
            <a:ext uri="{FF2B5EF4-FFF2-40B4-BE49-F238E27FC236}">
              <a16:creationId xmlns:a16="http://schemas.microsoft.com/office/drawing/2014/main" id="{E0A137FA-43C1-874F-B121-9DD31C2506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5" name="Text Box 32">
          <a:extLst>
            <a:ext uri="{FF2B5EF4-FFF2-40B4-BE49-F238E27FC236}">
              <a16:creationId xmlns:a16="http://schemas.microsoft.com/office/drawing/2014/main" id="{5F142776-F974-C64C-93D1-54F2389222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6" name="Text Box 209">
          <a:extLst>
            <a:ext uri="{FF2B5EF4-FFF2-40B4-BE49-F238E27FC236}">
              <a16:creationId xmlns:a16="http://schemas.microsoft.com/office/drawing/2014/main" id="{9F20E818-1C78-C04F-8664-52B8714F1A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7" name="Text Box 210">
          <a:extLst>
            <a:ext uri="{FF2B5EF4-FFF2-40B4-BE49-F238E27FC236}">
              <a16:creationId xmlns:a16="http://schemas.microsoft.com/office/drawing/2014/main" id="{9631C325-1855-ED44-B8D0-C0B0AE77A1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8" name="Text Box 211">
          <a:extLst>
            <a:ext uri="{FF2B5EF4-FFF2-40B4-BE49-F238E27FC236}">
              <a16:creationId xmlns:a16="http://schemas.microsoft.com/office/drawing/2014/main" id="{B380B01C-18D9-E047-9A7E-A4D76DF808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09" name="Text Box 212">
          <a:extLst>
            <a:ext uri="{FF2B5EF4-FFF2-40B4-BE49-F238E27FC236}">
              <a16:creationId xmlns:a16="http://schemas.microsoft.com/office/drawing/2014/main" id="{7DD60720-3F8F-A24E-9361-89377F92BE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0" name="Text Box 213">
          <a:extLst>
            <a:ext uri="{FF2B5EF4-FFF2-40B4-BE49-F238E27FC236}">
              <a16:creationId xmlns:a16="http://schemas.microsoft.com/office/drawing/2014/main" id="{29641DD7-FA19-8540-8F59-8013EA947E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1" name="Text Box 214">
          <a:extLst>
            <a:ext uri="{FF2B5EF4-FFF2-40B4-BE49-F238E27FC236}">
              <a16:creationId xmlns:a16="http://schemas.microsoft.com/office/drawing/2014/main" id="{66E54B75-C92A-D44A-A715-0B19AB49DA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2" name="Text Box 215">
          <a:extLst>
            <a:ext uri="{FF2B5EF4-FFF2-40B4-BE49-F238E27FC236}">
              <a16:creationId xmlns:a16="http://schemas.microsoft.com/office/drawing/2014/main" id="{A1148091-317F-4642-BC98-17AEECF266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3" name="Text Box 216">
          <a:extLst>
            <a:ext uri="{FF2B5EF4-FFF2-40B4-BE49-F238E27FC236}">
              <a16:creationId xmlns:a16="http://schemas.microsoft.com/office/drawing/2014/main" id="{8DA427AE-6F4B-4741-B85E-22180C5CE1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4" name="Text Box 217">
          <a:extLst>
            <a:ext uri="{FF2B5EF4-FFF2-40B4-BE49-F238E27FC236}">
              <a16:creationId xmlns:a16="http://schemas.microsoft.com/office/drawing/2014/main" id="{70BDA9F7-FE71-654A-B534-6F984D52CA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5" name="Text Box 218">
          <a:extLst>
            <a:ext uri="{FF2B5EF4-FFF2-40B4-BE49-F238E27FC236}">
              <a16:creationId xmlns:a16="http://schemas.microsoft.com/office/drawing/2014/main" id="{ECBD17C0-EB80-D24A-841A-9B041CE42D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6" name="Text Box 219">
          <a:extLst>
            <a:ext uri="{FF2B5EF4-FFF2-40B4-BE49-F238E27FC236}">
              <a16:creationId xmlns:a16="http://schemas.microsoft.com/office/drawing/2014/main" id="{A61A9DD8-535D-8D43-A7CE-E5FBA8B122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7" name="Text Box 220">
          <a:extLst>
            <a:ext uri="{FF2B5EF4-FFF2-40B4-BE49-F238E27FC236}">
              <a16:creationId xmlns:a16="http://schemas.microsoft.com/office/drawing/2014/main" id="{E04A1D5C-B7C3-464E-8EC8-042240D003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8" name="Text Box 221">
          <a:extLst>
            <a:ext uri="{FF2B5EF4-FFF2-40B4-BE49-F238E27FC236}">
              <a16:creationId xmlns:a16="http://schemas.microsoft.com/office/drawing/2014/main" id="{F22C28A9-534F-5C49-BCBF-6F316E8A9B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19" name="Text Box 222">
          <a:extLst>
            <a:ext uri="{FF2B5EF4-FFF2-40B4-BE49-F238E27FC236}">
              <a16:creationId xmlns:a16="http://schemas.microsoft.com/office/drawing/2014/main" id="{FA41F34E-080F-6E47-85E0-392CBCC1BC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0" name="Text Box 223">
          <a:extLst>
            <a:ext uri="{FF2B5EF4-FFF2-40B4-BE49-F238E27FC236}">
              <a16:creationId xmlns:a16="http://schemas.microsoft.com/office/drawing/2014/main" id="{7BC0D806-93F3-704D-B114-D8C34E7F97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1" name="Text Box 224">
          <a:extLst>
            <a:ext uri="{FF2B5EF4-FFF2-40B4-BE49-F238E27FC236}">
              <a16:creationId xmlns:a16="http://schemas.microsoft.com/office/drawing/2014/main" id="{7B95EE36-4D0F-0745-8D05-9DB1DAB868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2" name="Text Box 225">
          <a:extLst>
            <a:ext uri="{FF2B5EF4-FFF2-40B4-BE49-F238E27FC236}">
              <a16:creationId xmlns:a16="http://schemas.microsoft.com/office/drawing/2014/main" id="{535C200D-6EA9-2546-9A8D-B9C396B45C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3" name="Text Box 226">
          <a:extLst>
            <a:ext uri="{FF2B5EF4-FFF2-40B4-BE49-F238E27FC236}">
              <a16:creationId xmlns:a16="http://schemas.microsoft.com/office/drawing/2014/main" id="{A54F8A92-EB7F-0842-81DC-E09E9186F2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4" name="Text Box 227">
          <a:extLst>
            <a:ext uri="{FF2B5EF4-FFF2-40B4-BE49-F238E27FC236}">
              <a16:creationId xmlns:a16="http://schemas.microsoft.com/office/drawing/2014/main" id="{6B490723-2004-1F4E-A6D4-A5ABB88E68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5" name="Text Box 228">
          <a:extLst>
            <a:ext uri="{FF2B5EF4-FFF2-40B4-BE49-F238E27FC236}">
              <a16:creationId xmlns:a16="http://schemas.microsoft.com/office/drawing/2014/main" id="{8C077BB2-AB72-3042-B9DA-A9FB1943244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6" name="Text Box 229">
          <a:extLst>
            <a:ext uri="{FF2B5EF4-FFF2-40B4-BE49-F238E27FC236}">
              <a16:creationId xmlns:a16="http://schemas.microsoft.com/office/drawing/2014/main" id="{025EF49F-2A71-F64D-A426-0270347605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7" name="Text Box 230">
          <a:extLst>
            <a:ext uri="{FF2B5EF4-FFF2-40B4-BE49-F238E27FC236}">
              <a16:creationId xmlns:a16="http://schemas.microsoft.com/office/drawing/2014/main" id="{D50842F2-892A-E84A-AE4D-9EF8F70231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8" name="Text Box 231">
          <a:extLst>
            <a:ext uri="{FF2B5EF4-FFF2-40B4-BE49-F238E27FC236}">
              <a16:creationId xmlns:a16="http://schemas.microsoft.com/office/drawing/2014/main" id="{21265708-ECE1-5A4A-BA6B-9A86C3CE2D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29" name="Text Box 232">
          <a:extLst>
            <a:ext uri="{FF2B5EF4-FFF2-40B4-BE49-F238E27FC236}">
              <a16:creationId xmlns:a16="http://schemas.microsoft.com/office/drawing/2014/main" id="{38C9B03B-F95C-E048-86C7-2B76910F16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0" name="Text Box 233">
          <a:extLst>
            <a:ext uri="{FF2B5EF4-FFF2-40B4-BE49-F238E27FC236}">
              <a16:creationId xmlns:a16="http://schemas.microsoft.com/office/drawing/2014/main" id="{B75D84C1-4B04-C842-B16C-CCFF57B564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1" name="Text Box 234">
          <a:extLst>
            <a:ext uri="{FF2B5EF4-FFF2-40B4-BE49-F238E27FC236}">
              <a16:creationId xmlns:a16="http://schemas.microsoft.com/office/drawing/2014/main" id="{6ABE05D0-4FB1-7F4E-B957-98A71F250BB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2" name="Text Box 235">
          <a:extLst>
            <a:ext uri="{FF2B5EF4-FFF2-40B4-BE49-F238E27FC236}">
              <a16:creationId xmlns:a16="http://schemas.microsoft.com/office/drawing/2014/main" id="{2866373E-BBF6-5944-9EB0-CCF41F43E5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3" name="Text Box 236">
          <a:extLst>
            <a:ext uri="{FF2B5EF4-FFF2-40B4-BE49-F238E27FC236}">
              <a16:creationId xmlns:a16="http://schemas.microsoft.com/office/drawing/2014/main" id="{CB7DC87B-C08B-B140-A992-008B01A68A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4" name="Text Box 237">
          <a:extLst>
            <a:ext uri="{FF2B5EF4-FFF2-40B4-BE49-F238E27FC236}">
              <a16:creationId xmlns:a16="http://schemas.microsoft.com/office/drawing/2014/main" id="{B1300E73-1EF8-8746-BD71-1576EA5A6C7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5" name="Text Box 238">
          <a:extLst>
            <a:ext uri="{FF2B5EF4-FFF2-40B4-BE49-F238E27FC236}">
              <a16:creationId xmlns:a16="http://schemas.microsoft.com/office/drawing/2014/main" id="{326523F2-498A-EE4D-A16B-3865D83C21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6" name="Text Box 239">
          <a:extLst>
            <a:ext uri="{FF2B5EF4-FFF2-40B4-BE49-F238E27FC236}">
              <a16:creationId xmlns:a16="http://schemas.microsoft.com/office/drawing/2014/main" id="{D822F57E-FA0B-EB49-A1FE-09CCAEF058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7" name="Text Box 240">
          <a:extLst>
            <a:ext uri="{FF2B5EF4-FFF2-40B4-BE49-F238E27FC236}">
              <a16:creationId xmlns:a16="http://schemas.microsoft.com/office/drawing/2014/main" id="{52129602-1ECA-CF48-BABB-FEDD36E9A3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8" name="Text Box 241">
          <a:extLst>
            <a:ext uri="{FF2B5EF4-FFF2-40B4-BE49-F238E27FC236}">
              <a16:creationId xmlns:a16="http://schemas.microsoft.com/office/drawing/2014/main" id="{421B7E8D-2B9F-AC4D-9689-E0302C6072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39" name="Text Box 242">
          <a:extLst>
            <a:ext uri="{FF2B5EF4-FFF2-40B4-BE49-F238E27FC236}">
              <a16:creationId xmlns:a16="http://schemas.microsoft.com/office/drawing/2014/main" id="{CCF6B541-6A20-8248-ADF7-A2DA8D9B91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0" name="Text Box 243">
          <a:extLst>
            <a:ext uri="{FF2B5EF4-FFF2-40B4-BE49-F238E27FC236}">
              <a16:creationId xmlns:a16="http://schemas.microsoft.com/office/drawing/2014/main" id="{117E3D49-79A3-C94D-8C41-79900D2E27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1" name="Text Box 244">
          <a:extLst>
            <a:ext uri="{FF2B5EF4-FFF2-40B4-BE49-F238E27FC236}">
              <a16:creationId xmlns:a16="http://schemas.microsoft.com/office/drawing/2014/main" id="{BE26C447-1210-364D-A48D-B332A55E723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2" name="Text Box 245">
          <a:extLst>
            <a:ext uri="{FF2B5EF4-FFF2-40B4-BE49-F238E27FC236}">
              <a16:creationId xmlns:a16="http://schemas.microsoft.com/office/drawing/2014/main" id="{47B3A6FE-1D84-9841-A9B6-2929007F3E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3" name="Text Box 246">
          <a:extLst>
            <a:ext uri="{FF2B5EF4-FFF2-40B4-BE49-F238E27FC236}">
              <a16:creationId xmlns:a16="http://schemas.microsoft.com/office/drawing/2014/main" id="{C6053D91-425A-CB4F-BCFE-2DD2FD9BB6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4" name="Text Box 247">
          <a:extLst>
            <a:ext uri="{FF2B5EF4-FFF2-40B4-BE49-F238E27FC236}">
              <a16:creationId xmlns:a16="http://schemas.microsoft.com/office/drawing/2014/main" id="{7841E12D-7DF2-9346-AE0C-72F5192941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5" name="Text Box 248">
          <a:extLst>
            <a:ext uri="{FF2B5EF4-FFF2-40B4-BE49-F238E27FC236}">
              <a16:creationId xmlns:a16="http://schemas.microsoft.com/office/drawing/2014/main" id="{47058359-9B69-F041-9EC8-139A35E560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6" name="Text Box 249">
          <a:extLst>
            <a:ext uri="{FF2B5EF4-FFF2-40B4-BE49-F238E27FC236}">
              <a16:creationId xmlns:a16="http://schemas.microsoft.com/office/drawing/2014/main" id="{556D3508-013D-DD42-9FE5-133BF6713E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7" name="Text Box 250">
          <a:extLst>
            <a:ext uri="{FF2B5EF4-FFF2-40B4-BE49-F238E27FC236}">
              <a16:creationId xmlns:a16="http://schemas.microsoft.com/office/drawing/2014/main" id="{9B3A0DEB-7ECB-4845-BC85-06E8A46BFC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8" name="Text Box 251">
          <a:extLst>
            <a:ext uri="{FF2B5EF4-FFF2-40B4-BE49-F238E27FC236}">
              <a16:creationId xmlns:a16="http://schemas.microsoft.com/office/drawing/2014/main" id="{9714919D-929E-6D4C-8707-99C8C6CE5E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49" name="Text Box 252">
          <a:extLst>
            <a:ext uri="{FF2B5EF4-FFF2-40B4-BE49-F238E27FC236}">
              <a16:creationId xmlns:a16="http://schemas.microsoft.com/office/drawing/2014/main" id="{C34A41F9-85B8-FF46-8539-7497687405F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0" name="Text Box 253">
          <a:extLst>
            <a:ext uri="{FF2B5EF4-FFF2-40B4-BE49-F238E27FC236}">
              <a16:creationId xmlns:a16="http://schemas.microsoft.com/office/drawing/2014/main" id="{81861987-F7BD-EC49-BE8E-7655AE15E61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1" name="Text Box 254">
          <a:extLst>
            <a:ext uri="{FF2B5EF4-FFF2-40B4-BE49-F238E27FC236}">
              <a16:creationId xmlns:a16="http://schemas.microsoft.com/office/drawing/2014/main" id="{748C1469-2A45-DE45-93ED-77D7C70345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2" name="Text Box 255">
          <a:extLst>
            <a:ext uri="{FF2B5EF4-FFF2-40B4-BE49-F238E27FC236}">
              <a16:creationId xmlns:a16="http://schemas.microsoft.com/office/drawing/2014/main" id="{8CCF8681-4A89-6443-8114-6765D0ED765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3" name="Text Box 256">
          <a:extLst>
            <a:ext uri="{FF2B5EF4-FFF2-40B4-BE49-F238E27FC236}">
              <a16:creationId xmlns:a16="http://schemas.microsoft.com/office/drawing/2014/main" id="{BFA49F9B-E5EF-5C45-BFF2-003082EB21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4" name="Text Box 1">
          <a:extLst>
            <a:ext uri="{FF2B5EF4-FFF2-40B4-BE49-F238E27FC236}">
              <a16:creationId xmlns:a16="http://schemas.microsoft.com/office/drawing/2014/main" id="{D3B9A890-4EBB-F74D-B3D6-D6824E3182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5" name="Text Box 2">
          <a:extLst>
            <a:ext uri="{FF2B5EF4-FFF2-40B4-BE49-F238E27FC236}">
              <a16:creationId xmlns:a16="http://schemas.microsoft.com/office/drawing/2014/main" id="{CB8BA9E7-F750-5E46-81B5-C06F3803F9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6" name="Text Box 3">
          <a:extLst>
            <a:ext uri="{FF2B5EF4-FFF2-40B4-BE49-F238E27FC236}">
              <a16:creationId xmlns:a16="http://schemas.microsoft.com/office/drawing/2014/main" id="{26BACB5E-A381-C14C-A312-D42360C993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7" name="Text Box 4">
          <a:extLst>
            <a:ext uri="{FF2B5EF4-FFF2-40B4-BE49-F238E27FC236}">
              <a16:creationId xmlns:a16="http://schemas.microsoft.com/office/drawing/2014/main" id="{E9A2E1E8-4533-3449-8382-9797DADAEA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8" name="Text Box 5">
          <a:extLst>
            <a:ext uri="{FF2B5EF4-FFF2-40B4-BE49-F238E27FC236}">
              <a16:creationId xmlns:a16="http://schemas.microsoft.com/office/drawing/2014/main" id="{826DC3FA-A953-734A-B357-05990C4E35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59" name="Text Box 6">
          <a:extLst>
            <a:ext uri="{FF2B5EF4-FFF2-40B4-BE49-F238E27FC236}">
              <a16:creationId xmlns:a16="http://schemas.microsoft.com/office/drawing/2014/main" id="{DBF21BA6-D1F1-2B43-B149-ED850FD2635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0" name="Text Box 7">
          <a:extLst>
            <a:ext uri="{FF2B5EF4-FFF2-40B4-BE49-F238E27FC236}">
              <a16:creationId xmlns:a16="http://schemas.microsoft.com/office/drawing/2014/main" id="{7966464A-37C1-434F-8783-46B9EE04B53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1" name="Text Box 8">
          <a:extLst>
            <a:ext uri="{FF2B5EF4-FFF2-40B4-BE49-F238E27FC236}">
              <a16:creationId xmlns:a16="http://schemas.microsoft.com/office/drawing/2014/main" id="{390A8D78-04E3-4742-8D52-A8EF2B9AF4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2" name="Text Box 25">
          <a:extLst>
            <a:ext uri="{FF2B5EF4-FFF2-40B4-BE49-F238E27FC236}">
              <a16:creationId xmlns:a16="http://schemas.microsoft.com/office/drawing/2014/main" id="{D91A929A-DACA-8D43-B761-9D73455905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3" name="Text Box 26">
          <a:extLst>
            <a:ext uri="{FF2B5EF4-FFF2-40B4-BE49-F238E27FC236}">
              <a16:creationId xmlns:a16="http://schemas.microsoft.com/office/drawing/2014/main" id="{A6FD236B-6305-5049-B361-AC1165A336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4" name="Text Box 27">
          <a:extLst>
            <a:ext uri="{FF2B5EF4-FFF2-40B4-BE49-F238E27FC236}">
              <a16:creationId xmlns:a16="http://schemas.microsoft.com/office/drawing/2014/main" id="{65746F59-9825-9D48-8804-3F9C892FC2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5" name="Text Box 28">
          <a:extLst>
            <a:ext uri="{FF2B5EF4-FFF2-40B4-BE49-F238E27FC236}">
              <a16:creationId xmlns:a16="http://schemas.microsoft.com/office/drawing/2014/main" id="{F0385E1A-BC70-494B-A4CC-6C21453D1F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6" name="Text Box 29">
          <a:extLst>
            <a:ext uri="{FF2B5EF4-FFF2-40B4-BE49-F238E27FC236}">
              <a16:creationId xmlns:a16="http://schemas.microsoft.com/office/drawing/2014/main" id="{1DA913F0-A259-5245-8BD3-59AF989DD8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7" name="Text Box 30">
          <a:extLst>
            <a:ext uri="{FF2B5EF4-FFF2-40B4-BE49-F238E27FC236}">
              <a16:creationId xmlns:a16="http://schemas.microsoft.com/office/drawing/2014/main" id="{FABBC03F-B3D4-1E44-BD85-065AB97EA6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8" name="Text Box 31">
          <a:extLst>
            <a:ext uri="{FF2B5EF4-FFF2-40B4-BE49-F238E27FC236}">
              <a16:creationId xmlns:a16="http://schemas.microsoft.com/office/drawing/2014/main" id="{35417E01-0436-2241-BFAA-73C3B153F2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69" name="Text Box 32">
          <a:extLst>
            <a:ext uri="{FF2B5EF4-FFF2-40B4-BE49-F238E27FC236}">
              <a16:creationId xmlns:a16="http://schemas.microsoft.com/office/drawing/2014/main" id="{990BABAD-69E8-964F-A6AB-F06DB1A427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0" name="Text Box 209">
          <a:extLst>
            <a:ext uri="{FF2B5EF4-FFF2-40B4-BE49-F238E27FC236}">
              <a16:creationId xmlns:a16="http://schemas.microsoft.com/office/drawing/2014/main" id="{F0596A3C-05FD-FF42-8E7D-4FFC96AE97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1" name="Text Box 210">
          <a:extLst>
            <a:ext uri="{FF2B5EF4-FFF2-40B4-BE49-F238E27FC236}">
              <a16:creationId xmlns:a16="http://schemas.microsoft.com/office/drawing/2014/main" id="{39D39EAE-B6F8-7746-9270-C5B30CCD98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2" name="Text Box 211">
          <a:extLst>
            <a:ext uri="{FF2B5EF4-FFF2-40B4-BE49-F238E27FC236}">
              <a16:creationId xmlns:a16="http://schemas.microsoft.com/office/drawing/2014/main" id="{6C9B631A-24C5-3740-8D6C-A4F088EE77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3" name="Text Box 212">
          <a:extLst>
            <a:ext uri="{FF2B5EF4-FFF2-40B4-BE49-F238E27FC236}">
              <a16:creationId xmlns:a16="http://schemas.microsoft.com/office/drawing/2014/main" id="{3500DB9D-BC6C-D74C-AD69-37A11E5121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4" name="Text Box 213">
          <a:extLst>
            <a:ext uri="{FF2B5EF4-FFF2-40B4-BE49-F238E27FC236}">
              <a16:creationId xmlns:a16="http://schemas.microsoft.com/office/drawing/2014/main" id="{FB45B40E-7D3B-5B41-BD99-678633F4CA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5" name="Text Box 214">
          <a:extLst>
            <a:ext uri="{FF2B5EF4-FFF2-40B4-BE49-F238E27FC236}">
              <a16:creationId xmlns:a16="http://schemas.microsoft.com/office/drawing/2014/main" id="{594D240D-2C62-D04A-994B-DA0B2E9F31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6" name="Text Box 215">
          <a:extLst>
            <a:ext uri="{FF2B5EF4-FFF2-40B4-BE49-F238E27FC236}">
              <a16:creationId xmlns:a16="http://schemas.microsoft.com/office/drawing/2014/main" id="{E0957FDE-13D8-E54B-A50F-44C9A82BFF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7" name="Text Box 216">
          <a:extLst>
            <a:ext uri="{FF2B5EF4-FFF2-40B4-BE49-F238E27FC236}">
              <a16:creationId xmlns:a16="http://schemas.microsoft.com/office/drawing/2014/main" id="{0C575F84-1F48-7E4A-B7B5-D8068BF2AA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8" name="Text Box 217">
          <a:extLst>
            <a:ext uri="{FF2B5EF4-FFF2-40B4-BE49-F238E27FC236}">
              <a16:creationId xmlns:a16="http://schemas.microsoft.com/office/drawing/2014/main" id="{195090B3-0F91-E446-9A83-4AC611C77C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79" name="Text Box 218">
          <a:extLst>
            <a:ext uri="{FF2B5EF4-FFF2-40B4-BE49-F238E27FC236}">
              <a16:creationId xmlns:a16="http://schemas.microsoft.com/office/drawing/2014/main" id="{41C62024-2189-734B-A18A-093FABB6F8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0" name="Text Box 219">
          <a:extLst>
            <a:ext uri="{FF2B5EF4-FFF2-40B4-BE49-F238E27FC236}">
              <a16:creationId xmlns:a16="http://schemas.microsoft.com/office/drawing/2014/main" id="{2DEF49BE-3924-5349-B385-EC16AEBA81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1" name="Text Box 220">
          <a:extLst>
            <a:ext uri="{FF2B5EF4-FFF2-40B4-BE49-F238E27FC236}">
              <a16:creationId xmlns:a16="http://schemas.microsoft.com/office/drawing/2014/main" id="{1D8685EE-56B8-D447-B51F-D4B3E8C2A6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2" name="Text Box 221">
          <a:extLst>
            <a:ext uri="{FF2B5EF4-FFF2-40B4-BE49-F238E27FC236}">
              <a16:creationId xmlns:a16="http://schemas.microsoft.com/office/drawing/2014/main" id="{A509F07B-DD45-7C42-835D-9E885AD78D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3" name="Text Box 222">
          <a:extLst>
            <a:ext uri="{FF2B5EF4-FFF2-40B4-BE49-F238E27FC236}">
              <a16:creationId xmlns:a16="http://schemas.microsoft.com/office/drawing/2014/main" id="{C6AB967A-D867-A34D-B1FB-D594810841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4" name="Text Box 223">
          <a:extLst>
            <a:ext uri="{FF2B5EF4-FFF2-40B4-BE49-F238E27FC236}">
              <a16:creationId xmlns:a16="http://schemas.microsoft.com/office/drawing/2014/main" id="{5462CB7D-F3F9-BC4E-A99C-9D1DF6061A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5" name="Text Box 224">
          <a:extLst>
            <a:ext uri="{FF2B5EF4-FFF2-40B4-BE49-F238E27FC236}">
              <a16:creationId xmlns:a16="http://schemas.microsoft.com/office/drawing/2014/main" id="{657AAD73-6B9D-0F44-A3EC-B8014C9F93D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6" name="Text Box 225">
          <a:extLst>
            <a:ext uri="{FF2B5EF4-FFF2-40B4-BE49-F238E27FC236}">
              <a16:creationId xmlns:a16="http://schemas.microsoft.com/office/drawing/2014/main" id="{E91095FA-7483-184E-B998-BA048859D2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7" name="Text Box 226">
          <a:extLst>
            <a:ext uri="{FF2B5EF4-FFF2-40B4-BE49-F238E27FC236}">
              <a16:creationId xmlns:a16="http://schemas.microsoft.com/office/drawing/2014/main" id="{430643A1-AE1F-CA4C-AC8B-2591177493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8" name="Text Box 227">
          <a:extLst>
            <a:ext uri="{FF2B5EF4-FFF2-40B4-BE49-F238E27FC236}">
              <a16:creationId xmlns:a16="http://schemas.microsoft.com/office/drawing/2014/main" id="{54BD9099-A9DB-3948-B3E8-E47E7C499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89" name="Text Box 228">
          <a:extLst>
            <a:ext uri="{FF2B5EF4-FFF2-40B4-BE49-F238E27FC236}">
              <a16:creationId xmlns:a16="http://schemas.microsoft.com/office/drawing/2014/main" id="{61182118-94C5-EF4D-839B-89848F07E9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0" name="Text Box 229">
          <a:extLst>
            <a:ext uri="{FF2B5EF4-FFF2-40B4-BE49-F238E27FC236}">
              <a16:creationId xmlns:a16="http://schemas.microsoft.com/office/drawing/2014/main" id="{A9CA7872-DAF6-B741-9B9A-03C83D6D3D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1" name="Text Box 230">
          <a:extLst>
            <a:ext uri="{FF2B5EF4-FFF2-40B4-BE49-F238E27FC236}">
              <a16:creationId xmlns:a16="http://schemas.microsoft.com/office/drawing/2014/main" id="{D2DD336B-8DFC-5A40-9E03-2CACF018D94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2" name="Text Box 231">
          <a:extLst>
            <a:ext uri="{FF2B5EF4-FFF2-40B4-BE49-F238E27FC236}">
              <a16:creationId xmlns:a16="http://schemas.microsoft.com/office/drawing/2014/main" id="{0FABE594-49F6-3341-9E8B-7D768B8540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3" name="Text Box 232">
          <a:extLst>
            <a:ext uri="{FF2B5EF4-FFF2-40B4-BE49-F238E27FC236}">
              <a16:creationId xmlns:a16="http://schemas.microsoft.com/office/drawing/2014/main" id="{7CF8733A-FD06-E44B-9479-5748B5BCC3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4" name="Text Box 233">
          <a:extLst>
            <a:ext uri="{FF2B5EF4-FFF2-40B4-BE49-F238E27FC236}">
              <a16:creationId xmlns:a16="http://schemas.microsoft.com/office/drawing/2014/main" id="{30C39152-03A5-0E43-9684-D328728F37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5" name="Text Box 234">
          <a:extLst>
            <a:ext uri="{FF2B5EF4-FFF2-40B4-BE49-F238E27FC236}">
              <a16:creationId xmlns:a16="http://schemas.microsoft.com/office/drawing/2014/main" id="{E6044457-C41A-F24D-9773-36CC9D64B6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6" name="Text Box 235">
          <a:extLst>
            <a:ext uri="{FF2B5EF4-FFF2-40B4-BE49-F238E27FC236}">
              <a16:creationId xmlns:a16="http://schemas.microsoft.com/office/drawing/2014/main" id="{7E45F525-1F2C-C645-9E75-1D2E1324E1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7" name="Text Box 236">
          <a:extLst>
            <a:ext uri="{FF2B5EF4-FFF2-40B4-BE49-F238E27FC236}">
              <a16:creationId xmlns:a16="http://schemas.microsoft.com/office/drawing/2014/main" id="{F74AB654-34C0-E142-8F52-2B052528C4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8" name="Text Box 237">
          <a:extLst>
            <a:ext uri="{FF2B5EF4-FFF2-40B4-BE49-F238E27FC236}">
              <a16:creationId xmlns:a16="http://schemas.microsoft.com/office/drawing/2014/main" id="{CF9AD819-D8A7-4A40-8C5E-F78DEA09188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399" name="Text Box 238">
          <a:extLst>
            <a:ext uri="{FF2B5EF4-FFF2-40B4-BE49-F238E27FC236}">
              <a16:creationId xmlns:a16="http://schemas.microsoft.com/office/drawing/2014/main" id="{4F69A68B-2B69-8C4D-B8D4-E855B91F17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0" name="Text Box 239">
          <a:extLst>
            <a:ext uri="{FF2B5EF4-FFF2-40B4-BE49-F238E27FC236}">
              <a16:creationId xmlns:a16="http://schemas.microsoft.com/office/drawing/2014/main" id="{FBEBF449-25AE-6645-9E6C-B6CAEA0F32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1" name="Text Box 240">
          <a:extLst>
            <a:ext uri="{FF2B5EF4-FFF2-40B4-BE49-F238E27FC236}">
              <a16:creationId xmlns:a16="http://schemas.microsoft.com/office/drawing/2014/main" id="{D2EF7F35-808A-D144-8CCA-B92EC3D7C2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2" name="Text Box 241">
          <a:extLst>
            <a:ext uri="{FF2B5EF4-FFF2-40B4-BE49-F238E27FC236}">
              <a16:creationId xmlns:a16="http://schemas.microsoft.com/office/drawing/2014/main" id="{3D27112A-E547-1F45-B785-A5DB093731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3" name="Text Box 242">
          <a:extLst>
            <a:ext uri="{FF2B5EF4-FFF2-40B4-BE49-F238E27FC236}">
              <a16:creationId xmlns:a16="http://schemas.microsoft.com/office/drawing/2014/main" id="{697B3BFA-22CB-C74A-8694-12D2422DC8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4" name="Text Box 243">
          <a:extLst>
            <a:ext uri="{FF2B5EF4-FFF2-40B4-BE49-F238E27FC236}">
              <a16:creationId xmlns:a16="http://schemas.microsoft.com/office/drawing/2014/main" id="{47E75B64-72BD-6F49-878C-EBC2DD2BF1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5" name="Text Box 244">
          <a:extLst>
            <a:ext uri="{FF2B5EF4-FFF2-40B4-BE49-F238E27FC236}">
              <a16:creationId xmlns:a16="http://schemas.microsoft.com/office/drawing/2014/main" id="{528B40A8-02B6-974D-8A79-8E91E5E333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6" name="Text Box 245">
          <a:extLst>
            <a:ext uri="{FF2B5EF4-FFF2-40B4-BE49-F238E27FC236}">
              <a16:creationId xmlns:a16="http://schemas.microsoft.com/office/drawing/2014/main" id="{D84E1111-1307-4A49-9190-D8277CFF9D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7" name="Text Box 246">
          <a:extLst>
            <a:ext uri="{FF2B5EF4-FFF2-40B4-BE49-F238E27FC236}">
              <a16:creationId xmlns:a16="http://schemas.microsoft.com/office/drawing/2014/main" id="{9DFFB0A1-34CC-DE40-91B9-DC93CB739C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8" name="Text Box 247">
          <a:extLst>
            <a:ext uri="{FF2B5EF4-FFF2-40B4-BE49-F238E27FC236}">
              <a16:creationId xmlns:a16="http://schemas.microsoft.com/office/drawing/2014/main" id="{CAF6C88D-997D-7A45-B083-8AF3AAF696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09" name="Text Box 248">
          <a:extLst>
            <a:ext uri="{FF2B5EF4-FFF2-40B4-BE49-F238E27FC236}">
              <a16:creationId xmlns:a16="http://schemas.microsoft.com/office/drawing/2014/main" id="{DBFC4547-45CE-FE41-B9A5-276B3FE30A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0" name="Text Box 249">
          <a:extLst>
            <a:ext uri="{FF2B5EF4-FFF2-40B4-BE49-F238E27FC236}">
              <a16:creationId xmlns:a16="http://schemas.microsoft.com/office/drawing/2014/main" id="{1674811F-2948-014E-9ACB-D0235D7EA6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1" name="Text Box 250">
          <a:extLst>
            <a:ext uri="{FF2B5EF4-FFF2-40B4-BE49-F238E27FC236}">
              <a16:creationId xmlns:a16="http://schemas.microsoft.com/office/drawing/2014/main" id="{AE495A2F-C5AA-F043-A495-FFF688A7D1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2" name="Text Box 251">
          <a:extLst>
            <a:ext uri="{FF2B5EF4-FFF2-40B4-BE49-F238E27FC236}">
              <a16:creationId xmlns:a16="http://schemas.microsoft.com/office/drawing/2014/main" id="{0EC77F6F-6560-C64B-B146-A1F88A42CB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3" name="Text Box 252">
          <a:extLst>
            <a:ext uri="{FF2B5EF4-FFF2-40B4-BE49-F238E27FC236}">
              <a16:creationId xmlns:a16="http://schemas.microsoft.com/office/drawing/2014/main" id="{D181A9C2-1481-0A4A-983C-2FF90B1090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4" name="Text Box 253">
          <a:extLst>
            <a:ext uri="{FF2B5EF4-FFF2-40B4-BE49-F238E27FC236}">
              <a16:creationId xmlns:a16="http://schemas.microsoft.com/office/drawing/2014/main" id="{B8FDD5A3-3281-A54D-AB2F-6193D7998F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5" name="Text Box 254">
          <a:extLst>
            <a:ext uri="{FF2B5EF4-FFF2-40B4-BE49-F238E27FC236}">
              <a16:creationId xmlns:a16="http://schemas.microsoft.com/office/drawing/2014/main" id="{3CD3DE22-017C-F846-AAF6-663FFFA46B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6" name="Text Box 255">
          <a:extLst>
            <a:ext uri="{FF2B5EF4-FFF2-40B4-BE49-F238E27FC236}">
              <a16:creationId xmlns:a16="http://schemas.microsoft.com/office/drawing/2014/main" id="{103024B6-6DBA-7A4C-94BE-0D80C1C660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417" name="Text Box 256">
          <a:extLst>
            <a:ext uri="{FF2B5EF4-FFF2-40B4-BE49-F238E27FC236}">
              <a16:creationId xmlns:a16="http://schemas.microsoft.com/office/drawing/2014/main" id="{D1757952-03AE-634F-A175-48C213EBE2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18" name="Text Box 1">
          <a:extLst>
            <a:ext uri="{FF2B5EF4-FFF2-40B4-BE49-F238E27FC236}">
              <a16:creationId xmlns:a16="http://schemas.microsoft.com/office/drawing/2014/main" id="{93109986-C3D0-A840-B0BB-DDB58B8D8DD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19" name="Text Box 2">
          <a:extLst>
            <a:ext uri="{FF2B5EF4-FFF2-40B4-BE49-F238E27FC236}">
              <a16:creationId xmlns:a16="http://schemas.microsoft.com/office/drawing/2014/main" id="{8E0A57C7-47C4-084F-81CD-59701F425EC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0" name="Text Box 3">
          <a:extLst>
            <a:ext uri="{FF2B5EF4-FFF2-40B4-BE49-F238E27FC236}">
              <a16:creationId xmlns:a16="http://schemas.microsoft.com/office/drawing/2014/main" id="{6CD0F989-AB8E-9D4E-B213-E64ED7B798A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1" name="Text Box 4">
          <a:extLst>
            <a:ext uri="{FF2B5EF4-FFF2-40B4-BE49-F238E27FC236}">
              <a16:creationId xmlns:a16="http://schemas.microsoft.com/office/drawing/2014/main" id="{70F0B460-0D78-4148-A6E3-A19D3BF7F74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2" name="Text Box 5">
          <a:extLst>
            <a:ext uri="{FF2B5EF4-FFF2-40B4-BE49-F238E27FC236}">
              <a16:creationId xmlns:a16="http://schemas.microsoft.com/office/drawing/2014/main" id="{E8B1C135-B9B5-0044-998F-08F160270BE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3" name="Text Box 6">
          <a:extLst>
            <a:ext uri="{FF2B5EF4-FFF2-40B4-BE49-F238E27FC236}">
              <a16:creationId xmlns:a16="http://schemas.microsoft.com/office/drawing/2014/main" id="{47D2AE24-EF92-AF4B-8A4A-0BBCEBEAC24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4" name="Text Box 7">
          <a:extLst>
            <a:ext uri="{FF2B5EF4-FFF2-40B4-BE49-F238E27FC236}">
              <a16:creationId xmlns:a16="http://schemas.microsoft.com/office/drawing/2014/main" id="{13514A4B-7583-8446-B5AB-0E96339D84E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5" name="Text Box 8">
          <a:extLst>
            <a:ext uri="{FF2B5EF4-FFF2-40B4-BE49-F238E27FC236}">
              <a16:creationId xmlns:a16="http://schemas.microsoft.com/office/drawing/2014/main" id="{DBF438F3-ACCF-3D45-BF82-9D8107BC667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6" name="Text Box 25">
          <a:extLst>
            <a:ext uri="{FF2B5EF4-FFF2-40B4-BE49-F238E27FC236}">
              <a16:creationId xmlns:a16="http://schemas.microsoft.com/office/drawing/2014/main" id="{E468FC8F-639F-0747-80A7-3C661DF116A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7" name="Text Box 26">
          <a:extLst>
            <a:ext uri="{FF2B5EF4-FFF2-40B4-BE49-F238E27FC236}">
              <a16:creationId xmlns:a16="http://schemas.microsoft.com/office/drawing/2014/main" id="{790FD746-1CBD-5C43-9FBC-71F32241DE4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8" name="Text Box 27">
          <a:extLst>
            <a:ext uri="{FF2B5EF4-FFF2-40B4-BE49-F238E27FC236}">
              <a16:creationId xmlns:a16="http://schemas.microsoft.com/office/drawing/2014/main" id="{13AE2D34-45E0-D14E-8B81-D108D1DC4D0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29" name="Text Box 28">
          <a:extLst>
            <a:ext uri="{FF2B5EF4-FFF2-40B4-BE49-F238E27FC236}">
              <a16:creationId xmlns:a16="http://schemas.microsoft.com/office/drawing/2014/main" id="{5E08DEBC-E381-C444-9A16-D385C4D024F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0" name="Text Box 29">
          <a:extLst>
            <a:ext uri="{FF2B5EF4-FFF2-40B4-BE49-F238E27FC236}">
              <a16:creationId xmlns:a16="http://schemas.microsoft.com/office/drawing/2014/main" id="{B46C6C59-1B3C-7844-B230-2FD4CE34D62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1" name="Text Box 30">
          <a:extLst>
            <a:ext uri="{FF2B5EF4-FFF2-40B4-BE49-F238E27FC236}">
              <a16:creationId xmlns:a16="http://schemas.microsoft.com/office/drawing/2014/main" id="{5A53D8CC-C1E7-9845-88AB-5BCD743941F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2" name="Text Box 31">
          <a:extLst>
            <a:ext uri="{FF2B5EF4-FFF2-40B4-BE49-F238E27FC236}">
              <a16:creationId xmlns:a16="http://schemas.microsoft.com/office/drawing/2014/main" id="{8C739A9F-50EC-8241-A435-74F28FAA732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3" name="Text Box 32">
          <a:extLst>
            <a:ext uri="{FF2B5EF4-FFF2-40B4-BE49-F238E27FC236}">
              <a16:creationId xmlns:a16="http://schemas.microsoft.com/office/drawing/2014/main" id="{56191106-EF58-544E-9126-AC445F5C9BA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4" name="Text Box 209">
          <a:extLst>
            <a:ext uri="{FF2B5EF4-FFF2-40B4-BE49-F238E27FC236}">
              <a16:creationId xmlns:a16="http://schemas.microsoft.com/office/drawing/2014/main" id="{AEB97E1A-6CFC-C241-814F-0E56BF22BCD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5" name="Text Box 210">
          <a:extLst>
            <a:ext uri="{FF2B5EF4-FFF2-40B4-BE49-F238E27FC236}">
              <a16:creationId xmlns:a16="http://schemas.microsoft.com/office/drawing/2014/main" id="{E8F0D721-B0C4-9446-BE3F-63D8DE8390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6" name="Text Box 211">
          <a:extLst>
            <a:ext uri="{FF2B5EF4-FFF2-40B4-BE49-F238E27FC236}">
              <a16:creationId xmlns:a16="http://schemas.microsoft.com/office/drawing/2014/main" id="{3ED3D92F-9E0B-F943-8F19-5EBAE9981AB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7" name="Text Box 212">
          <a:extLst>
            <a:ext uri="{FF2B5EF4-FFF2-40B4-BE49-F238E27FC236}">
              <a16:creationId xmlns:a16="http://schemas.microsoft.com/office/drawing/2014/main" id="{B9D5AB53-5C8E-F24E-9BAE-D604E40AE65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8" name="Text Box 213">
          <a:extLst>
            <a:ext uri="{FF2B5EF4-FFF2-40B4-BE49-F238E27FC236}">
              <a16:creationId xmlns:a16="http://schemas.microsoft.com/office/drawing/2014/main" id="{0CC5B0E6-1FEC-EB44-9CDD-A098129B3F9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39" name="Text Box 214">
          <a:extLst>
            <a:ext uri="{FF2B5EF4-FFF2-40B4-BE49-F238E27FC236}">
              <a16:creationId xmlns:a16="http://schemas.microsoft.com/office/drawing/2014/main" id="{F069E8F8-D9D4-B345-B8C2-E83672D53DD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0" name="Text Box 215">
          <a:extLst>
            <a:ext uri="{FF2B5EF4-FFF2-40B4-BE49-F238E27FC236}">
              <a16:creationId xmlns:a16="http://schemas.microsoft.com/office/drawing/2014/main" id="{72DC06B2-C6B7-2148-A1F0-850C26491F8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1" name="Text Box 216">
          <a:extLst>
            <a:ext uri="{FF2B5EF4-FFF2-40B4-BE49-F238E27FC236}">
              <a16:creationId xmlns:a16="http://schemas.microsoft.com/office/drawing/2014/main" id="{A6C674A1-D648-E640-A8C2-3315C57415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2" name="Text Box 217">
          <a:extLst>
            <a:ext uri="{FF2B5EF4-FFF2-40B4-BE49-F238E27FC236}">
              <a16:creationId xmlns:a16="http://schemas.microsoft.com/office/drawing/2014/main" id="{F0CF0B34-0354-B94F-85DE-BF42C71E879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3" name="Text Box 218">
          <a:extLst>
            <a:ext uri="{FF2B5EF4-FFF2-40B4-BE49-F238E27FC236}">
              <a16:creationId xmlns:a16="http://schemas.microsoft.com/office/drawing/2014/main" id="{15EEAB50-4EF6-2442-B27A-CB2084B976E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4" name="Text Box 219">
          <a:extLst>
            <a:ext uri="{FF2B5EF4-FFF2-40B4-BE49-F238E27FC236}">
              <a16:creationId xmlns:a16="http://schemas.microsoft.com/office/drawing/2014/main" id="{17898883-EB4D-5845-8E65-FCC33854C79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5" name="Text Box 220">
          <a:extLst>
            <a:ext uri="{FF2B5EF4-FFF2-40B4-BE49-F238E27FC236}">
              <a16:creationId xmlns:a16="http://schemas.microsoft.com/office/drawing/2014/main" id="{09805791-3D5F-1F4A-824E-DFC5D4CE8B7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6" name="Text Box 221">
          <a:extLst>
            <a:ext uri="{FF2B5EF4-FFF2-40B4-BE49-F238E27FC236}">
              <a16:creationId xmlns:a16="http://schemas.microsoft.com/office/drawing/2014/main" id="{791A36B4-9AD2-F34F-A9B6-4319676E990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7" name="Text Box 222">
          <a:extLst>
            <a:ext uri="{FF2B5EF4-FFF2-40B4-BE49-F238E27FC236}">
              <a16:creationId xmlns:a16="http://schemas.microsoft.com/office/drawing/2014/main" id="{23A0C5A3-4856-D847-9F24-8EA1CD552E1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8" name="Text Box 223">
          <a:extLst>
            <a:ext uri="{FF2B5EF4-FFF2-40B4-BE49-F238E27FC236}">
              <a16:creationId xmlns:a16="http://schemas.microsoft.com/office/drawing/2014/main" id="{5C910AA3-2445-2748-A3C5-FA29AE7123A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49" name="Text Box 224">
          <a:extLst>
            <a:ext uri="{FF2B5EF4-FFF2-40B4-BE49-F238E27FC236}">
              <a16:creationId xmlns:a16="http://schemas.microsoft.com/office/drawing/2014/main" id="{CB307378-F5FC-FF4D-BB75-176E4D4CB27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0" name="Text Box 225">
          <a:extLst>
            <a:ext uri="{FF2B5EF4-FFF2-40B4-BE49-F238E27FC236}">
              <a16:creationId xmlns:a16="http://schemas.microsoft.com/office/drawing/2014/main" id="{0B4B599C-F634-A84D-85BE-C0E4850BAE1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1" name="Text Box 226">
          <a:extLst>
            <a:ext uri="{FF2B5EF4-FFF2-40B4-BE49-F238E27FC236}">
              <a16:creationId xmlns:a16="http://schemas.microsoft.com/office/drawing/2014/main" id="{A6192567-7D85-4F43-B978-ECCF5F600B6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2" name="Text Box 227">
          <a:extLst>
            <a:ext uri="{FF2B5EF4-FFF2-40B4-BE49-F238E27FC236}">
              <a16:creationId xmlns:a16="http://schemas.microsoft.com/office/drawing/2014/main" id="{F0810221-9C4D-7F41-90C2-1B6359BF98C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3" name="Text Box 228">
          <a:extLst>
            <a:ext uri="{FF2B5EF4-FFF2-40B4-BE49-F238E27FC236}">
              <a16:creationId xmlns:a16="http://schemas.microsoft.com/office/drawing/2014/main" id="{3E331A49-9F62-4945-84F3-A1D29D03FCC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4" name="Text Box 229">
          <a:extLst>
            <a:ext uri="{FF2B5EF4-FFF2-40B4-BE49-F238E27FC236}">
              <a16:creationId xmlns:a16="http://schemas.microsoft.com/office/drawing/2014/main" id="{371F595E-0A4F-6148-86F8-6582292E27A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5" name="Text Box 230">
          <a:extLst>
            <a:ext uri="{FF2B5EF4-FFF2-40B4-BE49-F238E27FC236}">
              <a16:creationId xmlns:a16="http://schemas.microsoft.com/office/drawing/2014/main" id="{BBDAAF03-23FB-3248-895C-9F74C630D5F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6" name="Text Box 231">
          <a:extLst>
            <a:ext uri="{FF2B5EF4-FFF2-40B4-BE49-F238E27FC236}">
              <a16:creationId xmlns:a16="http://schemas.microsoft.com/office/drawing/2014/main" id="{6947F14F-DF03-884A-B6D8-1494A1EE1DB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7" name="Text Box 232">
          <a:extLst>
            <a:ext uri="{FF2B5EF4-FFF2-40B4-BE49-F238E27FC236}">
              <a16:creationId xmlns:a16="http://schemas.microsoft.com/office/drawing/2014/main" id="{F75CE028-4C84-514E-B850-68D20338534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8" name="Text Box 233">
          <a:extLst>
            <a:ext uri="{FF2B5EF4-FFF2-40B4-BE49-F238E27FC236}">
              <a16:creationId xmlns:a16="http://schemas.microsoft.com/office/drawing/2014/main" id="{769B215F-5A81-9A45-8063-7F487D5F84F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59" name="Text Box 234">
          <a:extLst>
            <a:ext uri="{FF2B5EF4-FFF2-40B4-BE49-F238E27FC236}">
              <a16:creationId xmlns:a16="http://schemas.microsoft.com/office/drawing/2014/main" id="{40B38612-F52F-1243-B1DE-4A4A3878ED9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0" name="Text Box 235">
          <a:extLst>
            <a:ext uri="{FF2B5EF4-FFF2-40B4-BE49-F238E27FC236}">
              <a16:creationId xmlns:a16="http://schemas.microsoft.com/office/drawing/2014/main" id="{4F1C80E9-9E4A-984D-A685-AE23DEE6F49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1" name="Text Box 236">
          <a:extLst>
            <a:ext uri="{FF2B5EF4-FFF2-40B4-BE49-F238E27FC236}">
              <a16:creationId xmlns:a16="http://schemas.microsoft.com/office/drawing/2014/main" id="{5C306A75-247B-D942-BB62-DDDB2376536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2" name="Text Box 237">
          <a:extLst>
            <a:ext uri="{FF2B5EF4-FFF2-40B4-BE49-F238E27FC236}">
              <a16:creationId xmlns:a16="http://schemas.microsoft.com/office/drawing/2014/main" id="{982BD6F2-9710-DC4C-81CF-F8BB5433FD9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3" name="Text Box 238">
          <a:extLst>
            <a:ext uri="{FF2B5EF4-FFF2-40B4-BE49-F238E27FC236}">
              <a16:creationId xmlns:a16="http://schemas.microsoft.com/office/drawing/2014/main" id="{AEEFF9EA-A284-2845-AE52-E596478DAFD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4" name="Text Box 239">
          <a:extLst>
            <a:ext uri="{FF2B5EF4-FFF2-40B4-BE49-F238E27FC236}">
              <a16:creationId xmlns:a16="http://schemas.microsoft.com/office/drawing/2014/main" id="{C27DC7E1-994D-2149-AF01-6FD2D9E1F27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5" name="Text Box 240">
          <a:extLst>
            <a:ext uri="{FF2B5EF4-FFF2-40B4-BE49-F238E27FC236}">
              <a16:creationId xmlns:a16="http://schemas.microsoft.com/office/drawing/2014/main" id="{E7511D2F-B3AE-9847-9245-83490A27FEB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6" name="Text Box 241">
          <a:extLst>
            <a:ext uri="{FF2B5EF4-FFF2-40B4-BE49-F238E27FC236}">
              <a16:creationId xmlns:a16="http://schemas.microsoft.com/office/drawing/2014/main" id="{4BDAE68A-F19F-CC41-AB30-BA1620A96B7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7" name="Text Box 242">
          <a:extLst>
            <a:ext uri="{FF2B5EF4-FFF2-40B4-BE49-F238E27FC236}">
              <a16:creationId xmlns:a16="http://schemas.microsoft.com/office/drawing/2014/main" id="{F50A0027-BC9B-8B4A-B5F0-C6924816005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8" name="Text Box 243">
          <a:extLst>
            <a:ext uri="{FF2B5EF4-FFF2-40B4-BE49-F238E27FC236}">
              <a16:creationId xmlns:a16="http://schemas.microsoft.com/office/drawing/2014/main" id="{481BA154-6D6E-714A-B98A-0BB333FB0F1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69" name="Text Box 244">
          <a:extLst>
            <a:ext uri="{FF2B5EF4-FFF2-40B4-BE49-F238E27FC236}">
              <a16:creationId xmlns:a16="http://schemas.microsoft.com/office/drawing/2014/main" id="{205D8A2C-4F83-8349-8136-1C425D70C2A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0" name="Text Box 245">
          <a:extLst>
            <a:ext uri="{FF2B5EF4-FFF2-40B4-BE49-F238E27FC236}">
              <a16:creationId xmlns:a16="http://schemas.microsoft.com/office/drawing/2014/main" id="{874DFA45-225E-604B-849F-9974ECDDDD2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1" name="Text Box 246">
          <a:extLst>
            <a:ext uri="{FF2B5EF4-FFF2-40B4-BE49-F238E27FC236}">
              <a16:creationId xmlns:a16="http://schemas.microsoft.com/office/drawing/2014/main" id="{D21CBD89-B209-CC49-B04C-4463266E863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2" name="Text Box 247">
          <a:extLst>
            <a:ext uri="{FF2B5EF4-FFF2-40B4-BE49-F238E27FC236}">
              <a16:creationId xmlns:a16="http://schemas.microsoft.com/office/drawing/2014/main" id="{994817F0-BC79-9D44-A803-72F91ADF76F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3" name="Text Box 248">
          <a:extLst>
            <a:ext uri="{FF2B5EF4-FFF2-40B4-BE49-F238E27FC236}">
              <a16:creationId xmlns:a16="http://schemas.microsoft.com/office/drawing/2014/main" id="{75A51154-FF61-A848-AF71-418085CE583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4" name="Text Box 249">
          <a:extLst>
            <a:ext uri="{FF2B5EF4-FFF2-40B4-BE49-F238E27FC236}">
              <a16:creationId xmlns:a16="http://schemas.microsoft.com/office/drawing/2014/main" id="{B0FFA42C-77D2-F84C-B1ED-446BE37AD92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5" name="Text Box 250">
          <a:extLst>
            <a:ext uri="{FF2B5EF4-FFF2-40B4-BE49-F238E27FC236}">
              <a16:creationId xmlns:a16="http://schemas.microsoft.com/office/drawing/2014/main" id="{C2193FD5-C5BF-2D43-840C-DCDABFDF1AB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6" name="Text Box 251">
          <a:extLst>
            <a:ext uri="{FF2B5EF4-FFF2-40B4-BE49-F238E27FC236}">
              <a16:creationId xmlns:a16="http://schemas.microsoft.com/office/drawing/2014/main" id="{D874F128-FE14-E143-811A-3F53B5F6862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7" name="Text Box 252">
          <a:extLst>
            <a:ext uri="{FF2B5EF4-FFF2-40B4-BE49-F238E27FC236}">
              <a16:creationId xmlns:a16="http://schemas.microsoft.com/office/drawing/2014/main" id="{CCFC7369-5EE0-E349-BCE5-AAFDE72FE3C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8" name="Text Box 253">
          <a:extLst>
            <a:ext uri="{FF2B5EF4-FFF2-40B4-BE49-F238E27FC236}">
              <a16:creationId xmlns:a16="http://schemas.microsoft.com/office/drawing/2014/main" id="{45FBE0E6-5043-7148-964D-1F18121493D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79" name="Text Box 254">
          <a:extLst>
            <a:ext uri="{FF2B5EF4-FFF2-40B4-BE49-F238E27FC236}">
              <a16:creationId xmlns:a16="http://schemas.microsoft.com/office/drawing/2014/main" id="{29F710B7-6B42-884D-BB8D-C21791AA2D5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0" name="Text Box 255">
          <a:extLst>
            <a:ext uri="{FF2B5EF4-FFF2-40B4-BE49-F238E27FC236}">
              <a16:creationId xmlns:a16="http://schemas.microsoft.com/office/drawing/2014/main" id="{67E6E9AC-04BD-714A-B626-123ED192161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1" name="Text Box 256">
          <a:extLst>
            <a:ext uri="{FF2B5EF4-FFF2-40B4-BE49-F238E27FC236}">
              <a16:creationId xmlns:a16="http://schemas.microsoft.com/office/drawing/2014/main" id="{6520A7E1-C467-7145-95E0-C081FF6BDC2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2" name="Text Box 1">
          <a:extLst>
            <a:ext uri="{FF2B5EF4-FFF2-40B4-BE49-F238E27FC236}">
              <a16:creationId xmlns:a16="http://schemas.microsoft.com/office/drawing/2014/main" id="{9A4DA7DE-7691-3C40-AFED-7E534CFC546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3" name="Text Box 2">
          <a:extLst>
            <a:ext uri="{FF2B5EF4-FFF2-40B4-BE49-F238E27FC236}">
              <a16:creationId xmlns:a16="http://schemas.microsoft.com/office/drawing/2014/main" id="{D3064CCE-37B3-DD42-B9C3-C60C711C75A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4" name="Text Box 3">
          <a:extLst>
            <a:ext uri="{FF2B5EF4-FFF2-40B4-BE49-F238E27FC236}">
              <a16:creationId xmlns:a16="http://schemas.microsoft.com/office/drawing/2014/main" id="{CB12B903-D7FA-3C49-A676-10CDC21EE1F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5" name="Text Box 4">
          <a:extLst>
            <a:ext uri="{FF2B5EF4-FFF2-40B4-BE49-F238E27FC236}">
              <a16:creationId xmlns:a16="http://schemas.microsoft.com/office/drawing/2014/main" id="{324DE545-3117-7D44-9FF5-DF20EE08F7F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6" name="Text Box 5">
          <a:extLst>
            <a:ext uri="{FF2B5EF4-FFF2-40B4-BE49-F238E27FC236}">
              <a16:creationId xmlns:a16="http://schemas.microsoft.com/office/drawing/2014/main" id="{D2C41DDD-3E18-974A-B32C-0FA81654E4C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7" name="Text Box 6">
          <a:extLst>
            <a:ext uri="{FF2B5EF4-FFF2-40B4-BE49-F238E27FC236}">
              <a16:creationId xmlns:a16="http://schemas.microsoft.com/office/drawing/2014/main" id="{C76832F4-4C9C-B148-9CB2-72FFBAF31FF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8" name="Text Box 7">
          <a:extLst>
            <a:ext uri="{FF2B5EF4-FFF2-40B4-BE49-F238E27FC236}">
              <a16:creationId xmlns:a16="http://schemas.microsoft.com/office/drawing/2014/main" id="{AC274727-D71C-EE4D-BD8B-858CF319491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89" name="Text Box 8">
          <a:extLst>
            <a:ext uri="{FF2B5EF4-FFF2-40B4-BE49-F238E27FC236}">
              <a16:creationId xmlns:a16="http://schemas.microsoft.com/office/drawing/2014/main" id="{B9130926-4DEC-474D-A66E-FABF0258B78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0" name="Text Box 25">
          <a:extLst>
            <a:ext uri="{FF2B5EF4-FFF2-40B4-BE49-F238E27FC236}">
              <a16:creationId xmlns:a16="http://schemas.microsoft.com/office/drawing/2014/main" id="{31ABBD6B-E276-2C44-98F2-B316782EC9A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1" name="Text Box 26">
          <a:extLst>
            <a:ext uri="{FF2B5EF4-FFF2-40B4-BE49-F238E27FC236}">
              <a16:creationId xmlns:a16="http://schemas.microsoft.com/office/drawing/2014/main" id="{56FF1C02-336A-4A42-892A-AD7DDBE39C8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2" name="Text Box 27">
          <a:extLst>
            <a:ext uri="{FF2B5EF4-FFF2-40B4-BE49-F238E27FC236}">
              <a16:creationId xmlns:a16="http://schemas.microsoft.com/office/drawing/2014/main" id="{5E24BDAD-E7FE-024B-88B6-2C0A220D738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3" name="Text Box 28">
          <a:extLst>
            <a:ext uri="{FF2B5EF4-FFF2-40B4-BE49-F238E27FC236}">
              <a16:creationId xmlns:a16="http://schemas.microsoft.com/office/drawing/2014/main" id="{807B6089-F1AA-B24E-AC29-905DECC4328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4" name="Text Box 29">
          <a:extLst>
            <a:ext uri="{FF2B5EF4-FFF2-40B4-BE49-F238E27FC236}">
              <a16:creationId xmlns:a16="http://schemas.microsoft.com/office/drawing/2014/main" id="{842145FD-B481-434B-A947-04BBCB62568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5" name="Text Box 30">
          <a:extLst>
            <a:ext uri="{FF2B5EF4-FFF2-40B4-BE49-F238E27FC236}">
              <a16:creationId xmlns:a16="http://schemas.microsoft.com/office/drawing/2014/main" id="{57860640-C966-AD4F-AC71-8B1199647A6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6" name="Text Box 31">
          <a:extLst>
            <a:ext uri="{FF2B5EF4-FFF2-40B4-BE49-F238E27FC236}">
              <a16:creationId xmlns:a16="http://schemas.microsoft.com/office/drawing/2014/main" id="{180F494D-5F87-B54D-8520-D9E713DFA5B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7" name="Text Box 32">
          <a:extLst>
            <a:ext uri="{FF2B5EF4-FFF2-40B4-BE49-F238E27FC236}">
              <a16:creationId xmlns:a16="http://schemas.microsoft.com/office/drawing/2014/main" id="{9C825A6D-84D0-DD44-B3A2-979AF373F41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8" name="Text Box 209">
          <a:extLst>
            <a:ext uri="{FF2B5EF4-FFF2-40B4-BE49-F238E27FC236}">
              <a16:creationId xmlns:a16="http://schemas.microsoft.com/office/drawing/2014/main" id="{6847E656-9439-A548-8174-C3B7E4619C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499" name="Text Box 210">
          <a:extLst>
            <a:ext uri="{FF2B5EF4-FFF2-40B4-BE49-F238E27FC236}">
              <a16:creationId xmlns:a16="http://schemas.microsoft.com/office/drawing/2014/main" id="{B558671D-003C-D043-9B8B-711A5F5EC3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0" name="Text Box 211">
          <a:extLst>
            <a:ext uri="{FF2B5EF4-FFF2-40B4-BE49-F238E27FC236}">
              <a16:creationId xmlns:a16="http://schemas.microsoft.com/office/drawing/2014/main" id="{8C30E2DA-A58B-FB4B-9C87-861969516D0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1" name="Text Box 212">
          <a:extLst>
            <a:ext uri="{FF2B5EF4-FFF2-40B4-BE49-F238E27FC236}">
              <a16:creationId xmlns:a16="http://schemas.microsoft.com/office/drawing/2014/main" id="{3E8A3E64-8DA2-A24B-9CA0-FDD3A010FE3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2" name="Text Box 213">
          <a:extLst>
            <a:ext uri="{FF2B5EF4-FFF2-40B4-BE49-F238E27FC236}">
              <a16:creationId xmlns:a16="http://schemas.microsoft.com/office/drawing/2014/main" id="{4513652D-0D35-3040-9460-2FEF1026C2C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3" name="Text Box 214">
          <a:extLst>
            <a:ext uri="{FF2B5EF4-FFF2-40B4-BE49-F238E27FC236}">
              <a16:creationId xmlns:a16="http://schemas.microsoft.com/office/drawing/2014/main" id="{8C09E8BC-5F42-2143-AA3F-F36A0D20C9B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4" name="Text Box 215">
          <a:extLst>
            <a:ext uri="{FF2B5EF4-FFF2-40B4-BE49-F238E27FC236}">
              <a16:creationId xmlns:a16="http://schemas.microsoft.com/office/drawing/2014/main" id="{369C03AB-5ABE-2549-8816-0B733263362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5" name="Text Box 216">
          <a:extLst>
            <a:ext uri="{FF2B5EF4-FFF2-40B4-BE49-F238E27FC236}">
              <a16:creationId xmlns:a16="http://schemas.microsoft.com/office/drawing/2014/main" id="{ECB0B8A0-7A64-2C45-841C-737D65C9281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6" name="Text Box 217">
          <a:extLst>
            <a:ext uri="{FF2B5EF4-FFF2-40B4-BE49-F238E27FC236}">
              <a16:creationId xmlns:a16="http://schemas.microsoft.com/office/drawing/2014/main" id="{6D8C6397-6AA0-AB4F-A509-9256043B73C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7" name="Text Box 218">
          <a:extLst>
            <a:ext uri="{FF2B5EF4-FFF2-40B4-BE49-F238E27FC236}">
              <a16:creationId xmlns:a16="http://schemas.microsoft.com/office/drawing/2014/main" id="{8E94C734-1D9B-984B-A83F-28E11F9C3A8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8" name="Text Box 219">
          <a:extLst>
            <a:ext uri="{FF2B5EF4-FFF2-40B4-BE49-F238E27FC236}">
              <a16:creationId xmlns:a16="http://schemas.microsoft.com/office/drawing/2014/main" id="{DC1268A1-40EA-8746-8D67-BC25572E391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09" name="Text Box 220">
          <a:extLst>
            <a:ext uri="{FF2B5EF4-FFF2-40B4-BE49-F238E27FC236}">
              <a16:creationId xmlns:a16="http://schemas.microsoft.com/office/drawing/2014/main" id="{995E819F-8DE4-3E45-9831-546D08C499E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0" name="Text Box 221">
          <a:extLst>
            <a:ext uri="{FF2B5EF4-FFF2-40B4-BE49-F238E27FC236}">
              <a16:creationId xmlns:a16="http://schemas.microsoft.com/office/drawing/2014/main" id="{5A149D06-5FFF-E146-9EDB-EE87BF170E1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1" name="Text Box 222">
          <a:extLst>
            <a:ext uri="{FF2B5EF4-FFF2-40B4-BE49-F238E27FC236}">
              <a16:creationId xmlns:a16="http://schemas.microsoft.com/office/drawing/2014/main" id="{8BA0F129-26C6-684F-B0F8-08955E6B1F2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2" name="Text Box 223">
          <a:extLst>
            <a:ext uri="{FF2B5EF4-FFF2-40B4-BE49-F238E27FC236}">
              <a16:creationId xmlns:a16="http://schemas.microsoft.com/office/drawing/2014/main" id="{1824A16E-3BAB-E347-BEA4-E47FFE766AF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3" name="Text Box 224">
          <a:extLst>
            <a:ext uri="{FF2B5EF4-FFF2-40B4-BE49-F238E27FC236}">
              <a16:creationId xmlns:a16="http://schemas.microsoft.com/office/drawing/2014/main" id="{8620B647-125F-0543-A0A8-43C5E069269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4" name="Text Box 225">
          <a:extLst>
            <a:ext uri="{FF2B5EF4-FFF2-40B4-BE49-F238E27FC236}">
              <a16:creationId xmlns:a16="http://schemas.microsoft.com/office/drawing/2014/main" id="{DC81AA80-FCF6-D94D-B16E-07AD267CD07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5" name="Text Box 226">
          <a:extLst>
            <a:ext uri="{FF2B5EF4-FFF2-40B4-BE49-F238E27FC236}">
              <a16:creationId xmlns:a16="http://schemas.microsoft.com/office/drawing/2014/main" id="{16F241CB-376F-0849-A4E0-A7F6832CEAC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6" name="Text Box 227">
          <a:extLst>
            <a:ext uri="{FF2B5EF4-FFF2-40B4-BE49-F238E27FC236}">
              <a16:creationId xmlns:a16="http://schemas.microsoft.com/office/drawing/2014/main" id="{7BA80C0D-58C1-1044-96D4-B029437D662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7" name="Text Box 228">
          <a:extLst>
            <a:ext uri="{FF2B5EF4-FFF2-40B4-BE49-F238E27FC236}">
              <a16:creationId xmlns:a16="http://schemas.microsoft.com/office/drawing/2014/main" id="{CD3C8E47-EC6F-F147-9C42-02E56AE378B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8" name="Text Box 229">
          <a:extLst>
            <a:ext uri="{FF2B5EF4-FFF2-40B4-BE49-F238E27FC236}">
              <a16:creationId xmlns:a16="http://schemas.microsoft.com/office/drawing/2014/main" id="{541180A2-DEE9-D044-9272-2BAE4A098B0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19" name="Text Box 230">
          <a:extLst>
            <a:ext uri="{FF2B5EF4-FFF2-40B4-BE49-F238E27FC236}">
              <a16:creationId xmlns:a16="http://schemas.microsoft.com/office/drawing/2014/main" id="{B39C8CC7-F616-3C46-9C50-B6460D2614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0" name="Text Box 231">
          <a:extLst>
            <a:ext uri="{FF2B5EF4-FFF2-40B4-BE49-F238E27FC236}">
              <a16:creationId xmlns:a16="http://schemas.microsoft.com/office/drawing/2014/main" id="{8E24C3E0-EBBF-8647-8F78-5832D0A35C7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1" name="Text Box 232">
          <a:extLst>
            <a:ext uri="{FF2B5EF4-FFF2-40B4-BE49-F238E27FC236}">
              <a16:creationId xmlns:a16="http://schemas.microsoft.com/office/drawing/2014/main" id="{3B205E89-7C02-7F46-9269-195CB83AA85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2" name="Text Box 233">
          <a:extLst>
            <a:ext uri="{FF2B5EF4-FFF2-40B4-BE49-F238E27FC236}">
              <a16:creationId xmlns:a16="http://schemas.microsoft.com/office/drawing/2014/main" id="{61D8BE47-2706-4643-9A59-D431145FC72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3" name="Text Box 234">
          <a:extLst>
            <a:ext uri="{FF2B5EF4-FFF2-40B4-BE49-F238E27FC236}">
              <a16:creationId xmlns:a16="http://schemas.microsoft.com/office/drawing/2014/main" id="{808FE2F2-8107-DB4C-A083-389B29B418A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4" name="Text Box 235">
          <a:extLst>
            <a:ext uri="{FF2B5EF4-FFF2-40B4-BE49-F238E27FC236}">
              <a16:creationId xmlns:a16="http://schemas.microsoft.com/office/drawing/2014/main" id="{99973BC9-83FA-F944-941C-CBFA99720F1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5" name="Text Box 236">
          <a:extLst>
            <a:ext uri="{FF2B5EF4-FFF2-40B4-BE49-F238E27FC236}">
              <a16:creationId xmlns:a16="http://schemas.microsoft.com/office/drawing/2014/main" id="{82CDFD97-6AC2-3040-BAB4-B96B60DCE86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6" name="Text Box 237">
          <a:extLst>
            <a:ext uri="{FF2B5EF4-FFF2-40B4-BE49-F238E27FC236}">
              <a16:creationId xmlns:a16="http://schemas.microsoft.com/office/drawing/2014/main" id="{708DBB49-3B1A-2A40-99E9-0954EC16B87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7" name="Text Box 238">
          <a:extLst>
            <a:ext uri="{FF2B5EF4-FFF2-40B4-BE49-F238E27FC236}">
              <a16:creationId xmlns:a16="http://schemas.microsoft.com/office/drawing/2014/main" id="{90F12A03-B6D2-1646-BC8E-61331A96166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8" name="Text Box 239">
          <a:extLst>
            <a:ext uri="{FF2B5EF4-FFF2-40B4-BE49-F238E27FC236}">
              <a16:creationId xmlns:a16="http://schemas.microsoft.com/office/drawing/2014/main" id="{522F95ED-F328-0847-9A63-3E1F8AE8CCD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29" name="Text Box 240">
          <a:extLst>
            <a:ext uri="{FF2B5EF4-FFF2-40B4-BE49-F238E27FC236}">
              <a16:creationId xmlns:a16="http://schemas.microsoft.com/office/drawing/2014/main" id="{FF940D39-14AA-B341-8305-AA8AF415979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0" name="Text Box 241">
          <a:extLst>
            <a:ext uri="{FF2B5EF4-FFF2-40B4-BE49-F238E27FC236}">
              <a16:creationId xmlns:a16="http://schemas.microsoft.com/office/drawing/2014/main" id="{BBB9269F-E213-7240-B2FC-9AF3D49D029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1" name="Text Box 242">
          <a:extLst>
            <a:ext uri="{FF2B5EF4-FFF2-40B4-BE49-F238E27FC236}">
              <a16:creationId xmlns:a16="http://schemas.microsoft.com/office/drawing/2014/main" id="{1A4F3DA7-0BF4-D545-8019-C40256A9E18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2" name="Text Box 243">
          <a:extLst>
            <a:ext uri="{FF2B5EF4-FFF2-40B4-BE49-F238E27FC236}">
              <a16:creationId xmlns:a16="http://schemas.microsoft.com/office/drawing/2014/main" id="{020DD2CE-B1CC-3049-ACAD-330FB69DB07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3" name="Text Box 244">
          <a:extLst>
            <a:ext uri="{FF2B5EF4-FFF2-40B4-BE49-F238E27FC236}">
              <a16:creationId xmlns:a16="http://schemas.microsoft.com/office/drawing/2014/main" id="{9D227A89-8EED-1942-A2CF-7E88B152707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4" name="Text Box 245">
          <a:extLst>
            <a:ext uri="{FF2B5EF4-FFF2-40B4-BE49-F238E27FC236}">
              <a16:creationId xmlns:a16="http://schemas.microsoft.com/office/drawing/2014/main" id="{014ED7B1-0D51-7148-9D09-33D7CBF9C28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5" name="Text Box 246">
          <a:extLst>
            <a:ext uri="{FF2B5EF4-FFF2-40B4-BE49-F238E27FC236}">
              <a16:creationId xmlns:a16="http://schemas.microsoft.com/office/drawing/2014/main" id="{C2AD9F35-04DA-C544-924D-BE32683AF02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6" name="Text Box 247">
          <a:extLst>
            <a:ext uri="{FF2B5EF4-FFF2-40B4-BE49-F238E27FC236}">
              <a16:creationId xmlns:a16="http://schemas.microsoft.com/office/drawing/2014/main" id="{C60FEF27-79C7-B643-AEAE-51EB1CE630A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7" name="Text Box 248">
          <a:extLst>
            <a:ext uri="{FF2B5EF4-FFF2-40B4-BE49-F238E27FC236}">
              <a16:creationId xmlns:a16="http://schemas.microsoft.com/office/drawing/2014/main" id="{87580133-BCDA-7F44-948C-51B5FC19676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8" name="Text Box 249">
          <a:extLst>
            <a:ext uri="{FF2B5EF4-FFF2-40B4-BE49-F238E27FC236}">
              <a16:creationId xmlns:a16="http://schemas.microsoft.com/office/drawing/2014/main" id="{CC757145-9840-6443-B4E8-C8E90A335B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39" name="Text Box 250">
          <a:extLst>
            <a:ext uri="{FF2B5EF4-FFF2-40B4-BE49-F238E27FC236}">
              <a16:creationId xmlns:a16="http://schemas.microsoft.com/office/drawing/2014/main" id="{AF9E0419-16D3-0545-9A6C-D22A68C7F81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0" name="Text Box 251">
          <a:extLst>
            <a:ext uri="{FF2B5EF4-FFF2-40B4-BE49-F238E27FC236}">
              <a16:creationId xmlns:a16="http://schemas.microsoft.com/office/drawing/2014/main" id="{E16F3EAE-79A6-D548-8B9E-5181DA50E22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1" name="Text Box 252">
          <a:extLst>
            <a:ext uri="{FF2B5EF4-FFF2-40B4-BE49-F238E27FC236}">
              <a16:creationId xmlns:a16="http://schemas.microsoft.com/office/drawing/2014/main" id="{4BA7F275-2DB7-204E-98F3-5DF000A44B5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2" name="Text Box 253">
          <a:extLst>
            <a:ext uri="{FF2B5EF4-FFF2-40B4-BE49-F238E27FC236}">
              <a16:creationId xmlns:a16="http://schemas.microsoft.com/office/drawing/2014/main" id="{EBC3EE5F-880D-DA49-9BBA-3AB17C62BC2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3" name="Text Box 254">
          <a:extLst>
            <a:ext uri="{FF2B5EF4-FFF2-40B4-BE49-F238E27FC236}">
              <a16:creationId xmlns:a16="http://schemas.microsoft.com/office/drawing/2014/main" id="{C89EB094-2F18-0C4B-9429-14A282D5F93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4" name="Text Box 255">
          <a:extLst>
            <a:ext uri="{FF2B5EF4-FFF2-40B4-BE49-F238E27FC236}">
              <a16:creationId xmlns:a16="http://schemas.microsoft.com/office/drawing/2014/main" id="{02F112CE-7A9F-C84C-8F86-A8F321770CF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4545" name="Text Box 256">
          <a:extLst>
            <a:ext uri="{FF2B5EF4-FFF2-40B4-BE49-F238E27FC236}">
              <a16:creationId xmlns:a16="http://schemas.microsoft.com/office/drawing/2014/main" id="{1C930512-442D-EB47-B1BD-0CE8F16BE32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6" name="Text Box 1">
          <a:extLst>
            <a:ext uri="{FF2B5EF4-FFF2-40B4-BE49-F238E27FC236}">
              <a16:creationId xmlns:a16="http://schemas.microsoft.com/office/drawing/2014/main" id="{CA58C1CE-1D6F-CE4F-B143-54F7147FBB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7" name="Text Box 2">
          <a:extLst>
            <a:ext uri="{FF2B5EF4-FFF2-40B4-BE49-F238E27FC236}">
              <a16:creationId xmlns:a16="http://schemas.microsoft.com/office/drawing/2014/main" id="{B0EB8F9C-8FD9-B449-9556-56B8F30051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8" name="Text Box 3">
          <a:extLst>
            <a:ext uri="{FF2B5EF4-FFF2-40B4-BE49-F238E27FC236}">
              <a16:creationId xmlns:a16="http://schemas.microsoft.com/office/drawing/2014/main" id="{103B687E-45FC-3F4F-890B-B621D0DDC4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49" name="Text Box 4">
          <a:extLst>
            <a:ext uri="{FF2B5EF4-FFF2-40B4-BE49-F238E27FC236}">
              <a16:creationId xmlns:a16="http://schemas.microsoft.com/office/drawing/2014/main" id="{44927119-0406-4646-8E50-D4ABA791DA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0" name="Text Box 5">
          <a:extLst>
            <a:ext uri="{FF2B5EF4-FFF2-40B4-BE49-F238E27FC236}">
              <a16:creationId xmlns:a16="http://schemas.microsoft.com/office/drawing/2014/main" id="{FC7793DA-0F59-B641-8FB1-34DB1AC834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1" name="Text Box 6">
          <a:extLst>
            <a:ext uri="{FF2B5EF4-FFF2-40B4-BE49-F238E27FC236}">
              <a16:creationId xmlns:a16="http://schemas.microsoft.com/office/drawing/2014/main" id="{77713889-F8BA-D645-8443-6B44722786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2" name="Text Box 7">
          <a:extLst>
            <a:ext uri="{FF2B5EF4-FFF2-40B4-BE49-F238E27FC236}">
              <a16:creationId xmlns:a16="http://schemas.microsoft.com/office/drawing/2014/main" id="{B3F97630-2F3D-F24F-A423-C7552F4E09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3" name="Text Box 8">
          <a:extLst>
            <a:ext uri="{FF2B5EF4-FFF2-40B4-BE49-F238E27FC236}">
              <a16:creationId xmlns:a16="http://schemas.microsoft.com/office/drawing/2014/main" id="{BA8EC2EB-06CA-6C4D-A271-C987239753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4" name="Text Box 25">
          <a:extLst>
            <a:ext uri="{FF2B5EF4-FFF2-40B4-BE49-F238E27FC236}">
              <a16:creationId xmlns:a16="http://schemas.microsoft.com/office/drawing/2014/main" id="{74D96FF3-C1F3-9144-AA91-44BF6195DB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5" name="Text Box 26">
          <a:extLst>
            <a:ext uri="{FF2B5EF4-FFF2-40B4-BE49-F238E27FC236}">
              <a16:creationId xmlns:a16="http://schemas.microsoft.com/office/drawing/2014/main" id="{C55F412F-0D48-754E-AA3E-420B44970C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6" name="Text Box 27">
          <a:extLst>
            <a:ext uri="{FF2B5EF4-FFF2-40B4-BE49-F238E27FC236}">
              <a16:creationId xmlns:a16="http://schemas.microsoft.com/office/drawing/2014/main" id="{12E44137-CB0A-6742-A27B-6CB9ADAAB0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7" name="Text Box 28">
          <a:extLst>
            <a:ext uri="{FF2B5EF4-FFF2-40B4-BE49-F238E27FC236}">
              <a16:creationId xmlns:a16="http://schemas.microsoft.com/office/drawing/2014/main" id="{6929283B-35AF-434A-842E-29E1608D3F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8" name="Text Box 29">
          <a:extLst>
            <a:ext uri="{FF2B5EF4-FFF2-40B4-BE49-F238E27FC236}">
              <a16:creationId xmlns:a16="http://schemas.microsoft.com/office/drawing/2014/main" id="{D816D3A5-BA0D-FF47-BA7F-C9670C831B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59" name="Text Box 30">
          <a:extLst>
            <a:ext uri="{FF2B5EF4-FFF2-40B4-BE49-F238E27FC236}">
              <a16:creationId xmlns:a16="http://schemas.microsoft.com/office/drawing/2014/main" id="{A0647288-AAC5-804B-B7EF-C3A5F13612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0" name="Text Box 31">
          <a:extLst>
            <a:ext uri="{FF2B5EF4-FFF2-40B4-BE49-F238E27FC236}">
              <a16:creationId xmlns:a16="http://schemas.microsoft.com/office/drawing/2014/main" id="{0EE215D4-EFB7-C04A-8604-0C0F64ECA9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1" name="Text Box 32">
          <a:extLst>
            <a:ext uri="{FF2B5EF4-FFF2-40B4-BE49-F238E27FC236}">
              <a16:creationId xmlns:a16="http://schemas.microsoft.com/office/drawing/2014/main" id="{66E39B4A-C366-C24E-AE16-AD1178B058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2" name="Text Box 209">
          <a:extLst>
            <a:ext uri="{FF2B5EF4-FFF2-40B4-BE49-F238E27FC236}">
              <a16:creationId xmlns:a16="http://schemas.microsoft.com/office/drawing/2014/main" id="{8B091A41-1721-3B40-BEBA-43DC497D5B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3" name="Text Box 210">
          <a:extLst>
            <a:ext uri="{FF2B5EF4-FFF2-40B4-BE49-F238E27FC236}">
              <a16:creationId xmlns:a16="http://schemas.microsoft.com/office/drawing/2014/main" id="{EFB3727B-6BFB-6F45-BE6D-CCEFBC9F05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4" name="Text Box 211">
          <a:extLst>
            <a:ext uri="{FF2B5EF4-FFF2-40B4-BE49-F238E27FC236}">
              <a16:creationId xmlns:a16="http://schemas.microsoft.com/office/drawing/2014/main" id="{2D93BF7E-C60C-6749-944E-D8B0469924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5" name="Text Box 212">
          <a:extLst>
            <a:ext uri="{FF2B5EF4-FFF2-40B4-BE49-F238E27FC236}">
              <a16:creationId xmlns:a16="http://schemas.microsoft.com/office/drawing/2014/main" id="{DB58B0B3-B7B5-EF4D-AFE1-0C2AC076E7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6" name="Text Box 213">
          <a:extLst>
            <a:ext uri="{FF2B5EF4-FFF2-40B4-BE49-F238E27FC236}">
              <a16:creationId xmlns:a16="http://schemas.microsoft.com/office/drawing/2014/main" id="{223A398D-E67E-E444-A8F0-67757B1E81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7" name="Text Box 214">
          <a:extLst>
            <a:ext uri="{FF2B5EF4-FFF2-40B4-BE49-F238E27FC236}">
              <a16:creationId xmlns:a16="http://schemas.microsoft.com/office/drawing/2014/main" id="{66E45E36-550F-C04B-A3F0-58F28C28E0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8" name="Text Box 215">
          <a:extLst>
            <a:ext uri="{FF2B5EF4-FFF2-40B4-BE49-F238E27FC236}">
              <a16:creationId xmlns:a16="http://schemas.microsoft.com/office/drawing/2014/main" id="{3D53C17A-104C-D247-93E8-F9EA504AE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69" name="Text Box 216">
          <a:extLst>
            <a:ext uri="{FF2B5EF4-FFF2-40B4-BE49-F238E27FC236}">
              <a16:creationId xmlns:a16="http://schemas.microsoft.com/office/drawing/2014/main" id="{17AFCAE9-005B-8F4B-BEFE-4F8BFE8992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0" name="Text Box 217">
          <a:extLst>
            <a:ext uri="{FF2B5EF4-FFF2-40B4-BE49-F238E27FC236}">
              <a16:creationId xmlns:a16="http://schemas.microsoft.com/office/drawing/2014/main" id="{B6B14EE6-2FF9-834E-B2FB-0C7C28AE16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1" name="Text Box 218">
          <a:extLst>
            <a:ext uri="{FF2B5EF4-FFF2-40B4-BE49-F238E27FC236}">
              <a16:creationId xmlns:a16="http://schemas.microsoft.com/office/drawing/2014/main" id="{B60BAF9B-CEA0-304E-A158-0907637CA1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2" name="Text Box 219">
          <a:extLst>
            <a:ext uri="{FF2B5EF4-FFF2-40B4-BE49-F238E27FC236}">
              <a16:creationId xmlns:a16="http://schemas.microsoft.com/office/drawing/2014/main" id="{C60ABCC7-E60F-5140-AFF9-2787976E94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3" name="Text Box 220">
          <a:extLst>
            <a:ext uri="{FF2B5EF4-FFF2-40B4-BE49-F238E27FC236}">
              <a16:creationId xmlns:a16="http://schemas.microsoft.com/office/drawing/2014/main" id="{8D93C7EC-DA6B-2841-A75D-90E6489B8D0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4" name="Text Box 221">
          <a:extLst>
            <a:ext uri="{FF2B5EF4-FFF2-40B4-BE49-F238E27FC236}">
              <a16:creationId xmlns:a16="http://schemas.microsoft.com/office/drawing/2014/main" id="{C47BA5F7-9F1B-B942-9725-043DC1D33B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5" name="Text Box 222">
          <a:extLst>
            <a:ext uri="{FF2B5EF4-FFF2-40B4-BE49-F238E27FC236}">
              <a16:creationId xmlns:a16="http://schemas.microsoft.com/office/drawing/2014/main" id="{EF008A87-C3F3-0D46-8FA0-BA681883BB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6" name="Text Box 223">
          <a:extLst>
            <a:ext uri="{FF2B5EF4-FFF2-40B4-BE49-F238E27FC236}">
              <a16:creationId xmlns:a16="http://schemas.microsoft.com/office/drawing/2014/main" id="{48FB4D63-50BB-E949-82C4-C4F1A58198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7" name="Text Box 224">
          <a:extLst>
            <a:ext uri="{FF2B5EF4-FFF2-40B4-BE49-F238E27FC236}">
              <a16:creationId xmlns:a16="http://schemas.microsoft.com/office/drawing/2014/main" id="{EC19A18F-CFFD-A84D-ADF3-463516D230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8" name="Text Box 225">
          <a:extLst>
            <a:ext uri="{FF2B5EF4-FFF2-40B4-BE49-F238E27FC236}">
              <a16:creationId xmlns:a16="http://schemas.microsoft.com/office/drawing/2014/main" id="{7166E9A2-115F-DE41-9E68-443AFD86C2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79" name="Text Box 226">
          <a:extLst>
            <a:ext uri="{FF2B5EF4-FFF2-40B4-BE49-F238E27FC236}">
              <a16:creationId xmlns:a16="http://schemas.microsoft.com/office/drawing/2014/main" id="{245189C0-F1E9-4649-896E-C7A8B17DFA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0" name="Text Box 227">
          <a:extLst>
            <a:ext uri="{FF2B5EF4-FFF2-40B4-BE49-F238E27FC236}">
              <a16:creationId xmlns:a16="http://schemas.microsoft.com/office/drawing/2014/main" id="{28322E86-C799-D341-BA2E-6085571D9D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1" name="Text Box 228">
          <a:extLst>
            <a:ext uri="{FF2B5EF4-FFF2-40B4-BE49-F238E27FC236}">
              <a16:creationId xmlns:a16="http://schemas.microsoft.com/office/drawing/2014/main" id="{45BFD3AE-207E-324D-8F63-051E988718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2" name="Text Box 229">
          <a:extLst>
            <a:ext uri="{FF2B5EF4-FFF2-40B4-BE49-F238E27FC236}">
              <a16:creationId xmlns:a16="http://schemas.microsoft.com/office/drawing/2014/main" id="{00DE6A5F-5C73-AC4A-BB17-BFF0E2A322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3" name="Text Box 230">
          <a:extLst>
            <a:ext uri="{FF2B5EF4-FFF2-40B4-BE49-F238E27FC236}">
              <a16:creationId xmlns:a16="http://schemas.microsoft.com/office/drawing/2014/main" id="{18859776-5CC4-D540-BCBB-674DFFBABB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4" name="Text Box 231">
          <a:extLst>
            <a:ext uri="{FF2B5EF4-FFF2-40B4-BE49-F238E27FC236}">
              <a16:creationId xmlns:a16="http://schemas.microsoft.com/office/drawing/2014/main" id="{47B25D75-0F56-D147-A741-76C519CBC3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5" name="Text Box 232">
          <a:extLst>
            <a:ext uri="{FF2B5EF4-FFF2-40B4-BE49-F238E27FC236}">
              <a16:creationId xmlns:a16="http://schemas.microsoft.com/office/drawing/2014/main" id="{1A44EE28-92A5-AA4F-8601-3C3EC9B9B2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6" name="Text Box 233">
          <a:extLst>
            <a:ext uri="{FF2B5EF4-FFF2-40B4-BE49-F238E27FC236}">
              <a16:creationId xmlns:a16="http://schemas.microsoft.com/office/drawing/2014/main" id="{B493BAB0-8E9B-D247-8456-E16939B0BE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7" name="Text Box 234">
          <a:extLst>
            <a:ext uri="{FF2B5EF4-FFF2-40B4-BE49-F238E27FC236}">
              <a16:creationId xmlns:a16="http://schemas.microsoft.com/office/drawing/2014/main" id="{764C49BE-5ECC-E044-913E-5915DF7833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8" name="Text Box 235">
          <a:extLst>
            <a:ext uri="{FF2B5EF4-FFF2-40B4-BE49-F238E27FC236}">
              <a16:creationId xmlns:a16="http://schemas.microsoft.com/office/drawing/2014/main" id="{70D41F91-EB0B-AD4B-87EE-CC92E2AA67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89" name="Text Box 236">
          <a:extLst>
            <a:ext uri="{FF2B5EF4-FFF2-40B4-BE49-F238E27FC236}">
              <a16:creationId xmlns:a16="http://schemas.microsoft.com/office/drawing/2014/main" id="{03EFC4C3-C9C7-384B-9D2D-EB063D7246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0" name="Text Box 237">
          <a:extLst>
            <a:ext uri="{FF2B5EF4-FFF2-40B4-BE49-F238E27FC236}">
              <a16:creationId xmlns:a16="http://schemas.microsoft.com/office/drawing/2014/main" id="{E6678410-B693-9C4E-A3A1-3043C74097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1" name="Text Box 238">
          <a:extLst>
            <a:ext uri="{FF2B5EF4-FFF2-40B4-BE49-F238E27FC236}">
              <a16:creationId xmlns:a16="http://schemas.microsoft.com/office/drawing/2014/main" id="{6CC3B441-E243-6E46-964D-22A4C43E08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2" name="Text Box 239">
          <a:extLst>
            <a:ext uri="{FF2B5EF4-FFF2-40B4-BE49-F238E27FC236}">
              <a16:creationId xmlns:a16="http://schemas.microsoft.com/office/drawing/2014/main" id="{5CB6E65D-548F-2047-A2A9-1688020EDE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3" name="Text Box 240">
          <a:extLst>
            <a:ext uri="{FF2B5EF4-FFF2-40B4-BE49-F238E27FC236}">
              <a16:creationId xmlns:a16="http://schemas.microsoft.com/office/drawing/2014/main" id="{BF80BF91-97E0-E948-A057-F73D71D708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4" name="Text Box 241">
          <a:extLst>
            <a:ext uri="{FF2B5EF4-FFF2-40B4-BE49-F238E27FC236}">
              <a16:creationId xmlns:a16="http://schemas.microsoft.com/office/drawing/2014/main" id="{3F926D83-67FB-C44E-AC26-58D985715A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5" name="Text Box 242">
          <a:extLst>
            <a:ext uri="{FF2B5EF4-FFF2-40B4-BE49-F238E27FC236}">
              <a16:creationId xmlns:a16="http://schemas.microsoft.com/office/drawing/2014/main" id="{4A2BF098-81B3-7C48-AA4E-CFC2C6F46B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6" name="Text Box 243">
          <a:extLst>
            <a:ext uri="{FF2B5EF4-FFF2-40B4-BE49-F238E27FC236}">
              <a16:creationId xmlns:a16="http://schemas.microsoft.com/office/drawing/2014/main" id="{247B2185-1FC4-4D47-97B8-CACD5A515F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7" name="Text Box 244">
          <a:extLst>
            <a:ext uri="{FF2B5EF4-FFF2-40B4-BE49-F238E27FC236}">
              <a16:creationId xmlns:a16="http://schemas.microsoft.com/office/drawing/2014/main" id="{F58F2CA6-E9E9-0D4A-AA12-2CAEDC9EE4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8" name="Text Box 245">
          <a:extLst>
            <a:ext uri="{FF2B5EF4-FFF2-40B4-BE49-F238E27FC236}">
              <a16:creationId xmlns:a16="http://schemas.microsoft.com/office/drawing/2014/main" id="{5C75007F-1A56-9348-B851-4FC00871A8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599" name="Text Box 246">
          <a:extLst>
            <a:ext uri="{FF2B5EF4-FFF2-40B4-BE49-F238E27FC236}">
              <a16:creationId xmlns:a16="http://schemas.microsoft.com/office/drawing/2014/main" id="{5241C8B9-74F9-9744-8568-3BC6951256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0" name="Text Box 247">
          <a:extLst>
            <a:ext uri="{FF2B5EF4-FFF2-40B4-BE49-F238E27FC236}">
              <a16:creationId xmlns:a16="http://schemas.microsoft.com/office/drawing/2014/main" id="{19FE0351-3FFF-C845-888F-7E09E9183B2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1" name="Text Box 248">
          <a:extLst>
            <a:ext uri="{FF2B5EF4-FFF2-40B4-BE49-F238E27FC236}">
              <a16:creationId xmlns:a16="http://schemas.microsoft.com/office/drawing/2014/main" id="{6C5D2753-C6A1-B847-A512-64C63AC40C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2" name="Text Box 249">
          <a:extLst>
            <a:ext uri="{FF2B5EF4-FFF2-40B4-BE49-F238E27FC236}">
              <a16:creationId xmlns:a16="http://schemas.microsoft.com/office/drawing/2014/main" id="{8003677D-8D55-5C44-A339-9F46197E6D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3" name="Text Box 250">
          <a:extLst>
            <a:ext uri="{FF2B5EF4-FFF2-40B4-BE49-F238E27FC236}">
              <a16:creationId xmlns:a16="http://schemas.microsoft.com/office/drawing/2014/main" id="{D4D77DC7-0592-2D45-9A57-B286F4E16D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4" name="Text Box 251">
          <a:extLst>
            <a:ext uri="{FF2B5EF4-FFF2-40B4-BE49-F238E27FC236}">
              <a16:creationId xmlns:a16="http://schemas.microsoft.com/office/drawing/2014/main" id="{FF32A4A4-7E43-7B45-8836-A0EBE9CA28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5" name="Text Box 252">
          <a:extLst>
            <a:ext uri="{FF2B5EF4-FFF2-40B4-BE49-F238E27FC236}">
              <a16:creationId xmlns:a16="http://schemas.microsoft.com/office/drawing/2014/main" id="{E92D030E-D77C-3A40-8E21-0F4E6B69DFC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6" name="Text Box 253">
          <a:extLst>
            <a:ext uri="{FF2B5EF4-FFF2-40B4-BE49-F238E27FC236}">
              <a16:creationId xmlns:a16="http://schemas.microsoft.com/office/drawing/2014/main" id="{FD2C54E8-938B-B54E-B554-ABC90F9E4A5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7" name="Text Box 254">
          <a:extLst>
            <a:ext uri="{FF2B5EF4-FFF2-40B4-BE49-F238E27FC236}">
              <a16:creationId xmlns:a16="http://schemas.microsoft.com/office/drawing/2014/main" id="{F4F65BD4-FD0F-D344-8E11-044D4744D8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8" name="Text Box 255">
          <a:extLst>
            <a:ext uri="{FF2B5EF4-FFF2-40B4-BE49-F238E27FC236}">
              <a16:creationId xmlns:a16="http://schemas.microsoft.com/office/drawing/2014/main" id="{D6B94903-E92B-B54D-BAF6-8E3535C2A3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09" name="Text Box 256">
          <a:extLst>
            <a:ext uri="{FF2B5EF4-FFF2-40B4-BE49-F238E27FC236}">
              <a16:creationId xmlns:a16="http://schemas.microsoft.com/office/drawing/2014/main" id="{BE4C68AC-751C-F34C-AF7D-FCDA220EF9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0" name="Text Box 1">
          <a:extLst>
            <a:ext uri="{FF2B5EF4-FFF2-40B4-BE49-F238E27FC236}">
              <a16:creationId xmlns:a16="http://schemas.microsoft.com/office/drawing/2014/main" id="{90E2CC2C-B8CC-7146-9AAE-1AF3DB236F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1" name="Text Box 2">
          <a:extLst>
            <a:ext uri="{FF2B5EF4-FFF2-40B4-BE49-F238E27FC236}">
              <a16:creationId xmlns:a16="http://schemas.microsoft.com/office/drawing/2014/main" id="{1A8C04EF-190A-594F-8D4B-64956D9417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2" name="Text Box 3">
          <a:extLst>
            <a:ext uri="{FF2B5EF4-FFF2-40B4-BE49-F238E27FC236}">
              <a16:creationId xmlns:a16="http://schemas.microsoft.com/office/drawing/2014/main" id="{39215835-C7BA-574A-BBF8-F266CE871D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3" name="Text Box 4">
          <a:extLst>
            <a:ext uri="{FF2B5EF4-FFF2-40B4-BE49-F238E27FC236}">
              <a16:creationId xmlns:a16="http://schemas.microsoft.com/office/drawing/2014/main" id="{079AE0AB-7BD7-8140-B442-160295285F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4" name="Text Box 5">
          <a:extLst>
            <a:ext uri="{FF2B5EF4-FFF2-40B4-BE49-F238E27FC236}">
              <a16:creationId xmlns:a16="http://schemas.microsoft.com/office/drawing/2014/main" id="{D4D67784-69C8-FA49-96AA-D7C360E0165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5" name="Text Box 6">
          <a:extLst>
            <a:ext uri="{FF2B5EF4-FFF2-40B4-BE49-F238E27FC236}">
              <a16:creationId xmlns:a16="http://schemas.microsoft.com/office/drawing/2014/main" id="{3EC075C1-EBD6-5444-89D2-4A3CD1C817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6" name="Text Box 7">
          <a:extLst>
            <a:ext uri="{FF2B5EF4-FFF2-40B4-BE49-F238E27FC236}">
              <a16:creationId xmlns:a16="http://schemas.microsoft.com/office/drawing/2014/main" id="{A6975403-0B10-5D4A-B90F-7C32F2C1EA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7" name="Text Box 8">
          <a:extLst>
            <a:ext uri="{FF2B5EF4-FFF2-40B4-BE49-F238E27FC236}">
              <a16:creationId xmlns:a16="http://schemas.microsoft.com/office/drawing/2014/main" id="{9348E1D1-DBC8-4144-A4FE-073FD02BA1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8" name="Text Box 25">
          <a:extLst>
            <a:ext uri="{FF2B5EF4-FFF2-40B4-BE49-F238E27FC236}">
              <a16:creationId xmlns:a16="http://schemas.microsoft.com/office/drawing/2014/main" id="{4CE26C72-4FCA-904A-907F-115B6F8C61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19" name="Text Box 26">
          <a:extLst>
            <a:ext uri="{FF2B5EF4-FFF2-40B4-BE49-F238E27FC236}">
              <a16:creationId xmlns:a16="http://schemas.microsoft.com/office/drawing/2014/main" id="{B50FDF5F-CD9F-AB48-A7E6-C3D13FB3DD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0" name="Text Box 27">
          <a:extLst>
            <a:ext uri="{FF2B5EF4-FFF2-40B4-BE49-F238E27FC236}">
              <a16:creationId xmlns:a16="http://schemas.microsoft.com/office/drawing/2014/main" id="{0BB46E71-E6B2-FC4C-851E-2FD2BE98A7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1" name="Text Box 28">
          <a:extLst>
            <a:ext uri="{FF2B5EF4-FFF2-40B4-BE49-F238E27FC236}">
              <a16:creationId xmlns:a16="http://schemas.microsoft.com/office/drawing/2014/main" id="{B5F25DF7-0E92-374C-9C29-FDD536D802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2" name="Text Box 29">
          <a:extLst>
            <a:ext uri="{FF2B5EF4-FFF2-40B4-BE49-F238E27FC236}">
              <a16:creationId xmlns:a16="http://schemas.microsoft.com/office/drawing/2014/main" id="{06C1217E-D73C-584F-AD20-B8180A4E93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3" name="Text Box 30">
          <a:extLst>
            <a:ext uri="{FF2B5EF4-FFF2-40B4-BE49-F238E27FC236}">
              <a16:creationId xmlns:a16="http://schemas.microsoft.com/office/drawing/2014/main" id="{C52A6B16-3D24-AF46-8055-BDDE6DF0B7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4" name="Text Box 31">
          <a:extLst>
            <a:ext uri="{FF2B5EF4-FFF2-40B4-BE49-F238E27FC236}">
              <a16:creationId xmlns:a16="http://schemas.microsoft.com/office/drawing/2014/main" id="{1AC21ED2-43CD-EE42-B6CB-5526F8096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5" name="Text Box 32">
          <a:extLst>
            <a:ext uri="{FF2B5EF4-FFF2-40B4-BE49-F238E27FC236}">
              <a16:creationId xmlns:a16="http://schemas.microsoft.com/office/drawing/2014/main" id="{7F499B47-62E5-E64D-AFD6-CAEB31BAD0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6" name="Text Box 209">
          <a:extLst>
            <a:ext uri="{FF2B5EF4-FFF2-40B4-BE49-F238E27FC236}">
              <a16:creationId xmlns:a16="http://schemas.microsoft.com/office/drawing/2014/main" id="{E393FC30-F46F-D041-9FDC-C336680A6B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7" name="Text Box 210">
          <a:extLst>
            <a:ext uri="{FF2B5EF4-FFF2-40B4-BE49-F238E27FC236}">
              <a16:creationId xmlns:a16="http://schemas.microsoft.com/office/drawing/2014/main" id="{EE2A5CF9-290A-5243-9D5E-8FE341F43D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8" name="Text Box 211">
          <a:extLst>
            <a:ext uri="{FF2B5EF4-FFF2-40B4-BE49-F238E27FC236}">
              <a16:creationId xmlns:a16="http://schemas.microsoft.com/office/drawing/2014/main" id="{37A3B259-15CA-F049-8178-9F1AAF2A9D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29" name="Text Box 212">
          <a:extLst>
            <a:ext uri="{FF2B5EF4-FFF2-40B4-BE49-F238E27FC236}">
              <a16:creationId xmlns:a16="http://schemas.microsoft.com/office/drawing/2014/main" id="{84380E2B-E554-0A4B-8BAE-C87F639E10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0" name="Text Box 213">
          <a:extLst>
            <a:ext uri="{FF2B5EF4-FFF2-40B4-BE49-F238E27FC236}">
              <a16:creationId xmlns:a16="http://schemas.microsoft.com/office/drawing/2014/main" id="{6608C60E-1410-884F-AADE-4511074562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1" name="Text Box 214">
          <a:extLst>
            <a:ext uri="{FF2B5EF4-FFF2-40B4-BE49-F238E27FC236}">
              <a16:creationId xmlns:a16="http://schemas.microsoft.com/office/drawing/2014/main" id="{EC962275-1E95-2744-AC6A-66C2DDEA48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2" name="Text Box 215">
          <a:extLst>
            <a:ext uri="{FF2B5EF4-FFF2-40B4-BE49-F238E27FC236}">
              <a16:creationId xmlns:a16="http://schemas.microsoft.com/office/drawing/2014/main" id="{8E8E73C4-4D2E-904D-AC23-94AD7C5D63C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3" name="Text Box 216">
          <a:extLst>
            <a:ext uri="{FF2B5EF4-FFF2-40B4-BE49-F238E27FC236}">
              <a16:creationId xmlns:a16="http://schemas.microsoft.com/office/drawing/2014/main" id="{B94B4CC9-48C2-3A4A-95B7-724783B2D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4" name="Text Box 217">
          <a:extLst>
            <a:ext uri="{FF2B5EF4-FFF2-40B4-BE49-F238E27FC236}">
              <a16:creationId xmlns:a16="http://schemas.microsoft.com/office/drawing/2014/main" id="{1ADD0969-A6B2-714F-98AE-75FFD145BC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5" name="Text Box 218">
          <a:extLst>
            <a:ext uri="{FF2B5EF4-FFF2-40B4-BE49-F238E27FC236}">
              <a16:creationId xmlns:a16="http://schemas.microsoft.com/office/drawing/2014/main" id="{4334EA70-6A23-CC4F-8752-D2185B4C43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6" name="Text Box 219">
          <a:extLst>
            <a:ext uri="{FF2B5EF4-FFF2-40B4-BE49-F238E27FC236}">
              <a16:creationId xmlns:a16="http://schemas.microsoft.com/office/drawing/2014/main" id="{CB83F626-33F9-E940-AD06-E17D7E5A54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7" name="Text Box 220">
          <a:extLst>
            <a:ext uri="{FF2B5EF4-FFF2-40B4-BE49-F238E27FC236}">
              <a16:creationId xmlns:a16="http://schemas.microsoft.com/office/drawing/2014/main" id="{6555104F-9BA9-9C4D-9FA1-C39FF32181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8" name="Text Box 221">
          <a:extLst>
            <a:ext uri="{FF2B5EF4-FFF2-40B4-BE49-F238E27FC236}">
              <a16:creationId xmlns:a16="http://schemas.microsoft.com/office/drawing/2014/main" id="{7B09E169-8936-0047-9D6D-670B1B376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39" name="Text Box 222">
          <a:extLst>
            <a:ext uri="{FF2B5EF4-FFF2-40B4-BE49-F238E27FC236}">
              <a16:creationId xmlns:a16="http://schemas.microsoft.com/office/drawing/2014/main" id="{91FF4BCE-0A8D-3E44-967F-6346D7F03D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0" name="Text Box 223">
          <a:extLst>
            <a:ext uri="{FF2B5EF4-FFF2-40B4-BE49-F238E27FC236}">
              <a16:creationId xmlns:a16="http://schemas.microsoft.com/office/drawing/2014/main" id="{F8FA5BE9-6468-7544-B678-F0EF62A91D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1" name="Text Box 224">
          <a:extLst>
            <a:ext uri="{FF2B5EF4-FFF2-40B4-BE49-F238E27FC236}">
              <a16:creationId xmlns:a16="http://schemas.microsoft.com/office/drawing/2014/main" id="{A4A62C7F-FA22-004F-B85D-187A9D4F59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2" name="Text Box 225">
          <a:extLst>
            <a:ext uri="{FF2B5EF4-FFF2-40B4-BE49-F238E27FC236}">
              <a16:creationId xmlns:a16="http://schemas.microsoft.com/office/drawing/2014/main" id="{4530D4FE-4187-B64C-93C7-B2BB2D7A3C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3" name="Text Box 226">
          <a:extLst>
            <a:ext uri="{FF2B5EF4-FFF2-40B4-BE49-F238E27FC236}">
              <a16:creationId xmlns:a16="http://schemas.microsoft.com/office/drawing/2014/main" id="{2BA2A964-E23C-2245-862B-CDC2AA4E26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4" name="Text Box 227">
          <a:extLst>
            <a:ext uri="{FF2B5EF4-FFF2-40B4-BE49-F238E27FC236}">
              <a16:creationId xmlns:a16="http://schemas.microsoft.com/office/drawing/2014/main" id="{A144C2C9-05BF-6541-AED8-F261CD212A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5" name="Text Box 228">
          <a:extLst>
            <a:ext uri="{FF2B5EF4-FFF2-40B4-BE49-F238E27FC236}">
              <a16:creationId xmlns:a16="http://schemas.microsoft.com/office/drawing/2014/main" id="{E06356CD-322C-3848-8807-41303CD2EC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6" name="Text Box 229">
          <a:extLst>
            <a:ext uri="{FF2B5EF4-FFF2-40B4-BE49-F238E27FC236}">
              <a16:creationId xmlns:a16="http://schemas.microsoft.com/office/drawing/2014/main" id="{9B5677F6-CFA7-1E49-A36A-DC916D0362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7" name="Text Box 230">
          <a:extLst>
            <a:ext uri="{FF2B5EF4-FFF2-40B4-BE49-F238E27FC236}">
              <a16:creationId xmlns:a16="http://schemas.microsoft.com/office/drawing/2014/main" id="{13DB5D94-47CF-2749-BBDA-03357AA50BB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8" name="Text Box 231">
          <a:extLst>
            <a:ext uri="{FF2B5EF4-FFF2-40B4-BE49-F238E27FC236}">
              <a16:creationId xmlns:a16="http://schemas.microsoft.com/office/drawing/2014/main" id="{32A71035-A745-1544-8D2A-AC973E9039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49" name="Text Box 232">
          <a:extLst>
            <a:ext uri="{FF2B5EF4-FFF2-40B4-BE49-F238E27FC236}">
              <a16:creationId xmlns:a16="http://schemas.microsoft.com/office/drawing/2014/main" id="{BBE87BEF-EEC1-1340-9CC2-DDB2492CF1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0" name="Text Box 233">
          <a:extLst>
            <a:ext uri="{FF2B5EF4-FFF2-40B4-BE49-F238E27FC236}">
              <a16:creationId xmlns:a16="http://schemas.microsoft.com/office/drawing/2014/main" id="{D59E4BDA-7830-424A-AFE2-B99ADDA3E3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1" name="Text Box 234">
          <a:extLst>
            <a:ext uri="{FF2B5EF4-FFF2-40B4-BE49-F238E27FC236}">
              <a16:creationId xmlns:a16="http://schemas.microsoft.com/office/drawing/2014/main" id="{BB87C855-607C-E94A-9D07-7E2E37DADC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2" name="Text Box 235">
          <a:extLst>
            <a:ext uri="{FF2B5EF4-FFF2-40B4-BE49-F238E27FC236}">
              <a16:creationId xmlns:a16="http://schemas.microsoft.com/office/drawing/2014/main" id="{982EB886-6646-FE4F-A553-E872F98DC5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3" name="Text Box 236">
          <a:extLst>
            <a:ext uri="{FF2B5EF4-FFF2-40B4-BE49-F238E27FC236}">
              <a16:creationId xmlns:a16="http://schemas.microsoft.com/office/drawing/2014/main" id="{AF311C30-94D8-2243-A246-6D598787293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4" name="Text Box 237">
          <a:extLst>
            <a:ext uri="{FF2B5EF4-FFF2-40B4-BE49-F238E27FC236}">
              <a16:creationId xmlns:a16="http://schemas.microsoft.com/office/drawing/2014/main" id="{C0BF180C-1163-BC4B-BC34-5205DBBC86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5" name="Text Box 238">
          <a:extLst>
            <a:ext uri="{FF2B5EF4-FFF2-40B4-BE49-F238E27FC236}">
              <a16:creationId xmlns:a16="http://schemas.microsoft.com/office/drawing/2014/main" id="{CDFC16AC-07F6-9544-9448-0ABA1176FD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6" name="Text Box 239">
          <a:extLst>
            <a:ext uri="{FF2B5EF4-FFF2-40B4-BE49-F238E27FC236}">
              <a16:creationId xmlns:a16="http://schemas.microsoft.com/office/drawing/2014/main" id="{8BCD99A0-07FB-5C4F-BA07-D0FD03D29A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7" name="Text Box 240">
          <a:extLst>
            <a:ext uri="{FF2B5EF4-FFF2-40B4-BE49-F238E27FC236}">
              <a16:creationId xmlns:a16="http://schemas.microsoft.com/office/drawing/2014/main" id="{48BC1DDA-B5A2-0E45-920D-C1B77460B5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8" name="Text Box 241">
          <a:extLst>
            <a:ext uri="{FF2B5EF4-FFF2-40B4-BE49-F238E27FC236}">
              <a16:creationId xmlns:a16="http://schemas.microsoft.com/office/drawing/2014/main" id="{4CD79655-4328-F34C-80E3-2B28488C46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59" name="Text Box 242">
          <a:extLst>
            <a:ext uri="{FF2B5EF4-FFF2-40B4-BE49-F238E27FC236}">
              <a16:creationId xmlns:a16="http://schemas.microsoft.com/office/drawing/2014/main" id="{0D9AB4F2-6DD7-0D40-AF48-AA72484C4A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0" name="Text Box 243">
          <a:extLst>
            <a:ext uri="{FF2B5EF4-FFF2-40B4-BE49-F238E27FC236}">
              <a16:creationId xmlns:a16="http://schemas.microsoft.com/office/drawing/2014/main" id="{EBCC600C-89FE-6D49-AFB1-BB502F8092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1" name="Text Box 244">
          <a:extLst>
            <a:ext uri="{FF2B5EF4-FFF2-40B4-BE49-F238E27FC236}">
              <a16:creationId xmlns:a16="http://schemas.microsoft.com/office/drawing/2014/main" id="{C3F21273-26FD-DB45-B3F1-BD4DFE6AA7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2" name="Text Box 245">
          <a:extLst>
            <a:ext uri="{FF2B5EF4-FFF2-40B4-BE49-F238E27FC236}">
              <a16:creationId xmlns:a16="http://schemas.microsoft.com/office/drawing/2014/main" id="{4E0CB0FC-9C2C-E442-88E6-359044EDB3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3" name="Text Box 246">
          <a:extLst>
            <a:ext uri="{FF2B5EF4-FFF2-40B4-BE49-F238E27FC236}">
              <a16:creationId xmlns:a16="http://schemas.microsoft.com/office/drawing/2014/main" id="{81F96DD8-0C22-B14E-A4D9-4156F16E0A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4" name="Text Box 247">
          <a:extLst>
            <a:ext uri="{FF2B5EF4-FFF2-40B4-BE49-F238E27FC236}">
              <a16:creationId xmlns:a16="http://schemas.microsoft.com/office/drawing/2014/main" id="{1F6FB424-20BB-7341-8B31-4D9EFD4376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5" name="Text Box 248">
          <a:extLst>
            <a:ext uri="{FF2B5EF4-FFF2-40B4-BE49-F238E27FC236}">
              <a16:creationId xmlns:a16="http://schemas.microsoft.com/office/drawing/2014/main" id="{1A2482EB-4201-2648-8531-269B8E6AAE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6" name="Text Box 249">
          <a:extLst>
            <a:ext uri="{FF2B5EF4-FFF2-40B4-BE49-F238E27FC236}">
              <a16:creationId xmlns:a16="http://schemas.microsoft.com/office/drawing/2014/main" id="{0490C5BE-B3DA-AA46-BBF2-E275AF334B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7" name="Text Box 250">
          <a:extLst>
            <a:ext uri="{FF2B5EF4-FFF2-40B4-BE49-F238E27FC236}">
              <a16:creationId xmlns:a16="http://schemas.microsoft.com/office/drawing/2014/main" id="{4F8A8722-FBCB-7A46-95B7-60A34B5C6F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8" name="Text Box 251">
          <a:extLst>
            <a:ext uri="{FF2B5EF4-FFF2-40B4-BE49-F238E27FC236}">
              <a16:creationId xmlns:a16="http://schemas.microsoft.com/office/drawing/2014/main" id="{A39F99E9-1559-F74E-BB21-DA2FD90B9B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69" name="Text Box 252">
          <a:extLst>
            <a:ext uri="{FF2B5EF4-FFF2-40B4-BE49-F238E27FC236}">
              <a16:creationId xmlns:a16="http://schemas.microsoft.com/office/drawing/2014/main" id="{3E115D19-0F41-8F4A-8C3F-BEF1C736D3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0" name="Text Box 253">
          <a:extLst>
            <a:ext uri="{FF2B5EF4-FFF2-40B4-BE49-F238E27FC236}">
              <a16:creationId xmlns:a16="http://schemas.microsoft.com/office/drawing/2014/main" id="{960F516C-7517-694E-A73A-550FB6A0C3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1" name="Text Box 254">
          <a:extLst>
            <a:ext uri="{FF2B5EF4-FFF2-40B4-BE49-F238E27FC236}">
              <a16:creationId xmlns:a16="http://schemas.microsoft.com/office/drawing/2014/main" id="{8A0C87E4-99DA-8F48-868A-BB33E781D1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2" name="Text Box 255">
          <a:extLst>
            <a:ext uri="{FF2B5EF4-FFF2-40B4-BE49-F238E27FC236}">
              <a16:creationId xmlns:a16="http://schemas.microsoft.com/office/drawing/2014/main" id="{9E28F6A5-C87D-B048-B564-BED0DF60B3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673" name="Text Box 256">
          <a:extLst>
            <a:ext uri="{FF2B5EF4-FFF2-40B4-BE49-F238E27FC236}">
              <a16:creationId xmlns:a16="http://schemas.microsoft.com/office/drawing/2014/main" id="{55B9CAB2-ECE6-6847-8577-07E5A71BAB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4" name="Text Box 1">
          <a:extLst>
            <a:ext uri="{FF2B5EF4-FFF2-40B4-BE49-F238E27FC236}">
              <a16:creationId xmlns:a16="http://schemas.microsoft.com/office/drawing/2014/main" id="{FB7DAEFB-7E74-BE4C-B708-F3C8A0EC3C9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5" name="Text Box 2">
          <a:extLst>
            <a:ext uri="{FF2B5EF4-FFF2-40B4-BE49-F238E27FC236}">
              <a16:creationId xmlns:a16="http://schemas.microsoft.com/office/drawing/2014/main" id="{FF1CED69-14D0-884E-8EC0-5AC5D843FBB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6" name="Text Box 3">
          <a:extLst>
            <a:ext uri="{FF2B5EF4-FFF2-40B4-BE49-F238E27FC236}">
              <a16:creationId xmlns:a16="http://schemas.microsoft.com/office/drawing/2014/main" id="{9230E974-C340-6740-A348-61C8BA1BD0F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7" name="Text Box 4">
          <a:extLst>
            <a:ext uri="{FF2B5EF4-FFF2-40B4-BE49-F238E27FC236}">
              <a16:creationId xmlns:a16="http://schemas.microsoft.com/office/drawing/2014/main" id="{22E735E2-4AB2-124E-ADE3-0A068C83F268}"/>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8" name="Text Box 5">
          <a:extLst>
            <a:ext uri="{FF2B5EF4-FFF2-40B4-BE49-F238E27FC236}">
              <a16:creationId xmlns:a16="http://schemas.microsoft.com/office/drawing/2014/main" id="{A6438435-9E5E-6749-AEA0-2ED8E8FD2DA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79" name="Text Box 6">
          <a:extLst>
            <a:ext uri="{FF2B5EF4-FFF2-40B4-BE49-F238E27FC236}">
              <a16:creationId xmlns:a16="http://schemas.microsoft.com/office/drawing/2014/main" id="{40CDE900-875B-0F4B-81A7-C4D81D7D99E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0" name="Text Box 7">
          <a:extLst>
            <a:ext uri="{FF2B5EF4-FFF2-40B4-BE49-F238E27FC236}">
              <a16:creationId xmlns:a16="http://schemas.microsoft.com/office/drawing/2014/main" id="{3AFDCDCA-A107-7448-ADC6-1C7120285F8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1" name="Text Box 8">
          <a:extLst>
            <a:ext uri="{FF2B5EF4-FFF2-40B4-BE49-F238E27FC236}">
              <a16:creationId xmlns:a16="http://schemas.microsoft.com/office/drawing/2014/main" id="{61ED01B4-8758-5D4A-B95C-E9940A6AC78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2" name="Text Box 25">
          <a:extLst>
            <a:ext uri="{FF2B5EF4-FFF2-40B4-BE49-F238E27FC236}">
              <a16:creationId xmlns:a16="http://schemas.microsoft.com/office/drawing/2014/main" id="{E545D641-7DD4-6F4D-BA1F-2A948F7B783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3" name="Text Box 26">
          <a:extLst>
            <a:ext uri="{FF2B5EF4-FFF2-40B4-BE49-F238E27FC236}">
              <a16:creationId xmlns:a16="http://schemas.microsoft.com/office/drawing/2014/main" id="{91B92E5F-4334-804B-8AF0-259AFBBDB58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4" name="Text Box 27">
          <a:extLst>
            <a:ext uri="{FF2B5EF4-FFF2-40B4-BE49-F238E27FC236}">
              <a16:creationId xmlns:a16="http://schemas.microsoft.com/office/drawing/2014/main" id="{622A572C-E619-A54A-8720-627EE0B9B92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5" name="Text Box 28">
          <a:extLst>
            <a:ext uri="{FF2B5EF4-FFF2-40B4-BE49-F238E27FC236}">
              <a16:creationId xmlns:a16="http://schemas.microsoft.com/office/drawing/2014/main" id="{75252E0C-CCDE-FE44-922D-810007CC673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6" name="Text Box 29">
          <a:extLst>
            <a:ext uri="{FF2B5EF4-FFF2-40B4-BE49-F238E27FC236}">
              <a16:creationId xmlns:a16="http://schemas.microsoft.com/office/drawing/2014/main" id="{F35C5C5F-7EC0-9B46-A0F6-A752E341CC0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7" name="Text Box 30">
          <a:extLst>
            <a:ext uri="{FF2B5EF4-FFF2-40B4-BE49-F238E27FC236}">
              <a16:creationId xmlns:a16="http://schemas.microsoft.com/office/drawing/2014/main" id="{02DB24FB-F876-F24D-912B-691C7AE6B33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8" name="Text Box 31">
          <a:extLst>
            <a:ext uri="{FF2B5EF4-FFF2-40B4-BE49-F238E27FC236}">
              <a16:creationId xmlns:a16="http://schemas.microsoft.com/office/drawing/2014/main" id="{DF21CD65-6D99-094C-A049-EEF2AD71608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89" name="Text Box 32">
          <a:extLst>
            <a:ext uri="{FF2B5EF4-FFF2-40B4-BE49-F238E27FC236}">
              <a16:creationId xmlns:a16="http://schemas.microsoft.com/office/drawing/2014/main" id="{A8AF8596-2C74-7540-BEDF-CBE5996E697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0" name="Text Box 209">
          <a:extLst>
            <a:ext uri="{FF2B5EF4-FFF2-40B4-BE49-F238E27FC236}">
              <a16:creationId xmlns:a16="http://schemas.microsoft.com/office/drawing/2014/main" id="{E2DA1602-C9A1-9841-B2DB-CB91CA2DF37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1" name="Text Box 210">
          <a:extLst>
            <a:ext uri="{FF2B5EF4-FFF2-40B4-BE49-F238E27FC236}">
              <a16:creationId xmlns:a16="http://schemas.microsoft.com/office/drawing/2014/main" id="{9B3BD322-D315-9D44-BB44-EACA1D6D5C9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2" name="Text Box 211">
          <a:extLst>
            <a:ext uri="{FF2B5EF4-FFF2-40B4-BE49-F238E27FC236}">
              <a16:creationId xmlns:a16="http://schemas.microsoft.com/office/drawing/2014/main" id="{58588827-6C76-5445-BBC3-3EC58755395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3" name="Text Box 212">
          <a:extLst>
            <a:ext uri="{FF2B5EF4-FFF2-40B4-BE49-F238E27FC236}">
              <a16:creationId xmlns:a16="http://schemas.microsoft.com/office/drawing/2014/main" id="{35527117-7223-614F-B6BD-3E54A8A400A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4" name="Text Box 213">
          <a:extLst>
            <a:ext uri="{FF2B5EF4-FFF2-40B4-BE49-F238E27FC236}">
              <a16:creationId xmlns:a16="http://schemas.microsoft.com/office/drawing/2014/main" id="{1B438E9B-FE49-A044-AF92-F682B7E8086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5" name="Text Box 214">
          <a:extLst>
            <a:ext uri="{FF2B5EF4-FFF2-40B4-BE49-F238E27FC236}">
              <a16:creationId xmlns:a16="http://schemas.microsoft.com/office/drawing/2014/main" id="{C58334A2-A8C8-934F-B8AF-4D9AEE97225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6" name="Text Box 215">
          <a:extLst>
            <a:ext uri="{FF2B5EF4-FFF2-40B4-BE49-F238E27FC236}">
              <a16:creationId xmlns:a16="http://schemas.microsoft.com/office/drawing/2014/main" id="{78B314B5-FEBC-5047-90E3-5CFC9ED363E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7" name="Text Box 216">
          <a:extLst>
            <a:ext uri="{FF2B5EF4-FFF2-40B4-BE49-F238E27FC236}">
              <a16:creationId xmlns:a16="http://schemas.microsoft.com/office/drawing/2014/main" id="{2B9E6563-41DA-B441-9BA9-87EFAAD69F2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8" name="Text Box 217">
          <a:extLst>
            <a:ext uri="{FF2B5EF4-FFF2-40B4-BE49-F238E27FC236}">
              <a16:creationId xmlns:a16="http://schemas.microsoft.com/office/drawing/2014/main" id="{6A149AF6-15E6-E545-A97A-D7AC92FAA72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699" name="Text Box 218">
          <a:extLst>
            <a:ext uri="{FF2B5EF4-FFF2-40B4-BE49-F238E27FC236}">
              <a16:creationId xmlns:a16="http://schemas.microsoft.com/office/drawing/2014/main" id="{FF2E146D-76CD-794F-A5D3-6D5D0E6EC39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0" name="Text Box 219">
          <a:extLst>
            <a:ext uri="{FF2B5EF4-FFF2-40B4-BE49-F238E27FC236}">
              <a16:creationId xmlns:a16="http://schemas.microsoft.com/office/drawing/2014/main" id="{20E87FD9-8386-584A-A4B1-04F7EA90A60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1" name="Text Box 220">
          <a:extLst>
            <a:ext uri="{FF2B5EF4-FFF2-40B4-BE49-F238E27FC236}">
              <a16:creationId xmlns:a16="http://schemas.microsoft.com/office/drawing/2014/main" id="{21E287CE-AF83-574A-9143-AC6F9D6CC76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2" name="Text Box 221">
          <a:extLst>
            <a:ext uri="{FF2B5EF4-FFF2-40B4-BE49-F238E27FC236}">
              <a16:creationId xmlns:a16="http://schemas.microsoft.com/office/drawing/2014/main" id="{246E920C-94C0-724D-B282-C2B17BDFE6E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3" name="Text Box 222">
          <a:extLst>
            <a:ext uri="{FF2B5EF4-FFF2-40B4-BE49-F238E27FC236}">
              <a16:creationId xmlns:a16="http://schemas.microsoft.com/office/drawing/2014/main" id="{5108B8BF-0578-214A-AAF1-A79B1376F43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4" name="Text Box 223">
          <a:extLst>
            <a:ext uri="{FF2B5EF4-FFF2-40B4-BE49-F238E27FC236}">
              <a16:creationId xmlns:a16="http://schemas.microsoft.com/office/drawing/2014/main" id="{B0751D71-138C-B64D-868B-DC87232A042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5" name="Text Box 224">
          <a:extLst>
            <a:ext uri="{FF2B5EF4-FFF2-40B4-BE49-F238E27FC236}">
              <a16:creationId xmlns:a16="http://schemas.microsoft.com/office/drawing/2014/main" id="{FDA00A79-DAB3-FF45-A019-33043018E40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6" name="Text Box 225">
          <a:extLst>
            <a:ext uri="{FF2B5EF4-FFF2-40B4-BE49-F238E27FC236}">
              <a16:creationId xmlns:a16="http://schemas.microsoft.com/office/drawing/2014/main" id="{95AE9AE4-C013-3548-B7E7-651694EBA8E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7" name="Text Box 226">
          <a:extLst>
            <a:ext uri="{FF2B5EF4-FFF2-40B4-BE49-F238E27FC236}">
              <a16:creationId xmlns:a16="http://schemas.microsoft.com/office/drawing/2014/main" id="{7DED3D4A-AC98-8341-8FEE-EF58EB0CDF7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8" name="Text Box 227">
          <a:extLst>
            <a:ext uri="{FF2B5EF4-FFF2-40B4-BE49-F238E27FC236}">
              <a16:creationId xmlns:a16="http://schemas.microsoft.com/office/drawing/2014/main" id="{ADF7244D-11A1-EE4D-A25B-3922E2DD606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09" name="Text Box 228">
          <a:extLst>
            <a:ext uri="{FF2B5EF4-FFF2-40B4-BE49-F238E27FC236}">
              <a16:creationId xmlns:a16="http://schemas.microsoft.com/office/drawing/2014/main" id="{6DE1953F-37F9-474D-9320-FD239073465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0" name="Text Box 229">
          <a:extLst>
            <a:ext uri="{FF2B5EF4-FFF2-40B4-BE49-F238E27FC236}">
              <a16:creationId xmlns:a16="http://schemas.microsoft.com/office/drawing/2014/main" id="{DC4518BE-D495-1F45-B6FE-E3996E4FE09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1" name="Text Box 230">
          <a:extLst>
            <a:ext uri="{FF2B5EF4-FFF2-40B4-BE49-F238E27FC236}">
              <a16:creationId xmlns:a16="http://schemas.microsoft.com/office/drawing/2014/main" id="{3FDC81FB-75D1-A54B-9C03-DD520DC920B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2" name="Text Box 231">
          <a:extLst>
            <a:ext uri="{FF2B5EF4-FFF2-40B4-BE49-F238E27FC236}">
              <a16:creationId xmlns:a16="http://schemas.microsoft.com/office/drawing/2014/main" id="{7291EDAF-C8D3-0C49-A3EC-2314F317B76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3" name="Text Box 232">
          <a:extLst>
            <a:ext uri="{FF2B5EF4-FFF2-40B4-BE49-F238E27FC236}">
              <a16:creationId xmlns:a16="http://schemas.microsoft.com/office/drawing/2014/main" id="{1B72E8EA-1D28-394C-A4E0-B3D72F4DC618}"/>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4" name="Text Box 233">
          <a:extLst>
            <a:ext uri="{FF2B5EF4-FFF2-40B4-BE49-F238E27FC236}">
              <a16:creationId xmlns:a16="http://schemas.microsoft.com/office/drawing/2014/main" id="{0DDE3C59-E4C4-B644-AF79-2569B37CEB1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5" name="Text Box 234">
          <a:extLst>
            <a:ext uri="{FF2B5EF4-FFF2-40B4-BE49-F238E27FC236}">
              <a16:creationId xmlns:a16="http://schemas.microsoft.com/office/drawing/2014/main" id="{2AB8137F-F0F1-BD48-941C-0D85C8FC691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6" name="Text Box 235">
          <a:extLst>
            <a:ext uri="{FF2B5EF4-FFF2-40B4-BE49-F238E27FC236}">
              <a16:creationId xmlns:a16="http://schemas.microsoft.com/office/drawing/2014/main" id="{85590467-5A64-CF49-9CDA-F1DE9A01D87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7" name="Text Box 236">
          <a:extLst>
            <a:ext uri="{FF2B5EF4-FFF2-40B4-BE49-F238E27FC236}">
              <a16:creationId xmlns:a16="http://schemas.microsoft.com/office/drawing/2014/main" id="{60154973-2CAA-AC4E-B050-1C1B8BEF907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8" name="Text Box 237">
          <a:extLst>
            <a:ext uri="{FF2B5EF4-FFF2-40B4-BE49-F238E27FC236}">
              <a16:creationId xmlns:a16="http://schemas.microsoft.com/office/drawing/2014/main" id="{229BFD65-EFB6-7C4B-97A5-F8C4EEE27FE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19" name="Text Box 238">
          <a:extLst>
            <a:ext uri="{FF2B5EF4-FFF2-40B4-BE49-F238E27FC236}">
              <a16:creationId xmlns:a16="http://schemas.microsoft.com/office/drawing/2014/main" id="{A99D7DF2-6869-A14E-AC74-62452EC3E6E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0" name="Text Box 239">
          <a:extLst>
            <a:ext uri="{FF2B5EF4-FFF2-40B4-BE49-F238E27FC236}">
              <a16:creationId xmlns:a16="http://schemas.microsoft.com/office/drawing/2014/main" id="{EEA24F7A-9086-E246-9D69-9FD1A534E86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1" name="Text Box 240">
          <a:extLst>
            <a:ext uri="{FF2B5EF4-FFF2-40B4-BE49-F238E27FC236}">
              <a16:creationId xmlns:a16="http://schemas.microsoft.com/office/drawing/2014/main" id="{0C6ED1A4-295F-6241-80D4-30D33BA4D3E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2" name="Text Box 241">
          <a:extLst>
            <a:ext uri="{FF2B5EF4-FFF2-40B4-BE49-F238E27FC236}">
              <a16:creationId xmlns:a16="http://schemas.microsoft.com/office/drawing/2014/main" id="{0D37A9E1-4E2A-5149-98D2-3D873944615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3" name="Text Box 242">
          <a:extLst>
            <a:ext uri="{FF2B5EF4-FFF2-40B4-BE49-F238E27FC236}">
              <a16:creationId xmlns:a16="http://schemas.microsoft.com/office/drawing/2014/main" id="{59066282-ECDB-7044-8507-84079E13CAA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4" name="Text Box 243">
          <a:extLst>
            <a:ext uri="{FF2B5EF4-FFF2-40B4-BE49-F238E27FC236}">
              <a16:creationId xmlns:a16="http://schemas.microsoft.com/office/drawing/2014/main" id="{84B8F016-17D8-EB42-A2F5-34644D321F9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5" name="Text Box 244">
          <a:extLst>
            <a:ext uri="{FF2B5EF4-FFF2-40B4-BE49-F238E27FC236}">
              <a16:creationId xmlns:a16="http://schemas.microsoft.com/office/drawing/2014/main" id="{7E92B915-4010-0F42-BBD3-2F3D52556E1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6" name="Text Box 245">
          <a:extLst>
            <a:ext uri="{FF2B5EF4-FFF2-40B4-BE49-F238E27FC236}">
              <a16:creationId xmlns:a16="http://schemas.microsoft.com/office/drawing/2014/main" id="{534E3EE2-09E0-AA4D-8D8E-CFAFBAB8ECA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7" name="Text Box 246">
          <a:extLst>
            <a:ext uri="{FF2B5EF4-FFF2-40B4-BE49-F238E27FC236}">
              <a16:creationId xmlns:a16="http://schemas.microsoft.com/office/drawing/2014/main" id="{646CBAAB-9841-D043-B180-201DE87CE1D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8" name="Text Box 247">
          <a:extLst>
            <a:ext uri="{FF2B5EF4-FFF2-40B4-BE49-F238E27FC236}">
              <a16:creationId xmlns:a16="http://schemas.microsoft.com/office/drawing/2014/main" id="{59F5801D-2E5B-DF49-B7DE-8A2E02E17B3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29" name="Text Box 248">
          <a:extLst>
            <a:ext uri="{FF2B5EF4-FFF2-40B4-BE49-F238E27FC236}">
              <a16:creationId xmlns:a16="http://schemas.microsoft.com/office/drawing/2014/main" id="{59771EF9-79E3-174A-A623-DAC01CF864C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0" name="Text Box 249">
          <a:extLst>
            <a:ext uri="{FF2B5EF4-FFF2-40B4-BE49-F238E27FC236}">
              <a16:creationId xmlns:a16="http://schemas.microsoft.com/office/drawing/2014/main" id="{1B98E5C4-B452-BE41-8825-E57D8FB5197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1" name="Text Box 250">
          <a:extLst>
            <a:ext uri="{FF2B5EF4-FFF2-40B4-BE49-F238E27FC236}">
              <a16:creationId xmlns:a16="http://schemas.microsoft.com/office/drawing/2014/main" id="{AB4221F0-D967-6E4A-B9B7-3B6A75B39DE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2" name="Text Box 251">
          <a:extLst>
            <a:ext uri="{FF2B5EF4-FFF2-40B4-BE49-F238E27FC236}">
              <a16:creationId xmlns:a16="http://schemas.microsoft.com/office/drawing/2014/main" id="{D4CA4B32-CE29-2743-A0EC-21E9E7F6FBD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3" name="Text Box 252">
          <a:extLst>
            <a:ext uri="{FF2B5EF4-FFF2-40B4-BE49-F238E27FC236}">
              <a16:creationId xmlns:a16="http://schemas.microsoft.com/office/drawing/2014/main" id="{7A62684B-6DFA-5242-9E3C-1B0DBAADE34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4" name="Text Box 253">
          <a:extLst>
            <a:ext uri="{FF2B5EF4-FFF2-40B4-BE49-F238E27FC236}">
              <a16:creationId xmlns:a16="http://schemas.microsoft.com/office/drawing/2014/main" id="{6CF847FA-D4CD-8F43-A074-4440CD924F2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5" name="Text Box 254">
          <a:extLst>
            <a:ext uri="{FF2B5EF4-FFF2-40B4-BE49-F238E27FC236}">
              <a16:creationId xmlns:a16="http://schemas.microsoft.com/office/drawing/2014/main" id="{56E37889-C144-5D4A-B1F7-425F9B9C82E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6" name="Text Box 255">
          <a:extLst>
            <a:ext uri="{FF2B5EF4-FFF2-40B4-BE49-F238E27FC236}">
              <a16:creationId xmlns:a16="http://schemas.microsoft.com/office/drawing/2014/main" id="{927CCF1D-7F78-6E43-89B6-EF41F4A9F31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7" name="Text Box 256">
          <a:extLst>
            <a:ext uri="{FF2B5EF4-FFF2-40B4-BE49-F238E27FC236}">
              <a16:creationId xmlns:a16="http://schemas.microsoft.com/office/drawing/2014/main" id="{03D8FE3F-3E0F-3A44-AF64-50F5F87AFEB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8" name="Text Box 1">
          <a:extLst>
            <a:ext uri="{FF2B5EF4-FFF2-40B4-BE49-F238E27FC236}">
              <a16:creationId xmlns:a16="http://schemas.microsoft.com/office/drawing/2014/main" id="{CA3B70F3-6D2A-8C41-B781-E4DC2FA08C5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39" name="Text Box 2">
          <a:extLst>
            <a:ext uri="{FF2B5EF4-FFF2-40B4-BE49-F238E27FC236}">
              <a16:creationId xmlns:a16="http://schemas.microsoft.com/office/drawing/2014/main" id="{E7E86403-0DAF-3445-AD2C-9C66FC0DEAE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0" name="Text Box 3">
          <a:extLst>
            <a:ext uri="{FF2B5EF4-FFF2-40B4-BE49-F238E27FC236}">
              <a16:creationId xmlns:a16="http://schemas.microsoft.com/office/drawing/2014/main" id="{3E710653-6E7B-2649-A4B9-9F358B87CD3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1" name="Text Box 4">
          <a:extLst>
            <a:ext uri="{FF2B5EF4-FFF2-40B4-BE49-F238E27FC236}">
              <a16:creationId xmlns:a16="http://schemas.microsoft.com/office/drawing/2014/main" id="{41AF1392-0941-6740-BCD2-A48087B3866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2" name="Text Box 5">
          <a:extLst>
            <a:ext uri="{FF2B5EF4-FFF2-40B4-BE49-F238E27FC236}">
              <a16:creationId xmlns:a16="http://schemas.microsoft.com/office/drawing/2014/main" id="{1ACA30AB-A9F1-E440-8D81-7D7CB0BEDE0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3" name="Text Box 6">
          <a:extLst>
            <a:ext uri="{FF2B5EF4-FFF2-40B4-BE49-F238E27FC236}">
              <a16:creationId xmlns:a16="http://schemas.microsoft.com/office/drawing/2014/main" id="{2E14FD31-BABC-434D-B883-48418B9851D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4" name="Text Box 7">
          <a:extLst>
            <a:ext uri="{FF2B5EF4-FFF2-40B4-BE49-F238E27FC236}">
              <a16:creationId xmlns:a16="http://schemas.microsoft.com/office/drawing/2014/main" id="{985BB2D1-871F-724F-B5DA-474EC6F3614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5" name="Text Box 8">
          <a:extLst>
            <a:ext uri="{FF2B5EF4-FFF2-40B4-BE49-F238E27FC236}">
              <a16:creationId xmlns:a16="http://schemas.microsoft.com/office/drawing/2014/main" id="{B0FA9D76-7652-2042-B830-23150D4BF7A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6" name="Text Box 25">
          <a:extLst>
            <a:ext uri="{FF2B5EF4-FFF2-40B4-BE49-F238E27FC236}">
              <a16:creationId xmlns:a16="http://schemas.microsoft.com/office/drawing/2014/main" id="{65759A6F-2CEB-C249-B698-443B0335FB6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7" name="Text Box 26">
          <a:extLst>
            <a:ext uri="{FF2B5EF4-FFF2-40B4-BE49-F238E27FC236}">
              <a16:creationId xmlns:a16="http://schemas.microsoft.com/office/drawing/2014/main" id="{7E388E0E-EA5D-8147-B1E1-17DA7474071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8" name="Text Box 27">
          <a:extLst>
            <a:ext uri="{FF2B5EF4-FFF2-40B4-BE49-F238E27FC236}">
              <a16:creationId xmlns:a16="http://schemas.microsoft.com/office/drawing/2014/main" id="{8ACDCF95-0B8B-1843-AAA1-80142E318CC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49" name="Text Box 28">
          <a:extLst>
            <a:ext uri="{FF2B5EF4-FFF2-40B4-BE49-F238E27FC236}">
              <a16:creationId xmlns:a16="http://schemas.microsoft.com/office/drawing/2014/main" id="{6B325A74-2328-7E47-9DCA-EBE8EFC2FE8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0" name="Text Box 29">
          <a:extLst>
            <a:ext uri="{FF2B5EF4-FFF2-40B4-BE49-F238E27FC236}">
              <a16:creationId xmlns:a16="http://schemas.microsoft.com/office/drawing/2014/main" id="{D38027DF-C058-3143-8A7C-FF83FDC75F1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1" name="Text Box 30">
          <a:extLst>
            <a:ext uri="{FF2B5EF4-FFF2-40B4-BE49-F238E27FC236}">
              <a16:creationId xmlns:a16="http://schemas.microsoft.com/office/drawing/2014/main" id="{2B61766C-EAEC-5443-88BD-690C4EFE7DC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2" name="Text Box 31">
          <a:extLst>
            <a:ext uri="{FF2B5EF4-FFF2-40B4-BE49-F238E27FC236}">
              <a16:creationId xmlns:a16="http://schemas.microsoft.com/office/drawing/2014/main" id="{D2005694-8CEE-244D-A2F2-6C7088B6F70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3" name="Text Box 32">
          <a:extLst>
            <a:ext uri="{FF2B5EF4-FFF2-40B4-BE49-F238E27FC236}">
              <a16:creationId xmlns:a16="http://schemas.microsoft.com/office/drawing/2014/main" id="{6ABCCB53-DD55-2C4F-A8B2-72786F94B39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4" name="Text Box 209">
          <a:extLst>
            <a:ext uri="{FF2B5EF4-FFF2-40B4-BE49-F238E27FC236}">
              <a16:creationId xmlns:a16="http://schemas.microsoft.com/office/drawing/2014/main" id="{CC4F8BFC-800A-E046-824E-2B84509924B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5" name="Text Box 210">
          <a:extLst>
            <a:ext uri="{FF2B5EF4-FFF2-40B4-BE49-F238E27FC236}">
              <a16:creationId xmlns:a16="http://schemas.microsoft.com/office/drawing/2014/main" id="{1C4813E3-55A4-DB45-9A81-A4CBF5461EB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6" name="Text Box 211">
          <a:extLst>
            <a:ext uri="{FF2B5EF4-FFF2-40B4-BE49-F238E27FC236}">
              <a16:creationId xmlns:a16="http://schemas.microsoft.com/office/drawing/2014/main" id="{5A138D18-CE9E-3C45-939A-502426B3C96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7" name="Text Box 212">
          <a:extLst>
            <a:ext uri="{FF2B5EF4-FFF2-40B4-BE49-F238E27FC236}">
              <a16:creationId xmlns:a16="http://schemas.microsoft.com/office/drawing/2014/main" id="{C951C830-F202-3946-9E05-C3E9188E3A4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8" name="Text Box 213">
          <a:extLst>
            <a:ext uri="{FF2B5EF4-FFF2-40B4-BE49-F238E27FC236}">
              <a16:creationId xmlns:a16="http://schemas.microsoft.com/office/drawing/2014/main" id="{DFED7D39-3EB7-AC42-A9AC-DEBDBAEF5F96}"/>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59" name="Text Box 214">
          <a:extLst>
            <a:ext uri="{FF2B5EF4-FFF2-40B4-BE49-F238E27FC236}">
              <a16:creationId xmlns:a16="http://schemas.microsoft.com/office/drawing/2014/main" id="{04F6CFA9-FA52-C04D-BC50-FDA056F71E3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0" name="Text Box 215">
          <a:extLst>
            <a:ext uri="{FF2B5EF4-FFF2-40B4-BE49-F238E27FC236}">
              <a16:creationId xmlns:a16="http://schemas.microsoft.com/office/drawing/2014/main" id="{CB6B1E4C-1657-2E40-99B7-C31ADF5FF2C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1" name="Text Box 216">
          <a:extLst>
            <a:ext uri="{FF2B5EF4-FFF2-40B4-BE49-F238E27FC236}">
              <a16:creationId xmlns:a16="http://schemas.microsoft.com/office/drawing/2014/main" id="{73B8E99F-5E4B-0748-9A4F-9302ABD867E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2" name="Text Box 217">
          <a:extLst>
            <a:ext uri="{FF2B5EF4-FFF2-40B4-BE49-F238E27FC236}">
              <a16:creationId xmlns:a16="http://schemas.microsoft.com/office/drawing/2014/main" id="{C014168B-40AF-DD43-BBA2-E9686ED3B42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3" name="Text Box 218">
          <a:extLst>
            <a:ext uri="{FF2B5EF4-FFF2-40B4-BE49-F238E27FC236}">
              <a16:creationId xmlns:a16="http://schemas.microsoft.com/office/drawing/2014/main" id="{EE5E8750-5A41-964E-9855-E502D4113FA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4" name="Text Box 219">
          <a:extLst>
            <a:ext uri="{FF2B5EF4-FFF2-40B4-BE49-F238E27FC236}">
              <a16:creationId xmlns:a16="http://schemas.microsoft.com/office/drawing/2014/main" id="{F99E555C-5ECF-9A4B-A9A4-AFDBF748257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5" name="Text Box 220">
          <a:extLst>
            <a:ext uri="{FF2B5EF4-FFF2-40B4-BE49-F238E27FC236}">
              <a16:creationId xmlns:a16="http://schemas.microsoft.com/office/drawing/2014/main" id="{5584FD0C-89E3-8D45-A4B8-79050D596DA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6" name="Text Box 221">
          <a:extLst>
            <a:ext uri="{FF2B5EF4-FFF2-40B4-BE49-F238E27FC236}">
              <a16:creationId xmlns:a16="http://schemas.microsoft.com/office/drawing/2014/main" id="{286D58C8-764A-EC4C-9C0A-0C8111870AF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7" name="Text Box 222">
          <a:extLst>
            <a:ext uri="{FF2B5EF4-FFF2-40B4-BE49-F238E27FC236}">
              <a16:creationId xmlns:a16="http://schemas.microsoft.com/office/drawing/2014/main" id="{5B676695-375F-3842-862C-816EAD600F6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8" name="Text Box 223">
          <a:extLst>
            <a:ext uri="{FF2B5EF4-FFF2-40B4-BE49-F238E27FC236}">
              <a16:creationId xmlns:a16="http://schemas.microsoft.com/office/drawing/2014/main" id="{AC96148B-5096-F446-B145-67B7EFD2D17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69" name="Text Box 224">
          <a:extLst>
            <a:ext uri="{FF2B5EF4-FFF2-40B4-BE49-F238E27FC236}">
              <a16:creationId xmlns:a16="http://schemas.microsoft.com/office/drawing/2014/main" id="{C358606E-9311-F943-B7F4-3E52FC0CD16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0" name="Text Box 225">
          <a:extLst>
            <a:ext uri="{FF2B5EF4-FFF2-40B4-BE49-F238E27FC236}">
              <a16:creationId xmlns:a16="http://schemas.microsoft.com/office/drawing/2014/main" id="{DE7065DE-CF29-9F48-A143-50F3AA1D3B77}"/>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1" name="Text Box 226">
          <a:extLst>
            <a:ext uri="{FF2B5EF4-FFF2-40B4-BE49-F238E27FC236}">
              <a16:creationId xmlns:a16="http://schemas.microsoft.com/office/drawing/2014/main" id="{3AD335E6-F74D-764C-A8C0-9E51D979A2D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2" name="Text Box 227">
          <a:extLst>
            <a:ext uri="{FF2B5EF4-FFF2-40B4-BE49-F238E27FC236}">
              <a16:creationId xmlns:a16="http://schemas.microsoft.com/office/drawing/2014/main" id="{7D7B2096-6726-FD43-86FD-7862B293282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3" name="Text Box 228">
          <a:extLst>
            <a:ext uri="{FF2B5EF4-FFF2-40B4-BE49-F238E27FC236}">
              <a16:creationId xmlns:a16="http://schemas.microsoft.com/office/drawing/2014/main" id="{C2099C64-5BF3-7840-8D15-38DF66F0FB9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4" name="Text Box 229">
          <a:extLst>
            <a:ext uri="{FF2B5EF4-FFF2-40B4-BE49-F238E27FC236}">
              <a16:creationId xmlns:a16="http://schemas.microsoft.com/office/drawing/2014/main" id="{0115F9E6-4417-844A-99AA-138FFBDF321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5" name="Text Box 230">
          <a:extLst>
            <a:ext uri="{FF2B5EF4-FFF2-40B4-BE49-F238E27FC236}">
              <a16:creationId xmlns:a16="http://schemas.microsoft.com/office/drawing/2014/main" id="{4A73CE41-26C2-7F4E-8F1E-10373EBC9758}"/>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6" name="Text Box 231">
          <a:extLst>
            <a:ext uri="{FF2B5EF4-FFF2-40B4-BE49-F238E27FC236}">
              <a16:creationId xmlns:a16="http://schemas.microsoft.com/office/drawing/2014/main" id="{BC302641-F2CA-BC42-80B9-A08575D33665}"/>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7" name="Text Box 232">
          <a:extLst>
            <a:ext uri="{FF2B5EF4-FFF2-40B4-BE49-F238E27FC236}">
              <a16:creationId xmlns:a16="http://schemas.microsoft.com/office/drawing/2014/main" id="{F0F79D66-9470-7A40-BE3A-38F267FC3454}"/>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8" name="Text Box 233">
          <a:extLst>
            <a:ext uri="{FF2B5EF4-FFF2-40B4-BE49-F238E27FC236}">
              <a16:creationId xmlns:a16="http://schemas.microsoft.com/office/drawing/2014/main" id="{8236B3D4-0D27-3642-AF03-0A8B79EBACD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79" name="Text Box 234">
          <a:extLst>
            <a:ext uri="{FF2B5EF4-FFF2-40B4-BE49-F238E27FC236}">
              <a16:creationId xmlns:a16="http://schemas.microsoft.com/office/drawing/2014/main" id="{A6E02D28-385C-3E4D-AA1C-92182AE20C6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0" name="Text Box 235">
          <a:extLst>
            <a:ext uri="{FF2B5EF4-FFF2-40B4-BE49-F238E27FC236}">
              <a16:creationId xmlns:a16="http://schemas.microsoft.com/office/drawing/2014/main" id="{3BA258DA-92A5-6545-BA79-B50D75E36D5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1" name="Text Box 236">
          <a:extLst>
            <a:ext uri="{FF2B5EF4-FFF2-40B4-BE49-F238E27FC236}">
              <a16:creationId xmlns:a16="http://schemas.microsoft.com/office/drawing/2014/main" id="{3019EDFB-6785-F64E-9BAD-AA29CE33B3B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2" name="Text Box 237">
          <a:extLst>
            <a:ext uri="{FF2B5EF4-FFF2-40B4-BE49-F238E27FC236}">
              <a16:creationId xmlns:a16="http://schemas.microsoft.com/office/drawing/2014/main" id="{9AE4DED6-6D74-4C4D-B504-E9B11954981F}"/>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3" name="Text Box 238">
          <a:extLst>
            <a:ext uri="{FF2B5EF4-FFF2-40B4-BE49-F238E27FC236}">
              <a16:creationId xmlns:a16="http://schemas.microsoft.com/office/drawing/2014/main" id="{9F879D9F-4BF3-0541-B69A-A0C9DCF7070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4" name="Text Box 239">
          <a:extLst>
            <a:ext uri="{FF2B5EF4-FFF2-40B4-BE49-F238E27FC236}">
              <a16:creationId xmlns:a16="http://schemas.microsoft.com/office/drawing/2014/main" id="{B64912D4-728E-294F-83B8-3F9D2C8C4A5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5" name="Text Box 240">
          <a:extLst>
            <a:ext uri="{FF2B5EF4-FFF2-40B4-BE49-F238E27FC236}">
              <a16:creationId xmlns:a16="http://schemas.microsoft.com/office/drawing/2014/main" id="{CD6FB372-CAA6-7E40-B692-10138C2279A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6" name="Text Box 241">
          <a:extLst>
            <a:ext uri="{FF2B5EF4-FFF2-40B4-BE49-F238E27FC236}">
              <a16:creationId xmlns:a16="http://schemas.microsoft.com/office/drawing/2014/main" id="{D51CB445-CB89-ED4D-B0E4-4255D5F4D97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7" name="Text Box 242">
          <a:extLst>
            <a:ext uri="{FF2B5EF4-FFF2-40B4-BE49-F238E27FC236}">
              <a16:creationId xmlns:a16="http://schemas.microsoft.com/office/drawing/2014/main" id="{B29DBBAC-DD7D-8744-BA69-72A8BBA4CFC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8" name="Text Box 243">
          <a:extLst>
            <a:ext uri="{FF2B5EF4-FFF2-40B4-BE49-F238E27FC236}">
              <a16:creationId xmlns:a16="http://schemas.microsoft.com/office/drawing/2014/main" id="{AF56AC3A-090E-CD4F-A616-5F02ECF9C273}"/>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89" name="Text Box 244">
          <a:extLst>
            <a:ext uri="{FF2B5EF4-FFF2-40B4-BE49-F238E27FC236}">
              <a16:creationId xmlns:a16="http://schemas.microsoft.com/office/drawing/2014/main" id="{7EE98B2F-7D9D-E84A-9100-761B83D5C54D}"/>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0" name="Text Box 245">
          <a:extLst>
            <a:ext uri="{FF2B5EF4-FFF2-40B4-BE49-F238E27FC236}">
              <a16:creationId xmlns:a16="http://schemas.microsoft.com/office/drawing/2014/main" id="{3F051C11-0B5D-CC42-8745-1946C97126BC}"/>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1" name="Text Box 246">
          <a:extLst>
            <a:ext uri="{FF2B5EF4-FFF2-40B4-BE49-F238E27FC236}">
              <a16:creationId xmlns:a16="http://schemas.microsoft.com/office/drawing/2014/main" id="{0B6B748B-15AE-F04D-A9DD-44D4E221BFA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2" name="Text Box 247">
          <a:extLst>
            <a:ext uri="{FF2B5EF4-FFF2-40B4-BE49-F238E27FC236}">
              <a16:creationId xmlns:a16="http://schemas.microsoft.com/office/drawing/2014/main" id="{7720E9B2-2800-BD4B-B65C-A4C20BAFFAE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3" name="Text Box 248">
          <a:extLst>
            <a:ext uri="{FF2B5EF4-FFF2-40B4-BE49-F238E27FC236}">
              <a16:creationId xmlns:a16="http://schemas.microsoft.com/office/drawing/2014/main" id="{E90D8368-ADCA-1040-A305-5D5F53039FE2}"/>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4" name="Text Box 249">
          <a:extLst>
            <a:ext uri="{FF2B5EF4-FFF2-40B4-BE49-F238E27FC236}">
              <a16:creationId xmlns:a16="http://schemas.microsoft.com/office/drawing/2014/main" id="{92FAD61A-6563-A84F-85F4-65E92C645E4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5" name="Text Box 250">
          <a:extLst>
            <a:ext uri="{FF2B5EF4-FFF2-40B4-BE49-F238E27FC236}">
              <a16:creationId xmlns:a16="http://schemas.microsoft.com/office/drawing/2014/main" id="{B9FEC748-A7B9-BD41-BF97-38ADBDD6CABB}"/>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6" name="Text Box 251">
          <a:extLst>
            <a:ext uri="{FF2B5EF4-FFF2-40B4-BE49-F238E27FC236}">
              <a16:creationId xmlns:a16="http://schemas.microsoft.com/office/drawing/2014/main" id="{F0D62427-CA2F-6D43-B124-D8DA48C4C599}"/>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7" name="Text Box 252">
          <a:extLst>
            <a:ext uri="{FF2B5EF4-FFF2-40B4-BE49-F238E27FC236}">
              <a16:creationId xmlns:a16="http://schemas.microsoft.com/office/drawing/2014/main" id="{2D43B5A1-A0C7-9A4D-9D71-FC973CAD0A8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8" name="Text Box 253">
          <a:extLst>
            <a:ext uri="{FF2B5EF4-FFF2-40B4-BE49-F238E27FC236}">
              <a16:creationId xmlns:a16="http://schemas.microsoft.com/office/drawing/2014/main" id="{6E77C357-61C9-CD4B-AD96-8B46C7CCCBD0}"/>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799" name="Text Box 254">
          <a:extLst>
            <a:ext uri="{FF2B5EF4-FFF2-40B4-BE49-F238E27FC236}">
              <a16:creationId xmlns:a16="http://schemas.microsoft.com/office/drawing/2014/main" id="{5D51894C-6798-C14E-AF1D-63FBEF53B751}"/>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800" name="Text Box 255">
          <a:extLst>
            <a:ext uri="{FF2B5EF4-FFF2-40B4-BE49-F238E27FC236}">
              <a16:creationId xmlns:a16="http://schemas.microsoft.com/office/drawing/2014/main" id="{FCF8FA59-010C-4346-BC4E-2EC981840E4A}"/>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220839</xdr:rowOff>
    </xdr:to>
    <xdr:sp macro="" textlink="">
      <xdr:nvSpPr>
        <xdr:cNvPr id="4801" name="Text Box 256">
          <a:extLst>
            <a:ext uri="{FF2B5EF4-FFF2-40B4-BE49-F238E27FC236}">
              <a16:creationId xmlns:a16="http://schemas.microsoft.com/office/drawing/2014/main" id="{74CE02B3-47E2-4D4F-8AC5-1B984574DFCE}"/>
            </a:ext>
          </a:extLst>
        </xdr:cNvPr>
        <xdr:cNvSpPr txBox="1">
          <a:spLocks noChangeArrowheads="1"/>
        </xdr:cNvSpPr>
      </xdr:nvSpPr>
      <xdr:spPr bwMode="auto">
        <a:xfrm>
          <a:off x="723900" y="355600"/>
          <a:ext cx="76200" cy="2208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2" name="Text Box 1">
          <a:extLst>
            <a:ext uri="{FF2B5EF4-FFF2-40B4-BE49-F238E27FC236}">
              <a16:creationId xmlns:a16="http://schemas.microsoft.com/office/drawing/2014/main" id="{1FB79417-7DE2-6940-9785-C4A8AD3245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3" name="Text Box 2">
          <a:extLst>
            <a:ext uri="{FF2B5EF4-FFF2-40B4-BE49-F238E27FC236}">
              <a16:creationId xmlns:a16="http://schemas.microsoft.com/office/drawing/2014/main" id="{B218B0CD-98B1-0C49-9A2C-107E45805C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4" name="Text Box 3">
          <a:extLst>
            <a:ext uri="{FF2B5EF4-FFF2-40B4-BE49-F238E27FC236}">
              <a16:creationId xmlns:a16="http://schemas.microsoft.com/office/drawing/2014/main" id="{8885FE25-5F9A-2D4C-A294-24B674E733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5" name="Text Box 4">
          <a:extLst>
            <a:ext uri="{FF2B5EF4-FFF2-40B4-BE49-F238E27FC236}">
              <a16:creationId xmlns:a16="http://schemas.microsoft.com/office/drawing/2014/main" id="{CFB8B453-0DF5-1E4F-A515-3EEAF31D24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6" name="Text Box 5">
          <a:extLst>
            <a:ext uri="{FF2B5EF4-FFF2-40B4-BE49-F238E27FC236}">
              <a16:creationId xmlns:a16="http://schemas.microsoft.com/office/drawing/2014/main" id="{3BA2BFA0-11B2-D441-B2BF-5D6725C664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7" name="Text Box 6">
          <a:extLst>
            <a:ext uri="{FF2B5EF4-FFF2-40B4-BE49-F238E27FC236}">
              <a16:creationId xmlns:a16="http://schemas.microsoft.com/office/drawing/2014/main" id="{EA8725AB-01DB-B04C-A70D-6CEFB9AF4D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8" name="Text Box 7">
          <a:extLst>
            <a:ext uri="{FF2B5EF4-FFF2-40B4-BE49-F238E27FC236}">
              <a16:creationId xmlns:a16="http://schemas.microsoft.com/office/drawing/2014/main" id="{DAB79431-8303-7C4F-BB85-E98BC70CEB2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09" name="Text Box 8">
          <a:extLst>
            <a:ext uri="{FF2B5EF4-FFF2-40B4-BE49-F238E27FC236}">
              <a16:creationId xmlns:a16="http://schemas.microsoft.com/office/drawing/2014/main" id="{5464485D-0904-AD49-9237-0F3C57DAF3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0" name="Text Box 25">
          <a:extLst>
            <a:ext uri="{FF2B5EF4-FFF2-40B4-BE49-F238E27FC236}">
              <a16:creationId xmlns:a16="http://schemas.microsoft.com/office/drawing/2014/main" id="{0777D0BE-CFD1-0F47-86F6-7F8067C61D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1" name="Text Box 26">
          <a:extLst>
            <a:ext uri="{FF2B5EF4-FFF2-40B4-BE49-F238E27FC236}">
              <a16:creationId xmlns:a16="http://schemas.microsoft.com/office/drawing/2014/main" id="{78A02650-746D-7043-826B-8E76B6F609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2" name="Text Box 27">
          <a:extLst>
            <a:ext uri="{FF2B5EF4-FFF2-40B4-BE49-F238E27FC236}">
              <a16:creationId xmlns:a16="http://schemas.microsoft.com/office/drawing/2014/main" id="{35454F68-091B-1841-8B9F-5D140576999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3" name="Text Box 28">
          <a:extLst>
            <a:ext uri="{FF2B5EF4-FFF2-40B4-BE49-F238E27FC236}">
              <a16:creationId xmlns:a16="http://schemas.microsoft.com/office/drawing/2014/main" id="{A378B9CE-3B61-6E49-AA4C-CDDB50C12C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4" name="Text Box 29">
          <a:extLst>
            <a:ext uri="{FF2B5EF4-FFF2-40B4-BE49-F238E27FC236}">
              <a16:creationId xmlns:a16="http://schemas.microsoft.com/office/drawing/2014/main" id="{B14F0FC6-C012-B146-9C3F-467A539954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5" name="Text Box 30">
          <a:extLst>
            <a:ext uri="{FF2B5EF4-FFF2-40B4-BE49-F238E27FC236}">
              <a16:creationId xmlns:a16="http://schemas.microsoft.com/office/drawing/2014/main" id="{982A1C60-D1EE-F548-A3DF-7A1A159C43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6" name="Text Box 31">
          <a:extLst>
            <a:ext uri="{FF2B5EF4-FFF2-40B4-BE49-F238E27FC236}">
              <a16:creationId xmlns:a16="http://schemas.microsoft.com/office/drawing/2014/main" id="{BC37556F-783B-7342-95E6-67D7D4C369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7" name="Text Box 32">
          <a:extLst>
            <a:ext uri="{FF2B5EF4-FFF2-40B4-BE49-F238E27FC236}">
              <a16:creationId xmlns:a16="http://schemas.microsoft.com/office/drawing/2014/main" id="{08C7A56D-66C5-B54D-AFCA-EC825F6F9C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8" name="Text Box 209">
          <a:extLst>
            <a:ext uri="{FF2B5EF4-FFF2-40B4-BE49-F238E27FC236}">
              <a16:creationId xmlns:a16="http://schemas.microsoft.com/office/drawing/2014/main" id="{6C6E064B-B5CA-2442-8517-CFEF81D33F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19" name="Text Box 210">
          <a:extLst>
            <a:ext uri="{FF2B5EF4-FFF2-40B4-BE49-F238E27FC236}">
              <a16:creationId xmlns:a16="http://schemas.microsoft.com/office/drawing/2014/main" id="{27CA12E3-4ACB-854F-A2F4-6631C5C94B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0" name="Text Box 211">
          <a:extLst>
            <a:ext uri="{FF2B5EF4-FFF2-40B4-BE49-F238E27FC236}">
              <a16:creationId xmlns:a16="http://schemas.microsoft.com/office/drawing/2014/main" id="{EDB28084-39FD-6245-B1A2-8CD550E197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1" name="Text Box 212">
          <a:extLst>
            <a:ext uri="{FF2B5EF4-FFF2-40B4-BE49-F238E27FC236}">
              <a16:creationId xmlns:a16="http://schemas.microsoft.com/office/drawing/2014/main" id="{1089341A-5CDB-8D4F-AFCC-D55EC791BF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2" name="Text Box 213">
          <a:extLst>
            <a:ext uri="{FF2B5EF4-FFF2-40B4-BE49-F238E27FC236}">
              <a16:creationId xmlns:a16="http://schemas.microsoft.com/office/drawing/2014/main" id="{173BE541-4860-FD4C-AE3F-6455F20C6E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3" name="Text Box 214">
          <a:extLst>
            <a:ext uri="{FF2B5EF4-FFF2-40B4-BE49-F238E27FC236}">
              <a16:creationId xmlns:a16="http://schemas.microsoft.com/office/drawing/2014/main" id="{39F2E5CB-7558-2749-919D-BF23616A290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4" name="Text Box 215">
          <a:extLst>
            <a:ext uri="{FF2B5EF4-FFF2-40B4-BE49-F238E27FC236}">
              <a16:creationId xmlns:a16="http://schemas.microsoft.com/office/drawing/2014/main" id="{3E61DB21-0F2A-994F-827A-EC9E888A00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5" name="Text Box 216">
          <a:extLst>
            <a:ext uri="{FF2B5EF4-FFF2-40B4-BE49-F238E27FC236}">
              <a16:creationId xmlns:a16="http://schemas.microsoft.com/office/drawing/2014/main" id="{CB1101F9-DF92-EE45-A1EB-D4F5CC121F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6" name="Text Box 217">
          <a:extLst>
            <a:ext uri="{FF2B5EF4-FFF2-40B4-BE49-F238E27FC236}">
              <a16:creationId xmlns:a16="http://schemas.microsoft.com/office/drawing/2014/main" id="{A1CAB90F-CBE6-7949-BFFD-44429B52DA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7" name="Text Box 218">
          <a:extLst>
            <a:ext uri="{FF2B5EF4-FFF2-40B4-BE49-F238E27FC236}">
              <a16:creationId xmlns:a16="http://schemas.microsoft.com/office/drawing/2014/main" id="{6FAC2DCE-455B-EB4F-A4C7-BDCFF91615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8" name="Text Box 219">
          <a:extLst>
            <a:ext uri="{FF2B5EF4-FFF2-40B4-BE49-F238E27FC236}">
              <a16:creationId xmlns:a16="http://schemas.microsoft.com/office/drawing/2014/main" id="{643820A5-9F4A-D248-9CBA-0526CE55DB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29" name="Text Box 220">
          <a:extLst>
            <a:ext uri="{FF2B5EF4-FFF2-40B4-BE49-F238E27FC236}">
              <a16:creationId xmlns:a16="http://schemas.microsoft.com/office/drawing/2014/main" id="{6F97F50C-A868-B941-870A-65113CD4F84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0" name="Text Box 221">
          <a:extLst>
            <a:ext uri="{FF2B5EF4-FFF2-40B4-BE49-F238E27FC236}">
              <a16:creationId xmlns:a16="http://schemas.microsoft.com/office/drawing/2014/main" id="{2CDCEDC3-F55A-3A48-8C75-6FE442B9E3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1" name="Text Box 222">
          <a:extLst>
            <a:ext uri="{FF2B5EF4-FFF2-40B4-BE49-F238E27FC236}">
              <a16:creationId xmlns:a16="http://schemas.microsoft.com/office/drawing/2014/main" id="{1BAEB588-6CD7-4A43-B4AD-5C139F8785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2" name="Text Box 223">
          <a:extLst>
            <a:ext uri="{FF2B5EF4-FFF2-40B4-BE49-F238E27FC236}">
              <a16:creationId xmlns:a16="http://schemas.microsoft.com/office/drawing/2014/main" id="{217DAD8F-21C9-AD47-83CA-D29F72417D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3" name="Text Box 224">
          <a:extLst>
            <a:ext uri="{FF2B5EF4-FFF2-40B4-BE49-F238E27FC236}">
              <a16:creationId xmlns:a16="http://schemas.microsoft.com/office/drawing/2014/main" id="{22EA6624-39DD-4C40-986F-5429DA0DDB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4" name="Text Box 225">
          <a:extLst>
            <a:ext uri="{FF2B5EF4-FFF2-40B4-BE49-F238E27FC236}">
              <a16:creationId xmlns:a16="http://schemas.microsoft.com/office/drawing/2014/main" id="{ADF5B4B6-2DB9-D648-9268-A9CFAAE609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5" name="Text Box 226">
          <a:extLst>
            <a:ext uri="{FF2B5EF4-FFF2-40B4-BE49-F238E27FC236}">
              <a16:creationId xmlns:a16="http://schemas.microsoft.com/office/drawing/2014/main" id="{D3B47E59-5BA3-394B-8E40-FC59AEEE09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6" name="Text Box 227">
          <a:extLst>
            <a:ext uri="{FF2B5EF4-FFF2-40B4-BE49-F238E27FC236}">
              <a16:creationId xmlns:a16="http://schemas.microsoft.com/office/drawing/2014/main" id="{ED0005E7-4DB3-6E4E-88A3-94F3084262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7" name="Text Box 228">
          <a:extLst>
            <a:ext uri="{FF2B5EF4-FFF2-40B4-BE49-F238E27FC236}">
              <a16:creationId xmlns:a16="http://schemas.microsoft.com/office/drawing/2014/main" id="{97B33843-8268-7A42-B2BE-816DD81811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8" name="Text Box 229">
          <a:extLst>
            <a:ext uri="{FF2B5EF4-FFF2-40B4-BE49-F238E27FC236}">
              <a16:creationId xmlns:a16="http://schemas.microsoft.com/office/drawing/2014/main" id="{C46FFBD4-6188-7A4B-B13E-6E09512E52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39" name="Text Box 230">
          <a:extLst>
            <a:ext uri="{FF2B5EF4-FFF2-40B4-BE49-F238E27FC236}">
              <a16:creationId xmlns:a16="http://schemas.microsoft.com/office/drawing/2014/main" id="{0AE934DA-25B4-FF41-8B55-5FC7A1B371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0" name="Text Box 231">
          <a:extLst>
            <a:ext uri="{FF2B5EF4-FFF2-40B4-BE49-F238E27FC236}">
              <a16:creationId xmlns:a16="http://schemas.microsoft.com/office/drawing/2014/main" id="{465D2CDB-D221-2F45-8FC3-B1613DD9E4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1" name="Text Box 232">
          <a:extLst>
            <a:ext uri="{FF2B5EF4-FFF2-40B4-BE49-F238E27FC236}">
              <a16:creationId xmlns:a16="http://schemas.microsoft.com/office/drawing/2014/main" id="{D6CE457A-704A-6B42-88FF-D3EA12EEC4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2" name="Text Box 233">
          <a:extLst>
            <a:ext uri="{FF2B5EF4-FFF2-40B4-BE49-F238E27FC236}">
              <a16:creationId xmlns:a16="http://schemas.microsoft.com/office/drawing/2014/main" id="{BE0B750B-ACD8-5845-A3F3-2A5250B59A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3" name="Text Box 234">
          <a:extLst>
            <a:ext uri="{FF2B5EF4-FFF2-40B4-BE49-F238E27FC236}">
              <a16:creationId xmlns:a16="http://schemas.microsoft.com/office/drawing/2014/main" id="{ABA64748-7456-9740-901F-10E284F302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4" name="Text Box 235">
          <a:extLst>
            <a:ext uri="{FF2B5EF4-FFF2-40B4-BE49-F238E27FC236}">
              <a16:creationId xmlns:a16="http://schemas.microsoft.com/office/drawing/2014/main" id="{3FCD5B8C-E4D1-FF49-A442-73628853FC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5" name="Text Box 236">
          <a:extLst>
            <a:ext uri="{FF2B5EF4-FFF2-40B4-BE49-F238E27FC236}">
              <a16:creationId xmlns:a16="http://schemas.microsoft.com/office/drawing/2014/main" id="{618DC189-E04F-8C4E-9AAC-F253CF0243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6" name="Text Box 237">
          <a:extLst>
            <a:ext uri="{FF2B5EF4-FFF2-40B4-BE49-F238E27FC236}">
              <a16:creationId xmlns:a16="http://schemas.microsoft.com/office/drawing/2014/main" id="{07F43C34-C290-2A4F-8392-5B75A67160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7" name="Text Box 238">
          <a:extLst>
            <a:ext uri="{FF2B5EF4-FFF2-40B4-BE49-F238E27FC236}">
              <a16:creationId xmlns:a16="http://schemas.microsoft.com/office/drawing/2014/main" id="{C6F7F3BF-1D3F-DA41-8600-35C1034290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8" name="Text Box 239">
          <a:extLst>
            <a:ext uri="{FF2B5EF4-FFF2-40B4-BE49-F238E27FC236}">
              <a16:creationId xmlns:a16="http://schemas.microsoft.com/office/drawing/2014/main" id="{9EF6696F-CD34-A24C-AA7F-3F40FE9428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49" name="Text Box 240">
          <a:extLst>
            <a:ext uri="{FF2B5EF4-FFF2-40B4-BE49-F238E27FC236}">
              <a16:creationId xmlns:a16="http://schemas.microsoft.com/office/drawing/2014/main" id="{47C308A1-2AE2-D14F-99EB-A14BA6B8964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0" name="Text Box 241">
          <a:extLst>
            <a:ext uri="{FF2B5EF4-FFF2-40B4-BE49-F238E27FC236}">
              <a16:creationId xmlns:a16="http://schemas.microsoft.com/office/drawing/2014/main" id="{495389A3-FFA3-8245-909A-7FF45BD3AC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1" name="Text Box 242">
          <a:extLst>
            <a:ext uri="{FF2B5EF4-FFF2-40B4-BE49-F238E27FC236}">
              <a16:creationId xmlns:a16="http://schemas.microsoft.com/office/drawing/2014/main" id="{F31CEFBE-3C1E-614B-B01A-C74B4B6B771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2" name="Text Box 243">
          <a:extLst>
            <a:ext uri="{FF2B5EF4-FFF2-40B4-BE49-F238E27FC236}">
              <a16:creationId xmlns:a16="http://schemas.microsoft.com/office/drawing/2014/main" id="{65C07ABF-FE73-1C45-AB48-4ACE6A6F72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3" name="Text Box 244">
          <a:extLst>
            <a:ext uri="{FF2B5EF4-FFF2-40B4-BE49-F238E27FC236}">
              <a16:creationId xmlns:a16="http://schemas.microsoft.com/office/drawing/2014/main" id="{D45E1310-98A9-3240-B364-EF9A486349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4" name="Text Box 245">
          <a:extLst>
            <a:ext uri="{FF2B5EF4-FFF2-40B4-BE49-F238E27FC236}">
              <a16:creationId xmlns:a16="http://schemas.microsoft.com/office/drawing/2014/main" id="{7C6E28F9-6AF4-184B-95AB-EE621DE69B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5" name="Text Box 246">
          <a:extLst>
            <a:ext uri="{FF2B5EF4-FFF2-40B4-BE49-F238E27FC236}">
              <a16:creationId xmlns:a16="http://schemas.microsoft.com/office/drawing/2014/main" id="{A1FB8B38-35EC-C746-932C-A594975211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6" name="Text Box 247">
          <a:extLst>
            <a:ext uri="{FF2B5EF4-FFF2-40B4-BE49-F238E27FC236}">
              <a16:creationId xmlns:a16="http://schemas.microsoft.com/office/drawing/2014/main" id="{9AAEDC42-135A-1642-BA93-FB6BCF8E8F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7" name="Text Box 248">
          <a:extLst>
            <a:ext uri="{FF2B5EF4-FFF2-40B4-BE49-F238E27FC236}">
              <a16:creationId xmlns:a16="http://schemas.microsoft.com/office/drawing/2014/main" id="{386328A0-3E97-634D-9BD6-EF8952F54F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8" name="Text Box 249">
          <a:extLst>
            <a:ext uri="{FF2B5EF4-FFF2-40B4-BE49-F238E27FC236}">
              <a16:creationId xmlns:a16="http://schemas.microsoft.com/office/drawing/2014/main" id="{27036DDD-C884-2C4D-AA24-D4398DA1DB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59" name="Text Box 250">
          <a:extLst>
            <a:ext uri="{FF2B5EF4-FFF2-40B4-BE49-F238E27FC236}">
              <a16:creationId xmlns:a16="http://schemas.microsoft.com/office/drawing/2014/main" id="{B101281C-1551-F442-9502-2E9398A0AC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0" name="Text Box 251">
          <a:extLst>
            <a:ext uri="{FF2B5EF4-FFF2-40B4-BE49-F238E27FC236}">
              <a16:creationId xmlns:a16="http://schemas.microsoft.com/office/drawing/2014/main" id="{B11107C0-360E-B546-8C87-E6D9D9BFCA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1" name="Text Box 252">
          <a:extLst>
            <a:ext uri="{FF2B5EF4-FFF2-40B4-BE49-F238E27FC236}">
              <a16:creationId xmlns:a16="http://schemas.microsoft.com/office/drawing/2014/main" id="{B6018ED2-9A37-5441-B553-469637A6D7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2" name="Text Box 253">
          <a:extLst>
            <a:ext uri="{FF2B5EF4-FFF2-40B4-BE49-F238E27FC236}">
              <a16:creationId xmlns:a16="http://schemas.microsoft.com/office/drawing/2014/main" id="{793FFC94-54CB-A043-A140-2D1332550C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3" name="Text Box 254">
          <a:extLst>
            <a:ext uri="{FF2B5EF4-FFF2-40B4-BE49-F238E27FC236}">
              <a16:creationId xmlns:a16="http://schemas.microsoft.com/office/drawing/2014/main" id="{8F199E63-64D6-C942-8422-C1AD385F27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4" name="Text Box 255">
          <a:extLst>
            <a:ext uri="{FF2B5EF4-FFF2-40B4-BE49-F238E27FC236}">
              <a16:creationId xmlns:a16="http://schemas.microsoft.com/office/drawing/2014/main" id="{2D58177C-BDC8-0246-B095-B8FBA0D60E6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5" name="Text Box 256">
          <a:extLst>
            <a:ext uri="{FF2B5EF4-FFF2-40B4-BE49-F238E27FC236}">
              <a16:creationId xmlns:a16="http://schemas.microsoft.com/office/drawing/2014/main" id="{F96D270B-62CC-CF45-858C-71D0363199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6" name="Text Box 1">
          <a:extLst>
            <a:ext uri="{FF2B5EF4-FFF2-40B4-BE49-F238E27FC236}">
              <a16:creationId xmlns:a16="http://schemas.microsoft.com/office/drawing/2014/main" id="{78706328-5F0F-B74A-8227-029A7856D8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7" name="Text Box 2">
          <a:extLst>
            <a:ext uri="{FF2B5EF4-FFF2-40B4-BE49-F238E27FC236}">
              <a16:creationId xmlns:a16="http://schemas.microsoft.com/office/drawing/2014/main" id="{F62B5C43-B3B4-EC43-AB73-429C3E8A9B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8" name="Text Box 3">
          <a:extLst>
            <a:ext uri="{FF2B5EF4-FFF2-40B4-BE49-F238E27FC236}">
              <a16:creationId xmlns:a16="http://schemas.microsoft.com/office/drawing/2014/main" id="{07F45BDA-F3E1-EF4E-87C7-DC082147C68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69" name="Text Box 4">
          <a:extLst>
            <a:ext uri="{FF2B5EF4-FFF2-40B4-BE49-F238E27FC236}">
              <a16:creationId xmlns:a16="http://schemas.microsoft.com/office/drawing/2014/main" id="{3C98E943-3049-1540-9B2C-3A2B334DEE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0" name="Text Box 5">
          <a:extLst>
            <a:ext uri="{FF2B5EF4-FFF2-40B4-BE49-F238E27FC236}">
              <a16:creationId xmlns:a16="http://schemas.microsoft.com/office/drawing/2014/main" id="{C08CFAD0-2099-774A-A143-4B7ECDE2D8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1" name="Text Box 6">
          <a:extLst>
            <a:ext uri="{FF2B5EF4-FFF2-40B4-BE49-F238E27FC236}">
              <a16:creationId xmlns:a16="http://schemas.microsoft.com/office/drawing/2014/main" id="{35CA8833-6552-0043-BE03-3CEA55C3E6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2" name="Text Box 7">
          <a:extLst>
            <a:ext uri="{FF2B5EF4-FFF2-40B4-BE49-F238E27FC236}">
              <a16:creationId xmlns:a16="http://schemas.microsoft.com/office/drawing/2014/main" id="{FDFF2AD4-4215-674A-83C0-DB9A1041F0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3" name="Text Box 8">
          <a:extLst>
            <a:ext uri="{FF2B5EF4-FFF2-40B4-BE49-F238E27FC236}">
              <a16:creationId xmlns:a16="http://schemas.microsoft.com/office/drawing/2014/main" id="{9E06860D-11D1-0246-9164-2A36EFE7C5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4" name="Text Box 25">
          <a:extLst>
            <a:ext uri="{FF2B5EF4-FFF2-40B4-BE49-F238E27FC236}">
              <a16:creationId xmlns:a16="http://schemas.microsoft.com/office/drawing/2014/main" id="{E9ABA373-9F4E-EF48-A154-B9A97714CC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5" name="Text Box 26">
          <a:extLst>
            <a:ext uri="{FF2B5EF4-FFF2-40B4-BE49-F238E27FC236}">
              <a16:creationId xmlns:a16="http://schemas.microsoft.com/office/drawing/2014/main" id="{6CEAAFD7-844C-2E4A-ADDE-B8E59BFB2F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6" name="Text Box 27">
          <a:extLst>
            <a:ext uri="{FF2B5EF4-FFF2-40B4-BE49-F238E27FC236}">
              <a16:creationId xmlns:a16="http://schemas.microsoft.com/office/drawing/2014/main" id="{C5F0C4FB-21FF-9F41-BE0F-055F34E971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7" name="Text Box 28">
          <a:extLst>
            <a:ext uri="{FF2B5EF4-FFF2-40B4-BE49-F238E27FC236}">
              <a16:creationId xmlns:a16="http://schemas.microsoft.com/office/drawing/2014/main" id="{4AFDA850-391B-7E44-884F-877B96F30CF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8" name="Text Box 29">
          <a:extLst>
            <a:ext uri="{FF2B5EF4-FFF2-40B4-BE49-F238E27FC236}">
              <a16:creationId xmlns:a16="http://schemas.microsoft.com/office/drawing/2014/main" id="{DE2F5623-8940-2A4A-8214-DEB8AE8432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79" name="Text Box 30">
          <a:extLst>
            <a:ext uri="{FF2B5EF4-FFF2-40B4-BE49-F238E27FC236}">
              <a16:creationId xmlns:a16="http://schemas.microsoft.com/office/drawing/2014/main" id="{2AC5D0EC-F4C0-B341-980F-8F057BCE98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0" name="Text Box 31">
          <a:extLst>
            <a:ext uri="{FF2B5EF4-FFF2-40B4-BE49-F238E27FC236}">
              <a16:creationId xmlns:a16="http://schemas.microsoft.com/office/drawing/2014/main" id="{33BECF33-83B0-6549-8FFE-DDD8ADB62D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1" name="Text Box 32">
          <a:extLst>
            <a:ext uri="{FF2B5EF4-FFF2-40B4-BE49-F238E27FC236}">
              <a16:creationId xmlns:a16="http://schemas.microsoft.com/office/drawing/2014/main" id="{96F84A78-B443-564A-857C-970098B179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2" name="Text Box 209">
          <a:extLst>
            <a:ext uri="{FF2B5EF4-FFF2-40B4-BE49-F238E27FC236}">
              <a16:creationId xmlns:a16="http://schemas.microsoft.com/office/drawing/2014/main" id="{C712B025-2546-794F-B25A-3C1E78C19F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3" name="Text Box 210">
          <a:extLst>
            <a:ext uri="{FF2B5EF4-FFF2-40B4-BE49-F238E27FC236}">
              <a16:creationId xmlns:a16="http://schemas.microsoft.com/office/drawing/2014/main" id="{078F16C7-F429-7042-985E-457DE31450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4" name="Text Box 211">
          <a:extLst>
            <a:ext uri="{FF2B5EF4-FFF2-40B4-BE49-F238E27FC236}">
              <a16:creationId xmlns:a16="http://schemas.microsoft.com/office/drawing/2014/main" id="{F3C4D0E4-0931-4144-BD26-F4C8599B38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5" name="Text Box 212">
          <a:extLst>
            <a:ext uri="{FF2B5EF4-FFF2-40B4-BE49-F238E27FC236}">
              <a16:creationId xmlns:a16="http://schemas.microsoft.com/office/drawing/2014/main" id="{1189EF91-4417-E94C-85CF-E66F93BA7A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6" name="Text Box 213">
          <a:extLst>
            <a:ext uri="{FF2B5EF4-FFF2-40B4-BE49-F238E27FC236}">
              <a16:creationId xmlns:a16="http://schemas.microsoft.com/office/drawing/2014/main" id="{FA646C38-CEEE-7C43-9563-3E3A4CBFED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7" name="Text Box 214">
          <a:extLst>
            <a:ext uri="{FF2B5EF4-FFF2-40B4-BE49-F238E27FC236}">
              <a16:creationId xmlns:a16="http://schemas.microsoft.com/office/drawing/2014/main" id="{D09B4831-E522-4F4C-A92A-E758B2A178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8" name="Text Box 215">
          <a:extLst>
            <a:ext uri="{FF2B5EF4-FFF2-40B4-BE49-F238E27FC236}">
              <a16:creationId xmlns:a16="http://schemas.microsoft.com/office/drawing/2014/main" id="{264A772C-E307-1644-9350-C711E23533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89" name="Text Box 216">
          <a:extLst>
            <a:ext uri="{FF2B5EF4-FFF2-40B4-BE49-F238E27FC236}">
              <a16:creationId xmlns:a16="http://schemas.microsoft.com/office/drawing/2014/main" id="{A9AE83ED-FA98-6041-AEFA-7C5250B39D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0" name="Text Box 217">
          <a:extLst>
            <a:ext uri="{FF2B5EF4-FFF2-40B4-BE49-F238E27FC236}">
              <a16:creationId xmlns:a16="http://schemas.microsoft.com/office/drawing/2014/main" id="{0AAF5C5D-B413-2840-89B6-4FF020E73D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1" name="Text Box 218">
          <a:extLst>
            <a:ext uri="{FF2B5EF4-FFF2-40B4-BE49-F238E27FC236}">
              <a16:creationId xmlns:a16="http://schemas.microsoft.com/office/drawing/2014/main" id="{86F546DB-DD44-E04B-AFE3-EC3AD05175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2" name="Text Box 219">
          <a:extLst>
            <a:ext uri="{FF2B5EF4-FFF2-40B4-BE49-F238E27FC236}">
              <a16:creationId xmlns:a16="http://schemas.microsoft.com/office/drawing/2014/main" id="{5EE8878F-6D42-2C4D-8118-16281D0ACD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3" name="Text Box 220">
          <a:extLst>
            <a:ext uri="{FF2B5EF4-FFF2-40B4-BE49-F238E27FC236}">
              <a16:creationId xmlns:a16="http://schemas.microsoft.com/office/drawing/2014/main" id="{2D98A49A-BFEB-9F45-B4D9-D13E31A17B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4" name="Text Box 221">
          <a:extLst>
            <a:ext uri="{FF2B5EF4-FFF2-40B4-BE49-F238E27FC236}">
              <a16:creationId xmlns:a16="http://schemas.microsoft.com/office/drawing/2014/main" id="{EFE644D4-5968-7F41-A6D6-4946D69FF9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5" name="Text Box 222">
          <a:extLst>
            <a:ext uri="{FF2B5EF4-FFF2-40B4-BE49-F238E27FC236}">
              <a16:creationId xmlns:a16="http://schemas.microsoft.com/office/drawing/2014/main" id="{9E279778-95D6-D449-A0F5-5CCF9E9B28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6" name="Text Box 223">
          <a:extLst>
            <a:ext uri="{FF2B5EF4-FFF2-40B4-BE49-F238E27FC236}">
              <a16:creationId xmlns:a16="http://schemas.microsoft.com/office/drawing/2014/main" id="{43D69269-4FC6-844F-98DF-50DFD3ACD9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7" name="Text Box 224">
          <a:extLst>
            <a:ext uri="{FF2B5EF4-FFF2-40B4-BE49-F238E27FC236}">
              <a16:creationId xmlns:a16="http://schemas.microsoft.com/office/drawing/2014/main" id="{2842B230-3C3A-3D45-B8D1-7384B0EF4A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8" name="Text Box 225">
          <a:extLst>
            <a:ext uri="{FF2B5EF4-FFF2-40B4-BE49-F238E27FC236}">
              <a16:creationId xmlns:a16="http://schemas.microsoft.com/office/drawing/2014/main" id="{62C8AE02-D13F-5543-88A1-8C6184ACFD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899" name="Text Box 226">
          <a:extLst>
            <a:ext uri="{FF2B5EF4-FFF2-40B4-BE49-F238E27FC236}">
              <a16:creationId xmlns:a16="http://schemas.microsoft.com/office/drawing/2014/main" id="{65AD60ED-D9DD-684E-87A3-956D6F2F39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0" name="Text Box 227">
          <a:extLst>
            <a:ext uri="{FF2B5EF4-FFF2-40B4-BE49-F238E27FC236}">
              <a16:creationId xmlns:a16="http://schemas.microsoft.com/office/drawing/2014/main" id="{70059BE2-19DA-B041-9564-FCA38A3F63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1" name="Text Box 228">
          <a:extLst>
            <a:ext uri="{FF2B5EF4-FFF2-40B4-BE49-F238E27FC236}">
              <a16:creationId xmlns:a16="http://schemas.microsoft.com/office/drawing/2014/main" id="{08B34BFD-18C0-D14A-A6DA-060389843C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2" name="Text Box 229">
          <a:extLst>
            <a:ext uri="{FF2B5EF4-FFF2-40B4-BE49-F238E27FC236}">
              <a16:creationId xmlns:a16="http://schemas.microsoft.com/office/drawing/2014/main" id="{3DCD90B8-AE7D-6143-952B-3900217B7B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3" name="Text Box 230">
          <a:extLst>
            <a:ext uri="{FF2B5EF4-FFF2-40B4-BE49-F238E27FC236}">
              <a16:creationId xmlns:a16="http://schemas.microsoft.com/office/drawing/2014/main" id="{A4B92EFA-62C2-E746-94A0-32A9A8BC02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4" name="Text Box 231">
          <a:extLst>
            <a:ext uri="{FF2B5EF4-FFF2-40B4-BE49-F238E27FC236}">
              <a16:creationId xmlns:a16="http://schemas.microsoft.com/office/drawing/2014/main" id="{ABAE532A-0FF0-1846-84E0-372F331E80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5" name="Text Box 232">
          <a:extLst>
            <a:ext uri="{FF2B5EF4-FFF2-40B4-BE49-F238E27FC236}">
              <a16:creationId xmlns:a16="http://schemas.microsoft.com/office/drawing/2014/main" id="{6F13ACAF-6FB8-9944-ACF8-D2435D14FF3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6" name="Text Box 233">
          <a:extLst>
            <a:ext uri="{FF2B5EF4-FFF2-40B4-BE49-F238E27FC236}">
              <a16:creationId xmlns:a16="http://schemas.microsoft.com/office/drawing/2014/main" id="{BCAA9316-3D4E-C94F-911B-0A8022DAC9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7" name="Text Box 234">
          <a:extLst>
            <a:ext uri="{FF2B5EF4-FFF2-40B4-BE49-F238E27FC236}">
              <a16:creationId xmlns:a16="http://schemas.microsoft.com/office/drawing/2014/main" id="{5F3E6EBB-B600-4F4C-B031-29406042C1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8" name="Text Box 235">
          <a:extLst>
            <a:ext uri="{FF2B5EF4-FFF2-40B4-BE49-F238E27FC236}">
              <a16:creationId xmlns:a16="http://schemas.microsoft.com/office/drawing/2014/main" id="{DA777D70-22F5-7A4A-8A64-B8B609DAC3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09" name="Text Box 236">
          <a:extLst>
            <a:ext uri="{FF2B5EF4-FFF2-40B4-BE49-F238E27FC236}">
              <a16:creationId xmlns:a16="http://schemas.microsoft.com/office/drawing/2014/main" id="{E96C9DF7-EC28-2E42-B3A1-B37D11B3AC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0" name="Text Box 237">
          <a:extLst>
            <a:ext uri="{FF2B5EF4-FFF2-40B4-BE49-F238E27FC236}">
              <a16:creationId xmlns:a16="http://schemas.microsoft.com/office/drawing/2014/main" id="{2403EBB4-3E00-2646-B814-124AE4991D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1" name="Text Box 238">
          <a:extLst>
            <a:ext uri="{FF2B5EF4-FFF2-40B4-BE49-F238E27FC236}">
              <a16:creationId xmlns:a16="http://schemas.microsoft.com/office/drawing/2014/main" id="{76BB1D2D-15C5-A843-B055-355B7968FC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2" name="Text Box 239">
          <a:extLst>
            <a:ext uri="{FF2B5EF4-FFF2-40B4-BE49-F238E27FC236}">
              <a16:creationId xmlns:a16="http://schemas.microsoft.com/office/drawing/2014/main" id="{8754161D-E9E3-AA4E-B0FC-F701C841A6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3" name="Text Box 240">
          <a:extLst>
            <a:ext uri="{FF2B5EF4-FFF2-40B4-BE49-F238E27FC236}">
              <a16:creationId xmlns:a16="http://schemas.microsoft.com/office/drawing/2014/main" id="{DC8BDFD6-D15D-E947-8BE4-435893EF88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4" name="Text Box 241">
          <a:extLst>
            <a:ext uri="{FF2B5EF4-FFF2-40B4-BE49-F238E27FC236}">
              <a16:creationId xmlns:a16="http://schemas.microsoft.com/office/drawing/2014/main" id="{EF8AE492-19F8-194D-8F37-1E1FE58AFF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5" name="Text Box 242">
          <a:extLst>
            <a:ext uri="{FF2B5EF4-FFF2-40B4-BE49-F238E27FC236}">
              <a16:creationId xmlns:a16="http://schemas.microsoft.com/office/drawing/2014/main" id="{B2262BA3-7988-904D-88BE-E8D1C54908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6" name="Text Box 243">
          <a:extLst>
            <a:ext uri="{FF2B5EF4-FFF2-40B4-BE49-F238E27FC236}">
              <a16:creationId xmlns:a16="http://schemas.microsoft.com/office/drawing/2014/main" id="{32410309-1D77-6D4C-9F83-D858E203CA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7" name="Text Box 244">
          <a:extLst>
            <a:ext uri="{FF2B5EF4-FFF2-40B4-BE49-F238E27FC236}">
              <a16:creationId xmlns:a16="http://schemas.microsoft.com/office/drawing/2014/main" id="{F3622F75-41BF-B34F-AB61-AD19181D23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8" name="Text Box 245">
          <a:extLst>
            <a:ext uri="{FF2B5EF4-FFF2-40B4-BE49-F238E27FC236}">
              <a16:creationId xmlns:a16="http://schemas.microsoft.com/office/drawing/2014/main" id="{3B0F0D08-7958-1D4D-BD69-100D0136BD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19" name="Text Box 246">
          <a:extLst>
            <a:ext uri="{FF2B5EF4-FFF2-40B4-BE49-F238E27FC236}">
              <a16:creationId xmlns:a16="http://schemas.microsoft.com/office/drawing/2014/main" id="{D7CD1786-497A-554C-8C9D-ED73AC4A84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0" name="Text Box 247">
          <a:extLst>
            <a:ext uri="{FF2B5EF4-FFF2-40B4-BE49-F238E27FC236}">
              <a16:creationId xmlns:a16="http://schemas.microsoft.com/office/drawing/2014/main" id="{70364CCC-D6CE-8E4B-A965-81B782A30CD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1" name="Text Box 248">
          <a:extLst>
            <a:ext uri="{FF2B5EF4-FFF2-40B4-BE49-F238E27FC236}">
              <a16:creationId xmlns:a16="http://schemas.microsoft.com/office/drawing/2014/main" id="{01698D3F-4B3A-FE49-A178-C92DB42336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2" name="Text Box 249">
          <a:extLst>
            <a:ext uri="{FF2B5EF4-FFF2-40B4-BE49-F238E27FC236}">
              <a16:creationId xmlns:a16="http://schemas.microsoft.com/office/drawing/2014/main" id="{2E712BEB-0E29-9F48-817E-8AEB6D8445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3" name="Text Box 250">
          <a:extLst>
            <a:ext uri="{FF2B5EF4-FFF2-40B4-BE49-F238E27FC236}">
              <a16:creationId xmlns:a16="http://schemas.microsoft.com/office/drawing/2014/main" id="{E72FFF11-388C-704C-B35A-0C2508E84F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4" name="Text Box 251">
          <a:extLst>
            <a:ext uri="{FF2B5EF4-FFF2-40B4-BE49-F238E27FC236}">
              <a16:creationId xmlns:a16="http://schemas.microsoft.com/office/drawing/2014/main" id="{FDE560EF-5C06-5F40-8522-7619F80D31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5" name="Text Box 252">
          <a:extLst>
            <a:ext uri="{FF2B5EF4-FFF2-40B4-BE49-F238E27FC236}">
              <a16:creationId xmlns:a16="http://schemas.microsoft.com/office/drawing/2014/main" id="{C94669AB-D65E-F240-9AFB-F90FC4FBA1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6" name="Text Box 253">
          <a:extLst>
            <a:ext uri="{FF2B5EF4-FFF2-40B4-BE49-F238E27FC236}">
              <a16:creationId xmlns:a16="http://schemas.microsoft.com/office/drawing/2014/main" id="{613BC8E6-58D0-3B40-B515-7BF9CCEEDA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7" name="Text Box 254">
          <a:extLst>
            <a:ext uri="{FF2B5EF4-FFF2-40B4-BE49-F238E27FC236}">
              <a16:creationId xmlns:a16="http://schemas.microsoft.com/office/drawing/2014/main" id="{3EEB554D-7C83-0242-A85E-CC2871FD63C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8" name="Text Box 255">
          <a:extLst>
            <a:ext uri="{FF2B5EF4-FFF2-40B4-BE49-F238E27FC236}">
              <a16:creationId xmlns:a16="http://schemas.microsoft.com/office/drawing/2014/main" id="{11445A6B-3101-DA43-A481-4D3494D3B1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29" name="Text Box 256">
          <a:extLst>
            <a:ext uri="{FF2B5EF4-FFF2-40B4-BE49-F238E27FC236}">
              <a16:creationId xmlns:a16="http://schemas.microsoft.com/office/drawing/2014/main" id="{A01CBAA6-E1EE-F24C-A55D-EC87FF4BD9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0" name="Text Box 1">
          <a:extLst>
            <a:ext uri="{FF2B5EF4-FFF2-40B4-BE49-F238E27FC236}">
              <a16:creationId xmlns:a16="http://schemas.microsoft.com/office/drawing/2014/main" id="{11CF64D2-0327-254E-8DF8-103680443F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1" name="Text Box 2">
          <a:extLst>
            <a:ext uri="{FF2B5EF4-FFF2-40B4-BE49-F238E27FC236}">
              <a16:creationId xmlns:a16="http://schemas.microsoft.com/office/drawing/2014/main" id="{B01FF6A1-49BB-8544-8555-6DD70DFCBC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2" name="Text Box 3">
          <a:extLst>
            <a:ext uri="{FF2B5EF4-FFF2-40B4-BE49-F238E27FC236}">
              <a16:creationId xmlns:a16="http://schemas.microsoft.com/office/drawing/2014/main" id="{C986876F-0448-8745-9E74-239A7A43AA0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3" name="Text Box 4">
          <a:extLst>
            <a:ext uri="{FF2B5EF4-FFF2-40B4-BE49-F238E27FC236}">
              <a16:creationId xmlns:a16="http://schemas.microsoft.com/office/drawing/2014/main" id="{B33B0F20-8302-A64B-A90F-89E4539E57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4" name="Text Box 5">
          <a:extLst>
            <a:ext uri="{FF2B5EF4-FFF2-40B4-BE49-F238E27FC236}">
              <a16:creationId xmlns:a16="http://schemas.microsoft.com/office/drawing/2014/main" id="{93929707-5FFB-4D48-AAD0-7B674A7A6F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5" name="Text Box 6">
          <a:extLst>
            <a:ext uri="{FF2B5EF4-FFF2-40B4-BE49-F238E27FC236}">
              <a16:creationId xmlns:a16="http://schemas.microsoft.com/office/drawing/2014/main" id="{B7BFC3D8-A811-674C-9C46-72DE5C8693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6" name="Text Box 7">
          <a:extLst>
            <a:ext uri="{FF2B5EF4-FFF2-40B4-BE49-F238E27FC236}">
              <a16:creationId xmlns:a16="http://schemas.microsoft.com/office/drawing/2014/main" id="{2A636DAD-9465-7841-9FCB-5C5683A805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7" name="Text Box 8">
          <a:extLst>
            <a:ext uri="{FF2B5EF4-FFF2-40B4-BE49-F238E27FC236}">
              <a16:creationId xmlns:a16="http://schemas.microsoft.com/office/drawing/2014/main" id="{FA27CB27-AE0A-D649-89A5-820D71106C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8" name="Text Box 25">
          <a:extLst>
            <a:ext uri="{FF2B5EF4-FFF2-40B4-BE49-F238E27FC236}">
              <a16:creationId xmlns:a16="http://schemas.microsoft.com/office/drawing/2014/main" id="{0AF7C401-E935-B640-949E-1A50C462F7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39" name="Text Box 26">
          <a:extLst>
            <a:ext uri="{FF2B5EF4-FFF2-40B4-BE49-F238E27FC236}">
              <a16:creationId xmlns:a16="http://schemas.microsoft.com/office/drawing/2014/main" id="{4D7E393B-E461-8D4D-9372-FF8D4DA8BD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0" name="Text Box 27">
          <a:extLst>
            <a:ext uri="{FF2B5EF4-FFF2-40B4-BE49-F238E27FC236}">
              <a16:creationId xmlns:a16="http://schemas.microsoft.com/office/drawing/2014/main" id="{81DC3E44-93E2-764D-902F-42BF24BC91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1" name="Text Box 28">
          <a:extLst>
            <a:ext uri="{FF2B5EF4-FFF2-40B4-BE49-F238E27FC236}">
              <a16:creationId xmlns:a16="http://schemas.microsoft.com/office/drawing/2014/main" id="{8A4EF6D9-B945-B54E-A804-B7CF75AE257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2" name="Text Box 29">
          <a:extLst>
            <a:ext uri="{FF2B5EF4-FFF2-40B4-BE49-F238E27FC236}">
              <a16:creationId xmlns:a16="http://schemas.microsoft.com/office/drawing/2014/main" id="{21CE7E4A-5BF5-F343-A958-C90284BEB6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3" name="Text Box 30">
          <a:extLst>
            <a:ext uri="{FF2B5EF4-FFF2-40B4-BE49-F238E27FC236}">
              <a16:creationId xmlns:a16="http://schemas.microsoft.com/office/drawing/2014/main" id="{E0209E8E-99CF-464E-A982-B3AB644A60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4" name="Text Box 31">
          <a:extLst>
            <a:ext uri="{FF2B5EF4-FFF2-40B4-BE49-F238E27FC236}">
              <a16:creationId xmlns:a16="http://schemas.microsoft.com/office/drawing/2014/main" id="{1D509D07-8B94-4749-91F5-85D9862C55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5" name="Text Box 32">
          <a:extLst>
            <a:ext uri="{FF2B5EF4-FFF2-40B4-BE49-F238E27FC236}">
              <a16:creationId xmlns:a16="http://schemas.microsoft.com/office/drawing/2014/main" id="{EE0ACEC8-01B3-6F4F-8EB9-5BE230C926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6" name="Text Box 209">
          <a:extLst>
            <a:ext uri="{FF2B5EF4-FFF2-40B4-BE49-F238E27FC236}">
              <a16:creationId xmlns:a16="http://schemas.microsoft.com/office/drawing/2014/main" id="{CBD4A77C-A1C3-0B4D-8A31-5F79C5CD8F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7" name="Text Box 210">
          <a:extLst>
            <a:ext uri="{FF2B5EF4-FFF2-40B4-BE49-F238E27FC236}">
              <a16:creationId xmlns:a16="http://schemas.microsoft.com/office/drawing/2014/main" id="{20A64BFD-20B4-1545-9C91-2A282F59E0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8" name="Text Box 211">
          <a:extLst>
            <a:ext uri="{FF2B5EF4-FFF2-40B4-BE49-F238E27FC236}">
              <a16:creationId xmlns:a16="http://schemas.microsoft.com/office/drawing/2014/main" id="{985B8B05-850E-814C-9A9D-737A949C5A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49" name="Text Box 212">
          <a:extLst>
            <a:ext uri="{FF2B5EF4-FFF2-40B4-BE49-F238E27FC236}">
              <a16:creationId xmlns:a16="http://schemas.microsoft.com/office/drawing/2014/main" id="{992C2823-998A-AC4D-9699-3A015330772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0" name="Text Box 213">
          <a:extLst>
            <a:ext uri="{FF2B5EF4-FFF2-40B4-BE49-F238E27FC236}">
              <a16:creationId xmlns:a16="http://schemas.microsoft.com/office/drawing/2014/main" id="{4D3E3B87-3E08-124F-8385-DCF1A946B8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1" name="Text Box 214">
          <a:extLst>
            <a:ext uri="{FF2B5EF4-FFF2-40B4-BE49-F238E27FC236}">
              <a16:creationId xmlns:a16="http://schemas.microsoft.com/office/drawing/2014/main" id="{F5935077-32C4-DE4C-9E84-B6B76F120F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2" name="Text Box 215">
          <a:extLst>
            <a:ext uri="{FF2B5EF4-FFF2-40B4-BE49-F238E27FC236}">
              <a16:creationId xmlns:a16="http://schemas.microsoft.com/office/drawing/2014/main" id="{FD5B330F-3063-4C44-9BAD-7C5041666F4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3" name="Text Box 216">
          <a:extLst>
            <a:ext uri="{FF2B5EF4-FFF2-40B4-BE49-F238E27FC236}">
              <a16:creationId xmlns:a16="http://schemas.microsoft.com/office/drawing/2014/main" id="{7C7E3341-D8B2-B14A-9BC6-33BF8971844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4" name="Text Box 217">
          <a:extLst>
            <a:ext uri="{FF2B5EF4-FFF2-40B4-BE49-F238E27FC236}">
              <a16:creationId xmlns:a16="http://schemas.microsoft.com/office/drawing/2014/main" id="{83C775C5-24A0-B047-AEC3-6A1BC052CCD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5" name="Text Box 218">
          <a:extLst>
            <a:ext uri="{FF2B5EF4-FFF2-40B4-BE49-F238E27FC236}">
              <a16:creationId xmlns:a16="http://schemas.microsoft.com/office/drawing/2014/main" id="{0F91C1FD-44DB-0C4F-ADC4-69E5516D7C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6" name="Text Box 219">
          <a:extLst>
            <a:ext uri="{FF2B5EF4-FFF2-40B4-BE49-F238E27FC236}">
              <a16:creationId xmlns:a16="http://schemas.microsoft.com/office/drawing/2014/main" id="{A945FAFA-664F-AA45-9A24-4C5E84BDB61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7" name="Text Box 220">
          <a:extLst>
            <a:ext uri="{FF2B5EF4-FFF2-40B4-BE49-F238E27FC236}">
              <a16:creationId xmlns:a16="http://schemas.microsoft.com/office/drawing/2014/main" id="{1EB120F2-7719-824F-9D97-17C7E586F0B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8" name="Text Box 221">
          <a:extLst>
            <a:ext uri="{FF2B5EF4-FFF2-40B4-BE49-F238E27FC236}">
              <a16:creationId xmlns:a16="http://schemas.microsoft.com/office/drawing/2014/main" id="{51011FBC-5910-8E4F-B1AD-546321F84C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59" name="Text Box 222">
          <a:extLst>
            <a:ext uri="{FF2B5EF4-FFF2-40B4-BE49-F238E27FC236}">
              <a16:creationId xmlns:a16="http://schemas.microsoft.com/office/drawing/2014/main" id="{4CB34B3A-3C49-3D43-BC7F-1D25AE9F7E9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0" name="Text Box 223">
          <a:extLst>
            <a:ext uri="{FF2B5EF4-FFF2-40B4-BE49-F238E27FC236}">
              <a16:creationId xmlns:a16="http://schemas.microsoft.com/office/drawing/2014/main" id="{0762747B-5428-CD4B-A51C-B5050F161AB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1" name="Text Box 224">
          <a:extLst>
            <a:ext uri="{FF2B5EF4-FFF2-40B4-BE49-F238E27FC236}">
              <a16:creationId xmlns:a16="http://schemas.microsoft.com/office/drawing/2014/main" id="{C29DC00B-9600-0147-892E-2A8F29F7C7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2" name="Text Box 225">
          <a:extLst>
            <a:ext uri="{FF2B5EF4-FFF2-40B4-BE49-F238E27FC236}">
              <a16:creationId xmlns:a16="http://schemas.microsoft.com/office/drawing/2014/main" id="{C72526BD-ABFF-2C4C-87B4-F6FEB48D96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3" name="Text Box 226">
          <a:extLst>
            <a:ext uri="{FF2B5EF4-FFF2-40B4-BE49-F238E27FC236}">
              <a16:creationId xmlns:a16="http://schemas.microsoft.com/office/drawing/2014/main" id="{C115D7BF-C53E-F643-8812-AF559C9FCF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4" name="Text Box 227">
          <a:extLst>
            <a:ext uri="{FF2B5EF4-FFF2-40B4-BE49-F238E27FC236}">
              <a16:creationId xmlns:a16="http://schemas.microsoft.com/office/drawing/2014/main" id="{755D3BD5-0A45-8F4B-9B26-42F130920F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5" name="Text Box 228">
          <a:extLst>
            <a:ext uri="{FF2B5EF4-FFF2-40B4-BE49-F238E27FC236}">
              <a16:creationId xmlns:a16="http://schemas.microsoft.com/office/drawing/2014/main" id="{130AEB5D-7C20-6240-BEEF-714EE1C145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6" name="Text Box 229">
          <a:extLst>
            <a:ext uri="{FF2B5EF4-FFF2-40B4-BE49-F238E27FC236}">
              <a16:creationId xmlns:a16="http://schemas.microsoft.com/office/drawing/2014/main" id="{67D8072A-B502-FA4C-BEAB-03D97AA780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7" name="Text Box 230">
          <a:extLst>
            <a:ext uri="{FF2B5EF4-FFF2-40B4-BE49-F238E27FC236}">
              <a16:creationId xmlns:a16="http://schemas.microsoft.com/office/drawing/2014/main" id="{21FAD538-95B1-C243-A23B-5711FBD286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8" name="Text Box 231">
          <a:extLst>
            <a:ext uri="{FF2B5EF4-FFF2-40B4-BE49-F238E27FC236}">
              <a16:creationId xmlns:a16="http://schemas.microsoft.com/office/drawing/2014/main" id="{9E9D0FCF-D1F5-334B-9663-8C53A36D0FB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69" name="Text Box 232">
          <a:extLst>
            <a:ext uri="{FF2B5EF4-FFF2-40B4-BE49-F238E27FC236}">
              <a16:creationId xmlns:a16="http://schemas.microsoft.com/office/drawing/2014/main" id="{E3698ABE-9509-3240-A347-C016FE4408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0" name="Text Box 233">
          <a:extLst>
            <a:ext uri="{FF2B5EF4-FFF2-40B4-BE49-F238E27FC236}">
              <a16:creationId xmlns:a16="http://schemas.microsoft.com/office/drawing/2014/main" id="{8139B609-105E-794D-B45A-2E9C1FFA616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1" name="Text Box 234">
          <a:extLst>
            <a:ext uri="{FF2B5EF4-FFF2-40B4-BE49-F238E27FC236}">
              <a16:creationId xmlns:a16="http://schemas.microsoft.com/office/drawing/2014/main" id="{A90E80EB-00AA-544C-A806-7D590526AE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2" name="Text Box 235">
          <a:extLst>
            <a:ext uri="{FF2B5EF4-FFF2-40B4-BE49-F238E27FC236}">
              <a16:creationId xmlns:a16="http://schemas.microsoft.com/office/drawing/2014/main" id="{21D4A14B-81A1-E949-8CB8-94C01CEC3F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3" name="Text Box 236">
          <a:extLst>
            <a:ext uri="{FF2B5EF4-FFF2-40B4-BE49-F238E27FC236}">
              <a16:creationId xmlns:a16="http://schemas.microsoft.com/office/drawing/2014/main" id="{80B47F41-3B18-4649-9A97-739E4CD9584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4" name="Text Box 237">
          <a:extLst>
            <a:ext uri="{FF2B5EF4-FFF2-40B4-BE49-F238E27FC236}">
              <a16:creationId xmlns:a16="http://schemas.microsoft.com/office/drawing/2014/main" id="{9E84DD88-CA21-6149-919D-8F144D632B8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5" name="Text Box 238">
          <a:extLst>
            <a:ext uri="{FF2B5EF4-FFF2-40B4-BE49-F238E27FC236}">
              <a16:creationId xmlns:a16="http://schemas.microsoft.com/office/drawing/2014/main" id="{C9107893-44CA-944E-B457-AB878D9B79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6" name="Text Box 239">
          <a:extLst>
            <a:ext uri="{FF2B5EF4-FFF2-40B4-BE49-F238E27FC236}">
              <a16:creationId xmlns:a16="http://schemas.microsoft.com/office/drawing/2014/main" id="{7C07A936-E394-7E41-BBD4-FE9BEA87FE9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7" name="Text Box 240">
          <a:extLst>
            <a:ext uri="{FF2B5EF4-FFF2-40B4-BE49-F238E27FC236}">
              <a16:creationId xmlns:a16="http://schemas.microsoft.com/office/drawing/2014/main" id="{57A9735A-3BD8-1E44-B464-0621282B5F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8" name="Text Box 241">
          <a:extLst>
            <a:ext uri="{FF2B5EF4-FFF2-40B4-BE49-F238E27FC236}">
              <a16:creationId xmlns:a16="http://schemas.microsoft.com/office/drawing/2014/main" id="{DE40B720-937D-0845-845D-D4330C17C5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79" name="Text Box 242">
          <a:extLst>
            <a:ext uri="{FF2B5EF4-FFF2-40B4-BE49-F238E27FC236}">
              <a16:creationId xmlns:a16="http://schemas.microsoft.com/office/drawing/2014/main" id="{10747F37-1ADC-354A-865D-776CC9F81B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0" name="Text Box 243">
          <a:extLst>
            <a:ext uri="{FF2B5EF4-FFF2-40B4-BE49-F238E27FC236}">
              <a16:creationId xmlns:a16="http://schemas.microsoft.com/office/drawing/2014/main" id="{8B977548-B15E-4C44-AD51-1DEC0F817E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1" name="Text Box 244">
          <a:extLst>
            <a:ext uri="{FF2B5EF4-FFF2-40B4-BE49-F238E27FC236}">
              <a16:creationId xmlns:a16="http://schemas.microsoft.com/office/drawing/2014/main" id="{BCBDEF8F-B07F-BC47-B5C0-960C944345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2" name="Text Box 245">
          <a:extLst>
            <a:ext uri="{FF2B5EF4-FFF2-40B4-BE49-F238E27FC236}">
              <a16:creationId xmlns:a16="http://schemas.microsoft.com/office/drawing/2014/main" id="{A7125C7A-57F5-7949-9802-F57219847B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3" name="Text Box 246">
          <a:extLst>
            <a:ext uri="{FF2B5EF4-FFF2-40B4-BE49-F238E27FC236}">
              <a16:creationId xmlns:a16="http://schemas.microsoft.com/office/drawing/2014/main" id="{729FE70F-F126-4548-B60E-44909FDD40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4" name="Text Box 247">
          <a:extLst>
            <a:ext uri="{FF2B5EF4-FFF2-40B4-BE49-F238E27FC236}">
              <a16:creationId xmlns:a16="http://schemas.microsoft.com/office/drawing/2014/main" id="{668ED23F-B5BF-EF4E-B838-0E9252D4D7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5" name="Text Box 248">
          <a:extLst>
            <a:ext uri="{FF2B5EF4-FFF2-40B4-BE49-F238E27FC236}">
              <a16:creationId xmlns:a16="http://schemas.microsoft.com/office/drawing/2014/main" id="{5ED611D3-898A-D048-B04C-05945881AD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6" name="Text Box 249">
          <a:extLst>
            <a:ext uri="{FF2B5EF4-FFF2-40B4-BE49-F238E27FC236}">
              <a16:creationId xmlns:a16="http://schemas.microsoft.com/office/drawing/2014/main" id="{D312A368-DA40-D743-9010-879E5441A6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7" name="Text Box 250">
          <a:extLst>
            <a:ext uri="{FF2B5EF4-FFF2-40B4-BE49-F238E27FC236}">
              <a16:creationId xmlns:a16="http://schemas.microsoft.com/office/drawing/2014/main" id="{06CEA61D-79CB-8F48-85FC-EE214EA756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8" name="Text Box 251">
          <a:extLst>
            <a:ext uri="{FF2B5EF4-FFF2-40B4-BE49-F238E27FC236}">
              <a16:creationId xmlns:a16="http://schemas.microsoft.com/office/drawing/2014/main" id="{E5F593A0-99F7-8A40-BDB1-9411654085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89" name="Text Box 252">
          <a:extLst>
            <a:ext uri="{FF2B5EF4-FFF2-40B4-BE49-F238E27FC236}">
              <a16:creationId xmlns:a16="http://schemas.microsoft.com/office/drawing/2014/main" id="{165CE0FE-7754-C64C-958C-DF60C290AB7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0" name="Text Box 253">
          <a:extLst>
            <a:ext uri="{FF2B5EF4-FFF2-40B4-BE49-F238E27FC236}">
              <a16:creationId xmlns:a16="http://schemas.microsoft.com/office/drawing/2014/main" id="{E344E211-A118-5141-B982-33345658B7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1" name="Text Box 254">
          <a:extLst>
            <a:ext uri="{FF2B5EF4-FFF2-40B4-BE49-F238E27FC236}">
              <a16:creationId xmlns:a16="http://schemas.microsoft.com/office/drawing/2014/main" id="{FEFEEBBB-C549-A747-B587-5E848E803C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2" name="Text Box 255">
          <a:extLst>
            <a:ext uri="{FF2B5EF4-FFF2-40B4-BE49-F238E27FC236}">
              <a16:creationId xmlns:a16="http://schemas.microsoft.com/office/drawing/2014/main" id="{6AACD28F-329B-5045-BA1B-DCC4413F5F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3" name="Text Box 256">
          <a:extLst>
            <a:ext uri="{FF2B5EF4-FFF2-40B4-BE49-F238E27FC236}">
              <a16:creationId xmlns:a16="http://schemas.microsoft.com/office/drawing/2014/main" id="{F548CDDE-C124-F942-B7F0-630F5BB0F7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4" name="Text Box 1">
          <a:extLst>
            <a:ext uri="{FF2B5EF4-FFF2-40B4-BE49-F238E27FC236}">
              <a16:creationId xmlns:a16="http://schemas.microsoft.com/office/drawing/2014/main" id="{609AA7A8-1A38-EF40-9CFA-5E10CA5CBAE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5" name="Text Box 2">
          <a:extLst>
            <a:ext uri="{FF2B5EF4-FFF2-40B4-BE49-F238E27FC236}">
              <a16:creationId xmlns:a16="http://schemas.microsoft.com/office/drawing/2014/main" id="{8F3BB419-8109-F04F-9EE9-9E3B237352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6" name="Text Box 3">
          <a:extLst>
            <a:ext uri="{FF2B5EF4-FFF2-40B4-BE49-F238E27FC236}">
              <a16:creationId xmlns:a16="http://schemas.microsoft.com/office/drawing/2014/main" id="{6C965658-DCF1-2649-97FB-78EB037064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7" name="Text Box 4">
          <a:extLst>
            <a:ext uri="{FF2B5EF4-FFF2-40B4-BE49-F238E27FC236}">
              <a16:creationId xmlns:a16="http://schemas.microsoft.com/office/drawing/2014/main" id="{473B1319-F074-BD49-906C-ACB2D4097A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8" name="Text Box 5">
          <a:extLst>
            <a:ext uri="{FF2B5EF4-FFF2-40B4-BE49-F238E27FC236}">
              <a16:creationId xmlns:a16="http://schemas.microsoft.com/office/drawing/2014/main" id="{B10B5257-03F4-1048-B62A-EA332236DF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4999" name="Text Box 6">
          <a:extLst>
            <a:ext uri="{FF2B5EF4-FFF2-40B4-BE49-F238E27FC236}">
              <a16:creationId xmlns:a16="http://schemas.microsoft.com/office/drawing/2014/main" id="{4EC2100C-C0F2-B44D-AAAE-E3A51AC99A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0" name="Text Box 7">
          <a:extLst>
            <a:ext uri="{FF2B5EF4-FFF2-40B4-BE49-F238E27FC236}">
              <a16:creationId xmlns:a16="http://schemas.microsoft.com/office/drawing/2014/main" id="{243DAE22-76BA-EF4E-B2CD-287725573F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1" name="Text Box 8">
          <a:extLst>
            <a:ext uri="{FF2B5EF4-FFF2-40B4-BE49-F238E27FC236}">
              <a16:creationId xmlns:a16="http://schemas.microsoft.com/office/drawing/2014/main" id="{7FBE6E69-32FA-0746-B3CD-AFD91D57040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2" name="Text Box 25">
          <a:extLst>
            <a:ext uri="{FF2B5EF4-FFF2-40B4-BE49-F238E27FC236}">
              <a16:creationId xmlns:a16="http://schemas.microsoft.com/office/drawing/2014/main" id="{3D7CF9C1-B66D-4C45-8166-E00FA0FE790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3" name="Text Box 26">
          <a:extLst>
            <a:ext uri="{FF2B5EF4-FFF2-40B4-BE49-F238E27FC236}">
              <a16:creationId xmlns:a16="http://schemas.microsoft.com/office/drawing/2014/main" id="{DF27A52E-F845-3943-B10A-891941BDB1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4" name="Text Box 27">
          <a:extLst>
            <a:ext uri="{FF2B5EF4-FFF2-40B4-BE49-F238E27FC236}">
              <a16:creationId xmlns:a16="http://schemas.microsoft.com/office/drawing/2014/main" id="{29A776EB-8D67-BD4C-B7E8-400AC64595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5" name="Text Box 28">
          <a:extLst>
            <a:ext uri="{FF2B5EF4-FFF2-40B4-BE49-F238E27FC236}">
              <a16:creationId xmlns:a16="http://schemas.microsoft.com/office/drawing/2014/main" id="{F49E9406-1491-4345-82AE-43D60C1B73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6" name="Text Box 29">
          <a:extLst>
            <a:ext uri="{FF2B5EF4-FFF2-40B4-BE49-F238E27FC236}">
              <a16:creationId xmlns:a16="http://schemas.microsoft.com/office/drawing/2014/main" id="{BB90A22E-6549-2F4F-AFA6-FC5269A8965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7" name="Text Box 30">
          <a:extLst>
            <a:ext uri="{FF2B5EF4-FFF2-40B4-BE49-F238E27FC236}">
              <a16:creationId xmlns:a16="http://schemas.microsoft.com/office/drawing/2014/main" id="{60D14AE1-2A51-E147-BB54-85E2B6AD72F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8" name="Text Box 31">
          <a:extLst>
            <a:ext uri="{FF2B5EF4-FFF2-40B4-BE49-F238E27FC236}">
              <a16:creationId xmlns:a16="http://schemas.microsoft.com/office/drawing/2014/main" id="{0D00CC4A-1A4D-3843-87AC-9F3179DBB2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09" name="Text Box 32">
          <a:extLst>
            <a:ext uri="{FF2B5EF4-FFF2-40B4-BE49-F238E27FC236}">
              <a16:creationId xmlns:a16="http://schemas.microsoft.com/office/drawing/2014/main" id="{0619A349-E91E-1E46-87BE-4D9D6FB9DF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0" name="Text Box 209">
          <a:extLst>
            <a:ext uri="{FF2B5EF4-FFF2-40B4-BE49-F238E27FC236}">
              <a16:creationId xmlns:a16="http://schemas.microsoft.com/office/drawing/2014/main" id="{0C5C0F23-6D38-AD4C-AFA3-EA48F3E295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1" name="Text Box 210">
          <a:extLst>
            <a:ext uri="{FF2B5EF4-FFF2-40B4-BE49-F238E27FC236}">
              <a16:creationId xmlns:a16="http://schemas.microsoft.com/office/drawing/2014/main" id="{99299DC6-8DE8-124F-A579-3A84C25F96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2" name="Text Box 211">
          <a:extLst>
            <a:ext uri="{FF2B5EF4-FFF2-40B4-BE49-F238E27FC236}">
              <a16:creationId xmlns:a16="http://schemas.microsoft.com/office/drawing/2014/main" id="{DD4FF31D-9B75-3F4D-98F3-54E7CD67FE7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3" name="Text Box 212">
          <a:extLst>
            <a:ext uri="{FF2B5EF4-FFF2-40B4-BE49-F238E27FC236}">
              <a16:creationId xmlns:a16="http://schemas.microsoft.com/office/drawing/2014/main" id="{8C43DD6F-4468-6B41-BF1D-DCC57C2DDF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4" name="Text Box 213">
          <a:extLst>
            <a:ext uri="{FF2B5EF4-FFF2-40B4-BE49-F238E27FC236}">
              <a16:creationId xmlns:a16="http://schemas.microsoft.com/office/drawing/2014/main" id="{4A704F16-6C0C-724F-99A1-5793AD8C66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5" name="Text Box 214">
          <a:extLst>
            <a:ext uri="{FF2B5EF4-FFF2-40B4-BE49-F238E27FC236}">
              <a16:creationId xmlns:a16="http://schemas.microsoft.com/office/drawing/2014/main" id="{B9ED696E-667A-1F4F-A9EB-1F1E12863AB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6" name="Text Box 215">
          <a:extLst>
            <a:ext uri="{FF2B5EF4-FFF2-40B4-BE49-F238E27FC236}">
              <a16:creationId xmlns:a16="http://schemas.microsoft.com/office/drawing/2014/main" id="{C84B07C9-00D2-EA43-B474-D93EADB764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7" name="Text Box 216">
          <a:extLst>
            <a:ext uri="{FF2B5EF4-FFF2-40B4-BE49-F238E27FC236}">
              <a16:creationId xmlns:a16="http://schemas.microsoft.com/office/drawing/2014/main" id="{6496D7C0-85FB-B444-B8F8-0E24DB1C253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8" name="Text Box 217">
          <a:extLst>
            <a:ext uri="{FF2B5EF4-FFF2-40B4-BE49-F238E27FC236}">
              <a16:creationId xmlns:a16="http://schemas.microsoft.com/office/drawing/2014/main" id="{ABF2C7E4-525F-5D4E-A786-2387D849B4C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19" name="Text Box 218">
          <a:extLst>
            <a:ext uri="{FF2B5EF4-FFF2-40B4-BE49-F238E27FC236}">
              <a16:creationId xmlns:a16="http://schemas.microsoft.com/office/drawing/2014/main" id="{FD3C1AD1-7324-9844-8BBB-3FAFD0C0F8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0" name="Text Box 219">
          <a:extLst>
            <a:ext uri="{FF2B5EF4-FFF2-40B4-BE49-F238E27FC236}">
              <a16:creationId xmlns:a16="http://schemas.microsoft.com/office/drawing/2014/main" id="{C049547F-2442-F847-AE7D-F8EC4648D2B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1" name="Text Box 220">
          <a:extLst>
            <a:ext uri="{FF2B5EF4-FFF2-40B4-BE49-F238E27FC236}">
              <a16:creationId xmlns:a16="http://schemas.microsoft.com/office/drawing/2014/main" id="{684104F5-17ED-3B4D-BFB2-41462945824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2" name="Text Box 221">
          <a:extLst>
            <a:ext uri="{FF2B5EF4-FFF2-40B4-BE49-F238E27FC236}">
              <a16:creationId xmlns:a16="http://schemas.microsoft.com/office/drawing/2014/main" id="{EA0BF516-F7E7-F947-9647-7782CEC6E5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3" name="Text Box 222">
          <a:extLst>
            <a:ext uri="{FF2B5EF4-FFF2-40B4-BE49-F238E27FC236}">
              <a16:creationId xmlns:a16="http://schemas.microsoft.com/office/drawing/2014/main" id="{419737ED-039B-1842-905E-5D4EF1701E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4" name="Text Box 223">
          <a:extLst>
            <a:ext uri="{FF2B5EF4-FFF2-40B4-BE49-F238E27FC236}">
              <a16:creationId xmlns:a16="http://schemas.microsoft.com/office/drawing/2014/main" id="{B3ED420C-313F-3741-8355-3412621155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5" name="Text Box 224">
          <a:extLst>
            <a:ext uri="{FF2B5EF4-FFF2-40B4-BE49-F238E27FC236}">
              <a16:creationId xmlns:a16="http://schemas.microsoft.com/office/drawing/2014/main" id="{31D4D151-6D1B-D641-8073-154C5A7FB5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6" name="Text Box 225">
          <a:extLst>
            <a:ext uri="{FF2B5EF4-FFF2-40B4-BE49-F238E27FC236}">
              <a16:creationId xmlns:a16="http://schemas.microsoft.com/office/drawing/2014/main" id="{7CCFDB81-6FA5-9D49-AC66-4E1F16BA3D5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7" name="Text Box 226">
          <a:extLst>
            <a:ext uri="{FF2B5EF4-FFF2-40B4-BE49-F238E27FC236}">
              <a16:creationId xmlns:a16="http://schemas.microsoft.com/office/drawing/2014/main" id="{8AF696CE-99CA-1A4E-9389-E2C7B895A9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8" name="Text Box 227">
          <a:extLst>
            <a:ext uri="{FF2B5EF4-FFF2-40B4-BE49-F238E27FC236}">
              <a16:creationId xmlns:a16="http://schemas.microsoft.com/office/drawing/2014/main" id="{F3F0FDF4-5351-584D-9C8B-8144DF2F15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29" name="Text Box 228">
          <a:extLst>
            <a:ext uri="{FF2B5EF4-FFF2-40B4-BE49-F238E27FC236}">
              <a16:creationId xmlns:a16="http://schemas.microsoft.com/office/drawing/2014/main" id="{0A8CCEA5-73C5-4F46-9332-0B409FDFF7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0" name="Text Box 229">
          <a:extLst>
            <a:ext uri="{FF2B5EF4-FFF2-40B4-BE49-F238E27FC236}">
              <a16:creationId xmlns:a16="http://schemas.microsoft.com/office/drawing/2014/main" id="{0BB5C69B-E254-854F-8338-C275F2E931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1" name="Text Box 230">
          <a:extLst>
            <a:ext uri="{FF2B5EF4-FFF2-40B4-BE49-F238E27FC236}">
              <a16:creationId xmlns:a16="http://schemas.microsoft.com/office/drawing/2014/main" id="{1552785B-BA71-B44E-AF94-690C3DF894A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2" name="Text Box 231">
          <a:extLst>
            <a:ext uri="{FF2B5EF4-FFF2-40B4-BE49-F238E27FC236}">
              <a16:creationId xmlns:a16="http://schemas.microsoft.com/office/drawing/2014/main" id="{2E688100-6CBD-624E-9A6F-9BD5307A99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3" name="Text Box 232">
          <a:extLst>
            <a:ext uri="{FF2B5EF4-FFF2-40B4-BE49-F238E27FC236}">
              <a16:creationId xmlns:a16="http://schemas.microsoft.com/office/drawing/2014/main" id="{5A93A5C4-20A0-1B46-AD3E-25C0E29C23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4" name="Text Box 233">
          <a:extLst>
            <a:ext uri="{FF2B5EF4-FFF2-40B4-BE49-F238E27FC236}">
              <a16:creationId xmlns:a16="http://schemas.microsoft.com/office/drawing/2014/main" id="{C22EFFB8-4B51-7A42-91EE-1C5BA50C870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5" name="Text Box 234">
          <a:extLst>
            <a:ext uri="{FF2B5EF4-FFF2-40B4-BE49-F238E27FC236}">
              <a16:creationId xmlns:a16="http://schemas.microsoft.com/office/drawing/2014/main" id="{013D7FE2-63AF-F240-AB4E-1080A07CBE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6" name="Text Box 235">
          <a:extLst>
            <a:ext uri="{FF2B5EF4-FFF2-40B4-BE49-F238E27FC236}">
              <a16:creationId xmlns:a16="http://schemas.microsoft.com/office/drawing/2014/main" id="{5C955B72-105C-CC42-BE76-A2594D9019A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7" name="Text Box 236">
          <a:extLst>
            <a:ext uri="{FF2B5EF4-FFF2-40B4-BE49-F238E27FC236}">
              <a16:creationId xmlns:a16="http://schemas.microsoft.com/office/drawing/2014/main" id="{86C03A62-B08A-C04D-937F-E93ABDAED8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8" name="Text Box 237">
          <a:extLst>
            <a:ext uri="{FF2B5EF4-FFF2-40B4-BE49-F238E27FC236}">
              <a16:creationId xmlns:a16="http://schemas.microsoft.com/office/drawing/2014/main" id="{D977D2AE-E848-474D-9906-B8A798FC15B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39" name="Text Box 238">
          <a:extLst>
            <a:ext uri="{FF2B5EF4-FFF2-40B4-BE49-F238E27FC236}">
              <a16:creationId xmlns:a16="http://schemas.microsoft.com/office/drawing/2014/main" id="{0BB73936-3089-4A42-8D25-7812D75BCC3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0" name="Text Box 239">
          <a:extLst>
            <a:ext uri="{FF2B5EF4-FFF2-40B4-BE49-F238E27FC236}">
              <a16:creationId xmlns:a16="http://schemas.microsoft.com/office/drawing/2014/main" id="{4996BE66-54E8-C24B-B022-057C7CF88F1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1" name="Text Box 240">
          <a:extLst>
            <a:ext uri="{FF2B5EF4-FFF2-40B4-BE49-F238E27FC236}">
              <a16:creationId xmlns:a16="http://schemas.microsoft.com/office/drawing/2014/main" id="{07C07AA6-79FD-0540-B32E-34F824A293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2" name="Text Box 241">
          <a:extLst>
            <a:ext uri="{FF2B5EF4-FFF2-40B4-BE49-F238E27FC236}">
              <a16:creationId xmlns:a16="http://schemas.microsoft.com/office/drawing/2014/main" id="{B1CFD2C3-569F-2446-9097-7A1166BBAA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3" name="Text Box 242">
          <a:extLst>
            <a:ext uri="{FF2B5EF4-FFF2-40B4-BE49-F238E27FC236}">
              <a16:creationId xmlns:a16="http://schemas.microsoft.com/office/drawing/2014/main" id="{E6235D6E-4FF5-4B4A-9263-ABCAEF2AC8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4" name="Text Box 243">
          <a:extLst>
            <a:ext uri="{FF2B5EF4-FFF2-40B4-BE49-F238E27FC236}">
              <a16:creationId xmlns:a16="http://schemas.microsoft.com/office/drawing/2014/main" id="{CB434E63-269E-2749-B11A-C2A809A5A0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5" name="Text Box 244">
          <a:extLst>
            <a:ext uri="{FF2B5EF4-FFF2-40B4-BE49-F238E27FC236}">
              <a16:creationId xmlns:a16="http://schemas.microsoft.com/office/drawing/2014/main" id="{848513AA-4619-AF4F-ACC5-1B82537AD2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6" name="Text Box 245">
          <a:extLst>
            <a:ext uri="{FF2B5EF4-FFF2-40B4-BE49-F238E27FC236}">
              <a16:creationId xmlns:a16="http://schemas.microsoft.com/office/drawing/2014/main" id="{2EA44603-526A-C544-8B21-3750D2C595A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7" name="Text Box 246">
          <a:extLst>
            <a:ext uri="{FF2B5EF4-FFF2-40B4-BE49-F238E27FC236}">
              <a16:creationId xmlns:a16="http://schemas.microsoft.com/office/drawing/2014/main" id="{3B855465-B00E-BF44-A32F-363FC060CDF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8" name="Text Box 247">
          <a:extLst>
            <a:ext uri="{FF2B5EF4-FFF2-40B4-BE49-F238E27FC236}">
              <a16:creationId xmlns:a16="http://schemas.microsoft.com/office/drawing/2014/main" id="{11FA23A9-5E7A-034D-8305-2AB82271DF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49" name="Text Box 248">
          <a:extLst>
            <a:ext uri="{FF2B5EF4-FFF2-40B4-BE49-F238E27FC236}">
              <a16:creationId xmlns:a16="http://schemas.microsoft.com/office/drawing/2014/main" id="{681B73C8-102C-FA4F-A912-69E12368FA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0" name="Text Box 249">
          <a:extLst>
            <a:ext uri="{FF2B5EF4-FFF2-40B4-BE49-F238E27FC236}">
              <a16:creationId xmlns:a16="http://schemas.microsoft.com/office/drawing/2014/main" id="{7173CA0E-1F61-B746-8AFA-6396E4D579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1" name="Text Box 250">
          <a:extLst>
            <a:ext uri="{FF2B5EF4-FFF2-40B4-BE49-F238E27FC236}">
              <a16:creationId xmlns:a16="http://schemas.microsoft.com/office/drawing/2014/main" id="{C9CFEBB0-6931-0543-A06B-1F604113FDC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2" name="Text Box 251">
          <a:extLst>
            <a:ext uri="{FF2B5EF4-FFF2-40B4-BE49-F238E27FC236}">
              <a16:creationId xmlns:a16="http://schemas.microsoft.com/office/drawing/2014/main" id="{1310ED8C-847A-5C44-A2F4-ADB889580D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3" name="Text Box 252">
          <a:extLst>
            <a:ext uri="{FF2B5EF4-FFF2-40B4-BE49-F238E27FC236}">
              <a16:creationId xmlns:a16="http://schemas.microsoft.com/office/drawing/2014/main" id="{B6887681-E749-0A4A-803A-DA6B2C23D5A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4" name="Text Box 253">
          <a:extLst>
            <a:ext uri="{FF2B5EF4-FFF2-40B4-BE49-F238E27FC236}">
              <a16:creationId xmlns:a16="http://schemas.microsoft.com/office/drawing/2014/main" id="{8D07BC67-A122-664B-9ED5-0CBAD91AF0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5" name="Text Box 254">
          <a:extLst>
            <a:ext uri="{FF2B5EF4-FFF2-40B4-BE49-F238E27FC236}">
              <a16:creationId xmlns:a16="http://schemas.microsoft.com/office/drawing/2014/main" id="{BBC214F4-6F52-BA4D-A206-2B49EF8335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6" name="Text Box 255">
          <a:extLst>
            <a:ext uri="{FF2B5EF4-FFF2-40B4-BE49-F238E27FC236}">
              <a16:creationId xmlns:a16="http://schemas.microsoft.com/office/drawing/2014/main" id="{FD055D55-E865-C748-B6A0-2E1B2C27B4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057" name="Text Box 256">
          <a:extLst>
            <a:ext uri="{FF2B5EF4-FFF2-40B4-BE49-F238E27FC236}">
              <a16:creationId xmlns:a16="http://schemas.microsoft.com/office/drawing/2014/main" id="{AED07682-C83D-DB40-8E8C-4248D2F1A73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58" name="Text Box 1">
          <a:extLst>
            <a:ext uri="{FF2B5EF4-FFF2-40B4-BE49-F238E27FC236}">
              <a16:creationId xmlns:a16="http://schemas.microsoft.com/office/drawing/2014/main" id="{09CA5E60-E1AE-DF47-AAFF-7CD7696E307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59" name="Text Box 2">
          <a:extLst>
            <a:ext uri="{FF2B5EF4-FFF2-40B4-BE49-F238E27FC236}">
              <a16:creationId xmlns:a16="http://schemas.microsoft.com/office/drawing/2014/main" id="{0F716C9C-B5E6-3343-B50A-B4109C513CE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0" name="Text Box 3">
          <a:extLst>
            <a:ext uri="{FF2B5EF4-FFF2-40B4-BE49-F238E27FC236}">
              <a16:creationId xmlns:a16="http://schemas.microsoft.com/office/drawing/2014/main" id="{E54D1C03-94FA-4F42-B9FE-739B715FBAF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1" name="Text Box 4">
          <a:extLst>
            <a:ext uri="{FF2B5EF4-FFF2-40B4-BE49-F238E27FC236}">
              <a16:creationId xmlns:a16="http://schemas.microsoft.com/office/drawing/2014/main" id="{C5899740-CEBC-C04F-AB78-767FA86442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2" name="Text Box 5">
          <a:extLst>
            <a:ext uri="{FF2B5EF4-FFF2-40B4-BE49-F238E27FC236}">
              <a16:creationId xmlns:a16="http://schemas.microsoft.com/office/drawing/2014/main" id="{EAEB6498-1314-1949-BDE2-2DCC21FF439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3" name="Text Box 6">
          <a:extLst>
            <a:ext uri="{FF2B5EF4-FFF2-40B4-BE49-F238E27FC236}">
              <a16:creationId xmlns:a16="http://schemas.microsoft.com/office/drawing/2014/main" id="{ED07D020-5071-9944-B96F-7B0919CDB15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4" name="Text Box 7">
          <a:extLst>
            <a:ext uri="{FF2B5EF4-FFF2-40B4-BE49-F238E27FC236}">
              <a16:creationId xmlns:a16="http://schemas.microsoft.com/office/drawing/2014/main" id="{C8180F1B-5808-664D-9A74-7EA5778D222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5" name="Text Box 8">
          <a:extLst>
            <a:ext uri="{FF2B5EF4-FFF2-40B4-BE49-F238E27FC236}">
              <a16:creationId xmlns:a16="http://schemas.microsoft.com/office/drawing/2014/main" id="{49331282-DB90-D048-8610-A1B236AB774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6" name="Text Box 25">
          <a:extLst>
            <a:ext uri="{FF2B5EF4-FFF2-40B4-BE49-F238E27FC236}">
              <a16:creationId xmlns:a16="http://schemas.microsoft.com/office/drawing/2014/main" id="{F375CB43-6765-5742-9E70-FD3C517D94C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7" name="Text Box 26">
          <a:extLst>
            <a:ext uri="{FF2B5EF4-FFF2-40B4-BE49-F238E27FC236}">
              <a16:creationId xmlns:a16="http://schemas.microsoft.com/office/drawing/2014/main" id="{6F66838A-626A-2D41-8FB8-1C89F8D8CDE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8" name="Text Box 27">
          <a:extLst>
            <a:ext uri="{FF2B5EF4-FFF2-40B4-BE49-F238E27FC236}">
              <a16:creationId xmlns:a16="http://schemas.microsoft.com/office/drawing/2014/main" id="{16A60F34-C19E-FF44-BD46-6EC1DA0D9C1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69" name="Text Box 28">
          <a:extLst>
            <a:ext uri="{FF2B5EF4-FFF2-40B4-BE49-F238E27FC236}">
              <a16:creationId xmlns:a16="http://schemas.microsoft.com/office/drawing/2014/main" id="{03A961E7-DDCA-3F46-A262-17872D48BBA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0" name="Text Box 29">
          <a:extLst>
            <a:ext uri="{FF2B5EF4-FFF2-40B4-BE49-F238E27FC236}">
              <a16:creationId xmlns:a16="http://schemas.microsoft.com/office/drawing/2014/main" id="{BB6A6A48-0F21-FD4E-B307-2186FA71EC5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1" name="Text Box 30">
          <a:extLst>
            <a:ext uri="{FF2B5EF4-FFF2-40B4-BE49-F238E27FC236}">
              <a16:creationId xmlns:a16="http://schemas.microsoft.com/office/drawing/2014/main" id="{763F2D22-A2CF-6D4C-8F92-9F31DE466A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2" name="Text Box 31">
          <a:extLst>
            <a:ext uri="{FF2B5EF4-FFF2-40B4-BE49-F238E27FC236}">
              <a16:creationId xmlns:a16="http://schemas.microsoft.com/office/drawing/2014/main" id="{63645CAB-F5D0-DF4E-8041-E99AF281FB4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3" name="Text Box 32">
          <a:extLst>
            <a:ext uri="{FF2B5EF4-FFF2-40B4-BE49-F238E27FC236}">
              <a16:creationId xmlns:a16="http://schemas.microsoft.com/office/drawing/2014/main" id="{3CE68011-333A-BF45-AD4F-0907287C99B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4" name="Text Box 209">
          <a:extLst>
            <a:ext uri="{FF2B5EF4-FFF2-40B4-BE49-F238E27FC236}">
              <a16:creationId xmlns:a16="http://schemas.microsoft.com/office/drawing/2014/main" id="{71BF276F-80A5-D64E-9510-7195858C6B6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5" name="Text Box 210">
          <a:extLst>
            <a:ext uri="{FF2B5EF4-FFF2-40B4-BE49-F238E27FC236}">
              <a16:creationId xmlns:a16="http://schemas.microsoft.com/office/drawing/2014/main" id="{14E55AEC-9684-864A-A8CC-59C55588393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6" name="Text Box 211">
          <a:extLst>
            <a:ext uri="{FF2B5EF4-FFF2-40B4-BE49-F238E27FC236}">
              <a16:creationId xmlns:a16="http://schemas.microsoft.com/office/drawing/2014/main" id="{48D10125-1F5A-8646-9F93-807CDF81B82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7" name="Text Box 212">
          <a:extLst>
            <a:ext uri="{FF2B5EF4-FFF2-40B4-BE49-F238E27FC236}">
              <a16:creationId xmlns:a16="http://schemas.microsoft.com/office/drawing/2014/main" id="{742801A6-ABA2-2347-AFB1-F1158A661EF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8" name="Text Box 213">
          <a:extLst>
            <a:ext uri="{FF2B5EF4-FFF2-40B4-BE49-F238E27FC236}">
              <a16:creationId xmlns:a16="http://schemas.microsoft.com/office/drawing/2014/main" id="{2E00A04E-1664-5245-9EC8-C26E8499717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79" name="Text Box 214">
          <a:extLst>
            <a:ext uri="{FF2B5EF4-FFF2-40B4-BE49-F238E27FC236}">
              <a16:creationId xmlns:a16="http://schemas.microsoft.com/office/drawing/2014/main" id="{B94BA949-44CA-5642-BDCC-E91BDA82225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0" name="Text Box 215">
          <a:extLst>
            <a:ext uri="{FF2B5EF4-FFF2-40B4-BE49-F238E27FC236}">
              <a16:creationId xmlns:a16="http://schemas.microsoft.com/office/drawing/2014/main" id="{0CECDB3A-D7AF-F443-BC1D-EE740A0390B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1" name="Text Box 216">
          <a:extLst>
            <a:ext uri="{FF2B5EF4-FFF2-40B4-BE49-F238E27FC236}">
              <a16:creationId xmlns:a16="http://schemas.microsoft.com/office/drawing/2014/main" id="{9686BA18-6AA8-4E44-857D-65EEB8EDD3E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2" name="Text Box 217">
          <a:extLst>
            <a:ext uri="{FF2B5EF4-FFF2-40B4-BE49-F238E27FC236}">
              <a16:creationId xmlns:a16="http://schemas.microsoft.com/office/drawing/2014/main" id="{45E5D459-44AA-9A4B-BDDC-9BF30FBBFDC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3" name="Text Box 218">
          <a:extLst>
            <a:ext uri="{FF2B5EF4-FFF2-40B4-BE49-F238E27FC236}">
              <a16:creationId xmlns:a16="http://schemas.microsoft.com/office/drawing/2014/main" id="{89627216-930E-074C-96B2-C00A79E2DD0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4" name="Text Box 219">
          <a:extLst>
            <a:ext uri="{FF2B5EF4-FFF2-40B4-BE49-F238E27FC236}">
              <a16:creationId xmlns:a16="http://schemas.microsoft.com/office/drawing/2014/main" id="{B355BDA1-726B-9443-8660-4EC7DBA7B77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5" name="Text Box 220">
          <a:extLst>
            <a:ext uri="{FF2B5EF4-FFF2-40B4-BE49-F238E27FC236}">
              <a16:creationId xmlns:a16="http://schemas.microsoft.com/office/drawing/2014/main" id="{B024CDE2-C27E-9A45-88B3-1EEBCBCD51F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6" name="Text Box 221">
          <a:extLst>
            <a:ext uri="{FF2B5EF4-FFF2-40B4-BE49-F238E27FC236}">
              <a16:creationId xmlns:a16="http://schemas.microsoft.com/office/drawing/2014/main" id="{AD46C089-0DCC-D74A-B541-9C464961E45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7" name="Text Box 222">
          <a:extLst>
            <a:ext uri="{FF2B5EF4-FFF2-40B4-BE49-F238E27FC236}">
              <a16:creationId xmlns:a16="http://schemas.microsoft.com/office/drawing/2014/main" id="{DFFCAA24-2D27-CC42-9166-A3417FB6F19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8" name="Text Box 223">
          <a:extLst>
            <a:ext uri="{FF2B5EF4-FFF2-40B4-BE49-F238E27FC236}">
              <a16:creationId xmlns:a16="http://schemas.microsoft.com/office/drawing/2014/main" id="{5B14EC97-14AB-1F45-9B9E-8D7D4238394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89" name="Text Box 224">
          <a:extLst>
            <a:ext uri="{FF2B5EF4-FFF2-40B4-BE49-F238E27FC236}">
              <a16:creationId xmlns:a16="http://schemas.microsoft.com/office/drawing/2014/main" id="{0DB16643-3C00-484C-A254-FCC56AA6CAB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0" name="Text Box 225">
          <a:extLst>
            <a:ext uri="{FF2B5EF4-FFF2-40B4-BE49-F238E27FC236}">
              <a16:creationId xmlns:a16="http://schemas.microsoft.com/office/drawing/2014/main" id="{1D1219E9-1FFD-CC4B-A518-685AF39BF40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1" name="Text Box 226">
          <a:extLst>
            <a:ext uri="{FF2B5EF4-FFF2-40B4-BE49-F238E27FC236}">
              <a16:creationId xmlns:a16="http://schemas.microsoft.com/office/drawing/2014/main" id="{988E62C7-FE3D-E741-B0F7-46B3581BC44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2" name="Text Box 227">
          <a:extLst>
            <a:ext uri="{FF2B5EF4-FFF2-40B4-BE49-F238E27FC236}">
              <a16:creationId xmlns:a16="http://schemas.microsoft.com/office/drawing/2014/main" id="{E84FB1B9-1A66-034F-A5D2-2A1E15D7926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3" name="Text Box 228">
          <a:extLst>
            <a:ext uri="{FF2B5EF4-FFF2-40B4-BE49-F238E27FC236}">
              <a16:creationId xmlns:a16="http://schemas.microsoft.com/office/drawing/2014/main" id="{5ED28C78-A9C8-A844-A33F-39B53FFF479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4" name="Text Box 229">
          <a:extLst>
            <a:ext uri="{FF2B5EF4-FFF2-40B4-BE49-F238E27FC236}">
              <a16:creationId xmlns:a16="http://schemas.microsoft.com/office/drawing/2014/main" id="{D405B7B0-1371-B748-A85E-445C19CCB31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5" name="Text Box 230">
          <a:extLst>
            <a:ext uri="{FF2B5EF4-FFF2-40B4-BE49-F238E27FC236}">
              <a16:creationId xmlns:a16="http://schemas.microsoft.com/office/drawing/2014/main" id="{A6C08BEE-0873-294C-9E6D-FD803220B7D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6" name="Text Box 231">
          <a:extLst>
            <a:ext uri="{FF2B5EF4-FFF2-40B4-BE49-F238E27FC236}">
              <a16:creationId xmlns:a16="http://schemas.microsoft.com/office/drawing/2014/main" id="{D061BD79-F545-B14A-9E68-15DF0C914EF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7" name="Text Box 232">
          <a:extLst>
            <a:ext uri="{FF2B5EF4-FFF2-40B4-BE49-F238E27FC236}">
              <a16:creationId xmlns:a16="http://schemas.microsoft.com/office/drawing/2014/main" id="{5B3B68D6-9DA7-D040-9EFF-A85DAF42916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8" name="Text Box 233">
          <a:extLst>
            <a:ext uri="{FF2B5EF4-FFF2-40B4-BE49-F238E27FC236}">
              <a16:creationId xmlns:a16="http://schemas.microsoft.com/office/drawing/2014/main" id="{6E5D94AD-BDD4-C54F-A50B-4DF9471AD1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099" name="Text Box 234">
          <a:extLst>
            <a:ext uri="{FF2B5EF4-FFF2-40B4-BE49-F238E27FC236}">
              <a16:creationId xmlns:a16="http://schemas.microsoft.com/office/drawing/2014/main" id="{977B0992-D804-B34E-AF4C-875202DF087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0" name="Text Box 235">
          <a:extLst>
            <a:ext uri="{FF2B5EF4-FFF2-40B4-BE49-F238E27FC236}">
              <a16:creationId xmlns:a16="http://schemas.microsoft.com/office/drawing/2014/main" id="{AB42B1D6-90EF-334B-B123-D27AD8901DC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1" name="Text Box 236">
          <a:extLst>
            <a:ext uri="{FF2B5EF4-FFF2-40B4-BE49-F238E27FC236}">
              <a16:creationId xmlns:a16="http://schemas.microsoft.com/office/drawing/2014/main" id="{07BEA0B0-C7D2-A24D-A1BF-6266518579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2" name="Text Box 237">
          <a:extLst>
            <a:ext uri="{FF2B5EF4-FFF2-40B4-BE49-F238E27FC236}">
              <a16:creationId xmlns:a16="http://schemas.microsoft.com/office/drawing/2014/main" id="{B3801200-9A69-9A44-829A-8284681ECAC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3" name="Text Box 238">
          <a:extLst>
            <a:ext uri="{FF2B5EF4-FFF2-40B4-BE49-F238E27FC236}">
              <a16:creationId xmlns:a16="http://schemas.microsoft.com/office/drawing/2014/main" id="{3A260635-3656-4243-AF02-2196C832EB0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4" name="Text Box 239">
          <a:extLst>
            <a:ext uri="{FF2B5EF4-FFF2-40B4-BE49-F238E27FC236}">
              <a16:creationId xmlns:a16="http://schemas.microsoft.com/office/drawing/2014/main" id="{837B9723-FA5C-3F4D-9163-82469D9AA7D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5" name="Text Box 240">
          <a:extLst>
            <a:ext uri="{FF2B5EF4-FFF2-40B4-BE49-F238E27FC236}">
              <a16:creationId xmlns:a16="http://schemas.microsoft.com/office/drawing/2014/main" id="{D3A7618B-C624-AC4B-8FFB-CA79427A635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6" name="Text Box 241">
          <a:extLst>
            <a:ext uri="{FF2B5EF4-FFF2-40B4-BE49-F238E27FC236}">
              <a16:creationId xmlns:a16="http://schemas.microsoft.com/office/drawing/2014/main" id="{61A88184-552A-AD45-9F97-F315355E60E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7" name="Text Box 242">
          <a:extLst>
            <a:ext uri="{FF2B5EF4-FFF2-40B4-BE49-F238E27FC236}">
              <a16:creationId xmlns:a16="http://schemas.microsoft.com/office/drawing/2014/main" id="{6549CDF8-BBB7-BD4F-8B33-C4D7E778FB8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8" name="Text Box 243">
          <a:extLst>
            <a:ext uri="{FF2B5EF4-FFF2-40B4-BE49-F238E27FC236}">
              <a16:creationId xmlns:a16="http://schemas.microsoft.com/office/drawing/2014/main" id="{A6AD9CDD-6FD4-9147-83CB-AFEF06C0F8A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09" name="Text Box 244">
          <a:extLst>
            <a:ext uri="{FF2B5EF4-FFF2-40B4-BE49-F238E27FC236}">
              <a16:creationId xmlns:a16="http://schemas.microsoft.com/office/drawing/2014/main" id="{F9DE1F6C-9FBD-DA4D-86AA-111E9127D9A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0" name="Text Box 245">
          <a:extLst>
            <a:ext uri="{FF2B5EF4-FFF2-40B4-BE49-F238E27FC236}">
              <a16:creationId xmlns:a16="http://schemas.microsoft.com/office/drawing/2014/main" id="{93CC6E63-6FF8-6141-8BAB-C7601295E20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1" name="Text Box 246">
          <a:extLst>
            <a:ext uri="{FF2B5EF4-FFF2-40B4-BE49-F238E27FC236}">
              <a16:creationId xmlns:a16="http://schemas.microsoft.com/office/drawing/2014/main" id="{FBF309EE-2950-C644-8EA0-B0CE07326A0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2" name="Text Box 247">
          <a:extLst>
            <a:ext uri="{FF2B5EF4-FFF2-40B4-BE49-F238E27FC236}">
              <a16:creationId xmlns:a16="http://schemas.microsoft.com/office/drawing/2014/main" id="{7F6AB063-0C8F-5D46-BBA2-96F61082C55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3" name="Text Box 248">
          <a:extLst>
            <a:ext uri="{FF2B5EF4-FFF2-40B4-BE49-F238E27FC236}">
              <a16:creationId xmlns:a16="http://schemas.microsoft.com/office/drawing/2014/main" id="{D7289572-24EA-094B-9CB3-FF564610F93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4" name="Text Box 249">
          <a:extLst>
            <a:ext uri="{FF2B5EF4-FFF2-40B4-BE49-F238E27FC236}">
              <a16:creationId xmlns:a16="http://schemas.microsoft.com/office/drawing/2014/main" id="{D50240A8-8466-6C4E-8A94-BC924FB353B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5" name="Text Box 250">
          <a:extLst>
            <a:ext uri="{FF2B5EF4-FFF2-40B4-BE49-F238E27FC236}">
              <a16:creationId xmlns:a16="http://schemas.microsoft.com/office/drawing/2014/main" id="{BB3DC4E6-79C5-FC47-9CAF-A1B9BF89F96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6" name="Text Box 251">
          <a:extLst>
            <a:ext uri="{FF2B5EF4-FFF2-40B4-BE49-F238E27FC236}">
              <a16:creationId xmlns:a16="http://schemas.microsoft.com/office/drawing/2014/main" id="{620F3DD5-F76B-0849-B0DC-E5A232615BE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7" name="Text Box 252">
          <a:extLst>
            <a:ext uri="{FF2B5EF4-FFF2-40B4-BE49-F238E27FC236}">
              <a16:creationId xmlns:a16="http://schemas.microsoft.com/office/drawing/2014/main" id="{F60BD545-1417-394E-A6D3-9E61082BDE9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8" name="Text Box 253">
          <a:extLst>
            <a:ext uri="{FF2B5EF4-FFF2-40B4-BE49-F238E27FC236}">
              <a16:creationId xmlns:a16="http://schemas.microsoft.com/office/drawing/2014/main" id="{DDF4FA43-BB49-434D-BD03-E373E3BDB94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19" name="Text Box 254">
          <a:extLst>
            <a:ext uri="{FF2B5EF4-FFF2-40B4-BE49-F238E27FC236}">
              <a16:creationId xmlns:a16="http://schemas.microsoft.com/office/drawing/2014/main" id="{A012557A-D5F9-A34E-9714-953518E5B37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0" name="Text Box 255">
          <a:extLst>
            <a:ext uri="{FF2B5EF4-FFF2-40B4-BE49-F238E27FC236}">
              <a16:creationId xmlns:a16="http://schemas.microsoft.com/office/drawing/2014/main" id="{1B2BAB33-6849-5048-849F-2E7D1104EEF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1" name="Text Box 256">
          <a:extLst>
            <a:ext uri="{FF2B5EF4-FFF2-40B4-BE49-F238E27FC236}">
              <a16:creationId xmlns:a16="http://schemas.microsoft.com/office/drawing/2014/main" id="{86FBF5E3-2D4E-FA4D-B88F-739303C129B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2" name="Text Box 1">
          <a:extLst>
            <a:ext uri="{FF2B5EF4-FFF2-40B4-BE49-F238E27FC236}">
              <a16:creationId xmlns:a16="http://schemas.microsoft.com/office/drawing/2014/main" id="{63BD9588-6E9A-0549-8FC7-EA10DB1155D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3" name="Text Box 2">
          <a:extLst>
            <a:ext uri="{FF2B5EF4-FFF2-40B4-BE49-F238E27FC236}">
              <a16:creationId xmlns:a16="http://schemas.microsoft.com/office/drawing/2014/main" id="{6805B00A-7D7E-3C44-8096-4CA86A6D760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4" name="Text Box 3">
          <a:extLst>
            <a:ext uri="{FF2B5EF4-FFF2-40B4-BE49-F238E27FC236}">
              <a16:creationId xmlns:a16="http://schemas.microsoft.com/office/drawing/2014/main" id="{8E6002D8-E5FA-AE4B-952A-69431E2A0A3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5" name="Text Box 4">
          <a:extLst>
            <a:ext uri="{FF2B5EF4-FFF2-40B4-BE49-F238E27FC236}">
              <a16:creationId xmlns:a16="http://schemas.microsoft.com/office/drawing/2014/main" id="{B753396B-CA15-B243-980C-00B25A95A07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6" name="Text Box 5">
          <a:extLst>
            <a:ext uri="{FF2B5EF4-FFF2-40B4-BE49-F238E27FC236}">
              <a16:creationId xmlns:a16="http://schemas.microsoft.com/office/drawing/2014/main" id="{8A837EF5-CC53-8546-B546-C2B9D193D20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7" name="Text Box 6">
          <a:extLst>
            <a:ext uri="{FF2B5EF4-FFF2-40B4-BE49-F238E27FC236}">
              <a16:creationId xmlns:a16="http://schemas.microsoft.com/office/drawing/2014/main" id="{7AF031F7-4938-1E4E-95E7-6F349C8FA0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8" name="Text Box 7">
          <a:extLst>
            <a:ext uri="{FF2B5EF4-FFF2-40B4-BE49-F238E27FC236}">
              <a16:creationId xmlns:a16="http://schemas.microsoft.com/office/drawing/2014/main" id="{7A57ACEC-1A11-8C42-B437-76CE642F799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29" name="Text Box 8">
          <a:extLst>
            <a:ext uri="{FF2B5EF4-FFF2-40B4-BE49-F238E27FC236}">
              <a16:creationId xmlns:a16="http://schemas.microsoft.com/office/drawing/2014/main" id="{7532CC40-7E62-A24D-9B61-AC458150A48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0" name="Text Box 25">
          <a:extLst>
            <a:ext uri="{FF2B5EF4-FFF2-40B4-BE49-F238E27FC236}">
              <a16:creationId xmlns:a16="http://schemas.microsoft.com/office/drawing/2014/main" id="{AAEE829E-1CE5-5C4B-9EC9-A4560AD2CE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1" name="Text Box 26">
          <a:extLst>
            <a:ext uri="{FF2B5EF4-FFF2-40B4-BE49-F238E27FC236}">
              <a16:creationId xmlns:a16="http://schemas.microsoft.com/office/drawing/2014/main" id="{ED716FCC-7DEC-404A-854E-EA6E71DF1EA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2" name="Text Box 27">
          <a:extLst>
            <a:ext uri="{FF2B5EF4-FFF2-40B4-BE49-F238E27FC236}">
              <a16:creationId xmlns:a16="http://schemas.microsoft.com/office/drawing/2014/main" id="{8C272F7B-8FB9-4646-8E7F-4BD41AEC66C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3" name="Text Box 28">
          <a:extLst>
            <a:ext uri="{FF2B5EF4-FFF2-40B4-BE49-F238E27FC236}">
              <a16:creationId xmlns:a16="http://schemas.microsoft.com/office/drawing/2014/main" id="{FEB4D711-6704-E249-BAB0-AB2E9050D3C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4" name="Text Box 29">
          <a:extLst>
            <a:ext uri="{FF2B5EF4-FFF2-40B4-BE49-F238E27FC236}">
              <a16:creationId xmlns:a16="http://schemas.microsoft.com/office/drawing/2014/main" id="{692DCCA2-50E9-3D48-9CE4-31A6D0353D9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5" name="Text Box 30">
          <a:extLst>
            <a:ext uri="{FF2B5EF4-FFF2-40B4-BE49-F238E27FC236}">
              <a16:creationId xmlns:a16="http://schemas.microsoft.com/office/drawing/2014/main" id="{2120357C-651A-C341-9ECA-024395CB3F7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6" name="Text Box 31">
          <a:extLst>
            <a:ext uri="{FF2B5EF4-FFF2-40B4-BE49-F238E27FC236}">
              <a16:creationId xmlns:a16="http://schemas.microsoft.com/office/drawing/2014/main" id="{280F7E32-68F1-B74C-BA31-D4E35F6E025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7" name="Text Box 32">
          <a:extLst>
            <a:ext uri="{FF2B5EF4-FFF2-40B4-BE49-F238E27FC236}">
              <a16:creationId xmlns:a16="http://schemas.microsoft.com/office/drawing/2014/main" id="{222FFCA5-CD7E-E14D-B8AB-BBF6C42C59E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8" name="Text Box 209">
          <a:extLst>
            <a:ext uri="{FF2B5EF4-FFF2-40B4-BE49-F238E27FC236}">
              <a16:creationId xmlns:a16="http://schemas.microsoft.com/office/drawing/2014/main" id="{7108154C-6ABA-4A46-9B37-22BD35DA4BE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39" name="Text Box 210">
          <a:extLst>
            <a:ext uri="{FF2B5EF4-FFF2-40B4-BE49-F238E27FC236}">
              <a16:creationId xmlns:a16="http://schemas.microsoft.com/office/drawing/2014/main" id="{32FD6FB4-38BA-EC4A-9E3B-63859D3E669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0" name="Text Box 211">
          <a:extLst>
            <a:ext uri="{FF2B5EF4-FFF2-40B4-BE49-F238E27FC236}">
              <a16:creationId xmlns:a16="http://schemas.microsoft.com/office/drawing/2014/main" id="{9E2C4AB9-14FF-9844-AB78-60DDCA483BD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1" name="Text Box 212">
          <a:extLst>
            <a:ext uri="{FF2B5EF4-FFF2-40B4-BE49-F238E27FC236}">
              <a16:creationId xmlns:a16="http://schemas.microsoft.com/office/drawing/2014/main" id="{AA9DB41D-622D-7749-9793-7F2B56C322D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2" name="Text Box 213">
          <a:extLst>
            <a:ext uri="{FF2B5EF4-FFF2-40B4-BE49-F238E27FC236}">
              <a16:creationId xmlns:a16="http://schemas.microsoft.com/office/drawing/2014/main" id="{A75C37C4-FC84-5E48-9BC0-6789D0CC0DC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3" name="Text Box 214">
          <a:extLst>
            <a:ext uri="{FF2B5EF4-FFF2-40B4-BE49-F238E27FC236}">
              <a16:creationId xmlns:a16="http://schemas.microsoft.com/office/drawing/2014/main" id="{A4850B3C-3E4A-5D41-80E8-10AC80B7FA0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4" name="Text Box 215">
          <a:extLst>
            <a:ext uri="{FF2B5EF4-FFF2-40B4-BE49-F238E27FC236}">
              <a16:creationId xmlns:a16="http://schemas.microsoft.com/office/drawing/2014/main" id="{4E096D4A-DFC9-114B-9922-4960E11BB7E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5" name="Text Box 216">
          <a:extLst>
            <a:ext uri="{FF2B5EF4-FFF2-40B4-BE49-F238E27FC236}">
              <a16:creationId xmlns:a16="http://schemas.microsoft.com/office/drawing/2014/main" id="{A5F4E627-2A3F-1946-8B68-5EB9DAB27C8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6" name="Text Box 217">
          <a:extLst>
            <a:ext uri="{FF2B5EF4-FFF2-40B4-BE49-F238E27FC236}">
              <a16:creationId xmlns:a16="http://schemas.microsoft.com/office/drawing/2014/main" id="{4FD6256A-195B-774D-9D26-CC13FA0B3E0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7" name="Text Box 218">
          <a:extLst>
            <a:ext uri="{FF2B5EF4-FFF2-40B4-BE49-F238E27FC236}">
              <a16:creationId xmlns:a16="http://schemas.microsoft.com/office/drawing/2014/main" id="{5A6F8872-E5EB-FB4F-93AD-AE6FFEFC514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8" name="Text Box 219">
          <a:extLst>
            <a:ext uri="{FF2B5EF4-FFF2-40B4-BE49-F238E27FC236}">
              <a16:creationId xmlns:a16="http://schemas.microsoft.com/office/drawing/2014/main" id="{E7B4DF60-8654-1047-96E1-F4E4CD57A35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49" name="Text Box 220">
          <a:extLst>
            <a:ext uri="{FF2B5EF4-FFF2-40B4-BE49-F238E27FC236}">
              <a16:creationId xmlns:a16="http://schemas.microsoft.com/office/drawing/2014/main" id="{BE408733-0B32-154C-83A2-8CE8DCBFAB21}"/>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0" name="Text Box 221">
          <a:extLst>
            <a:ext uri="{FF2B5EF4-FFF2-40B4-BE49-F238E27FC236}">
              <a16:creationId xmlns:a16="http://schemas.microsoft.com/office/drawing/2014/main" id="{0AD97423-43CE-714F-8A27-B9F4427F6D6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1" name="Text Box 222">
          <a:extLst>
            <a:ext uri="{FF2B5EF4-FFF2-40B4-BE49-F238E27FC236}">
              <a16:creationId xmlns:a16="http://schemas.microsoft.com/office/drawing/2014/main" id="{ED1D1CED-4330-3743-98BC-477FD4DD9B7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2" name="Text Box 223">
          <a:extLst>
            <a:ext uri="{FF2B5EF4-FFF2-40B4-BE49-F238E27FC236}">
              <a16:creationId xmlns:a16="http://schemas.microsoft.com/office/drawing/2014/main" id="{A0D08439-1EE4-A34D-94A8-02123FBB506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3" name="Text Box 224">
          <a:extLst>
            <a:ext uri="{FF2B5EF4-FFF2-40B4-BE49-F238E27FC236}">
              <a16:creationId xmlns:a16="http://schemas.microsoft.com/office/drawing/2014/main" id="{CB9657CA-1608-9040-B6D9-517F6407FB2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4" name="Text Box 225">
          <a:extLst>
            <a:ext uri="{FF2B5EF4-FFF2-40B4-BE49-F238E27FC236}">
              <a16:creationId xmlns:a16="http://schemas.microsoft.com/office/drawing/2014/main" id="{54ADD9D0-FFD5-3E41-A2A3-F79E0546C25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5" name="Text Box 226">
          <a:extLst>
            <a:ext uri="{FF2B5EF4-FFF2-40B4-BE49-F238E27FC236}">
              <a16:creationId xmlns:a16="http://schemas.microsoft.com/office/drawing/2014/main" id="{B490C013-A298-0B42-A4B6-A483C26EAF3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6" name="Text Box 227">
          <a:extLst>
            <a:ext uri="{FF2B5EF4-FFF2-40B4-BE49-F238E27FC236}">
              <a16:creationId xmlns:a16="http://schemas.microsoft.com/office/drawing/2014/main" id="{EBE5C983-CBEF-764B-A29D-23B131BEB27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7" name="Text Box 228">
          <a:extLst>
            <a:ext uri="{FF2B5EF4-FFF2-40B4-BE49-F238E27FC236}">
              <a16:creationId xmlns:a16="http://schemas.microsoft.com/office/drawing/2014/main" id="{3E80C2F2-8C22-7E46-A0EE-9A33DE7D71F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8" name="Text Box 229">
          <a:extLst>
            <a:ext uri="{FF2B5EF4-FFF2-40B4-BE49-F238E27FC236}">
              <a16:creationId xmlns:a16="http://schemas.microsoft.com/office/drawing/2014/main" id="{6B33C22E-F7A5-8A44-914C-7EF83DC90FCF}"/>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59" name="Text Box 230">
          <a:extLst>
            <a:ext uri="{FF2B5EF4-FFF2-40B4-BE49-F238E27FC236}">
              <a16:creationId xmlns:a16="http://schemas.microsoft.com/office/drawing/2014/main" id="{7727A4CB-6FB5-E546-853F-68556570FDE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0" name="Text Box 231">
          <a:extLst>
            <a:ext uri="{FF2B5EF4-FFF2-40B4-BE49-F238E27FC236}">
              <a16:creationId xmlns:a16="http://schemas.microsoft.com/office/drawing/2014/main" id="{807EDBF4-4254-B243-9700-2BF550E6646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1" name="Text Box 232">
          <a:extLst>
            <a:ext uri="{FF2B5EF4-FFF2-40B4-BE49-F238E27FC236}">
              <a16:creationId xmlns:a16="http://schemas.microsoft.com/office/drawing/2014/main" id="{E60C8EBB-B6C5-DD4B-8AE0-938CA9380604}"/>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2" name="Text Box 233">
          <a:extLst>
            <a:ext uri="{FF2B5EF4-FFF2-40B4-BE49-F238E27FC236}">
              <a16:creationId xmlns:a16="http://schemas.microsoft.com/office/drawing/2014/main" id="{E757764B-BCDC-2347-A019-906FBFA4FB8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3" name="Text Box 234">
          <a:extLst>
            <a:ext uri="{FF2B5EF4-FFF2-40B4-BE49-F238E27FC236}">
              <a16:creationId xmlns:a16="http://schemas.microsoft.com/office/drawing/2014/main" id="{CD93ABE2-C3D0-C84E-B457-85BBBD12FD6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4" name="Text Box 235">
          <a:extLst>
            <a:ext uri="{FF2B5EF4-FFF2-40B4-BE49-F238E27FC236}">
              <a16:creationId xmlns:a16="http://schemas.microsoft.com/office/drawing/2014/main" id="{3C396DD5-44B4-A144-AB55-0B9F06CAC0C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5" name="Text Box 236">
          <a:extLst>
            <a:ext uri="{FF2B5EF4-FFF2-40B4-BE49-F238E27FC236}">
              <a16:creationId xmlns:a16="http://schemas.microsoft.com/office/drawing/2014/main" id="{70A47115-E25C-B341-AA1F-DA586DB099B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6" name="Text Box 237">
          <a:extLst>
            <a:ext uri="{FF2B5EF4-FFF2-40B4-BE49-F238E27FC236}">
              <a16:creationId xmlns:a16="http://schemas.microsoft.com/office/drawing/2014/main" id="{B766A652-A279-384E-A6E4-013F91DCA832}"/>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7" name="Text Box 238">
          <a:extLst>
            <a:ext uri="{FF2B5EF4-FFF2-40B4-BE49-F238E27FC236}">
              <a16:creationId xmlns:a16="http://schemas.microsoft.com/office/drawing/2014/main" id="{69FF7B80-3E6B-0443-9A95-15621B04C51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8" name="Text Box 239">
          <a:extLst>
            <a:ext uri="{FF2B5EF4-FFF2-40B4-BE49-F238E27FC236}">
              <a16:creationId xmlns:a16="http://schemas.microsoft.com/office/drawing/2014/main" id="{66FEE72F-E456-B14D-95F0-04802976DE2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69" name="Text Box 240">
          <a:extLst>
            <a:ext uri="{FF2B5EF4-FFF2-40B4-BE49-F238E27FC236}">
              <a16:creationId xmlns:a16="http://schemas.microsoft.com/office/drawing/2014/main" id="{6B514F84-9156-8F47-9C40-C7F9CDF1FA9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0" name="Text Box 241">
          <a:extLst>
            <a:ext uri="{FF2B5EF4-FFF2-40B4-BE49-F238E27FC236}">
              <a16:creationId xmlns:a16="http://schemas.microsoft.com/office/drawing/2014/main" id="{2E37F65C-04A8-B845-BF38-2D04D575F99D}"/>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1" name="Text Box 242">
          <a:extLst>
            <a:ext uri="{FF2B5EF4-FFF2-40B4-BE49-F238E27FC236}">
              <a16:creationId xmlns:a16="http://schemas.microsoft.com/office/drawing/2014/main" id="{ACDD736E-3DB0-634E-A6EF-32EE63D3CB58}"/>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2" name="Text Box 243">
          <a:extLst>
            <a:ext uri="{FF2B5EF4-FFF2-40B4-BE49-F238E27FC236}">
              <a16:creationId xmlns:a16="http://schemas.microsoft.com/office/drawing/2014/main" id="{63602309-238F-E84D-9F12-41AAD5FEDC80}"/>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3" name="Text Box 244">
          <a:extLst>
            <a:ext uri="{FF2B5EF4-FFF2-40B4-BE49-F238E27FC236}">
              <a16:creationId xmlns:a16="http://schemas.microsoft.com/office/drawing/2014/main" id="{D5888731-FCDF-6B42-89E0-A1BCF1424F4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4" name="Text Box 245">
          <a:extLst>
            <a:ext uri="{FF2B5EF4-FFF2-40B4-BE49-F238E27FC236}">
              <a16:creationId xmlns:a16="http://schemas.microsoft.com/office/drawing/2014/main" id="{FF082DEB-F41C-6141-977B-25B714939E1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5" name="Text Box 246">
          <a:extLst>
            <a:ext uri="{FF2B5EF4-FFF2-40B4-BE49-F238E27FC236}">
              <a16:creationId xmlns:a16="http://schemas.microsoft.com/office/drawing/2014/main" id="{B4000467-9989-1A42-9435-6ACB3603ED6E}"/>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6" name="Text Box 247">
          <a:extLst>
            <a:ext uri="{FF2B5EF4-FFF2-40B4-BE49-F238E27FC236}">
              <a16:creationId xmlns:a16="http://schemas.microsoft.com/office/drawing/2014/main" id="{CA4DF911-D657-DA4D-8D4D-477C05F8516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7" name="Text Box 248">
          <a:extLst>
            <a:ext uri="{FF2B5EF4-FFF2-40B4-BE49-F238E27FC236}">
              <a16:creationId xmlns:a16="http://schemas.microsoft.com/office/drawing/2014/main" id="{256CDB2F-4193-5040-8B20-E9D61F46F57C}"/>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8" name="Text Box 249">
          <a:extLst>
            <a:ext uri="{FF2B5EF4-FFF2-40B4-BE49-F238E27FC236}">
              <a16:creationId xmlns:a16="http://schemas.microsoft.com/office/drawing/2014/main" id="{ECEF6163-E5D3-1A43-86B0-D4E69D3346C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79" name="Text Box 250">
          <a:extLst>
            <a:ext uri="{FF2B5EF4-FFF2-40B4-BE49-F238E27FC236}">
              <a16:creationId xmlns:a16="http://schemas.microsoft.com/office/drawing/2014/main" id="{699F60C7-17CE-4A4A-9ECD-A700AC238366}"/>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0" name="Text Box 251">
          <a:extLst>
            <a:ext uri="{FF2B5EF4-FFF2-40B4-BE49-F238E27FC236}">
              <a16:creationId xmlns:a16="http://schemas.microsoft.com/office/drawing/2014/main" id="{5E426AF8-EC13-C24B-A9EA-33BC6D9D2BBA}"/>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1" name="Text Box 252">
          <a:extLst>
            <a:ext uri="{FF2B5EF4-FFF2-40B4-BE49-F238E27FC236}">
              <a16:creationId xmlns:a16="http://schemas.microsoft.com/office/drawing/2014/main" id="{E6AA364C-0A13-AA48-9DE5-63772AC45379}"/>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2" name="Text Box 253">
          <a:extLst>
            <a:ext uri="{FF2B5EF4-FFF2-40B4-BE49-F238E27FC236}">
              <a16:creationId xmlns:a16="http://schemas.microsoft.com/office/drawing/2014/main" id="{7DD888A9-509A-714A-99FD-2668B8C71E35}"/>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3" name="Text Box 254">
          <a:extLst>
            <a:ext uri="{FF2B5EF4-FFF2-40B4-BE49-F238E27FC236}">
              <a16:creationId xmlns:a16="http://schemas.microsoft.com/office/drawing/2014/main" id="{C647D9D5-DD3C-BB47-9140-48241B346427}"/>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4" name="Text Box 255">
          <a:extLst>
            <a:ext uri="{FF2B5EF4-FFF2-40B4-BE49-F238E27FC236}">
              <a16:creationId xmlns:a16="http://schemas.microsoft.com/office/drawing/2014/main" id="{C0C89F5F-C30B-5741-B32F-BFD6DB561593}"/>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214489</xdr:rowOff>
    </xdr:to>
    <xdr:sp macro="" textlink="">
      <xdr:nvSpPr>
        <xdr:cNvPr id="5185" name="Text Box 256">
          <a:extLst>
            <a:ext uri="{FF2B5EF4-FFF2-40B4-BE49-F238E27FC236}">
              <a16:creationId xmlns:a16="http://schemas.microsoft.com/office/drawing/2014/main" id="{EAD0646C-EE1D-5040-8779-54C422E7728B}"/>
            </a:ext>
          </a:extLst>
        </xdr:cNvPr>
        <xdr:cNvSpPr txBox="1">
          <a:spLocks noChangeArrowheads="1"/>
        </xdr:cNvSpPr>
      </xdr:nvSpPr>
      <xdr:spPr bwMode="auto">
        <a:xfrm>
          <a:off x="723900" y="355600"/>
          <a:ext cx="76200" cy="2144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6" name="Text Box 1">
          <a:extLst>
            <a:ext uri="{FF2B5EF4-FFF2-40B4-BE49-F238E27FC236}">
              <a16:creationId xmlns:a16="http://schemas.microsoft.com/office/drawing/2014/main" id="{4CB2C202-5785-084D-AEE5-19AFBBEE46E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7" name="Text Box 2">
          <a:extLst>
            <a:ext uri="{FF2B5EF4-FFF2-40B4-BE49-F238E27FC236}">
              <a16:creationId xmlns:a16="http://schemas.microsoft.com/office/drawing/2014/main" id="{6B33B891-BFE6-3B49-8B64-581EB15DDE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8" name="Text Box 3">
          <a:extLst>
            <a:ext uri="{FF2B5EF4-FFF2-40B4-BE49-F238E27FC236}">
              <a16:creationId xmlns:a16="http://schemas.microsoft.com/office/drawing/2014/main" id="{B94DEC42-DECE-ED44-9260-EAB6EB14EF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89" name="Text Box 4">
          <a:extLst>
            <a:ext uri="{FF2B5EF4-FFF2-40B4-BE49-F238E27FC236}">
              <a16:creationId xmlns:a16="http://schemas.microsoft.com/office/drawing/2014/main" id="{6C9BDA39-2888-354D-B97D-9F631E5234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0" name="Text Box 5">
          <a:extLst>
            <a:ext uri="{FF2B5EF4-FFF2-40B4-BE49-F238E27FC236}">
              <a16:creationId xmlns:a16="http://schemas.microsoft.com/office/drawing/2014/main" id="{2DA1C62C-0470-D94B-A788-511C5C3328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1" name="Text Box 6">
          <a:extLst>
            <a:ext uri="{FF2B5EF4-FFF2-40B4-BE49-F238E27FC236}">
              <a16:creationId xmlns:a16="http://schemas.microsoft.com/office/drawing/2014/main" id="{AC04639A-3F06-1A4F-A32E-247E547C2F8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2" name="Text Box 7">
          <a:extLst>
            <a:ext uri="{FF2B5EF4-FFF2-40B4-BE49-F238E27FC236}">
              <a16:creationId xmlns:a16="http://schemas.microsoft.com/office/drawing/2014/main" id="{A9ACC05E-117F-8549-AA57-A890385FF3F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3" name="Text Box 8">
          <a:extLst>
            <a:ext uri="{FF2B5EF4-FFF2-40B4-BE49-F238E27FC236}">
              <a16:creationId xmlns:a16="http://schemas.microsoft.com/office/drawing/2014/main" id="{1BC65516-DDF9-644D-9AD2-B9B88E6EA2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4" name="Text Box 25">
          <a:extLst>
            <a:ext uri="{FF2B5EF4-FFF2-40B4-BE49-F238E27FC236}">
              <a16:creationId xmlns:a16="http://schemas.microsoft.com/office/drawing/2014/main" id="{DDE9A8AF-A740-114A-A8FE-EC98E3A7F85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5" name="Text Box 26">
          <a:extLst>
            <a:ext uri="{FF2B5EF4-FFF2-40B4-BE49-F238E27FC236}">
              <a16:creationId xmlns:a16="http://schemas.microsoft.com/office/drawing/2014/main" id="{35508CEE-0FC4-C149-A286-AB1B70C873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6" name="Text Box 27">
          <a:extLst>
            <a:ext uri="{FF2B5EF4-FFF2-40B4-BE49-F238E27FC236}">
              <a16:creationId xmlns:a16="http://schemas.microsoft.com/office/drawing/2014/main" id="{A1792DCA-725B-7540-AABE-44E3E2308B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7" name="Text Box 28">
          <a:extLst>
            <a:ext uri="{FF2B5EF4-FFF2-40B4-BE49-F238E27FC236}">
              <a16:creationId xmlns:a16="http://schemas.microsoft.com/office/drawing/2014/main" id="{F7CD9855-6B2C-434F-AD2D-A8D6B487D7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8" name="Text Box 29">
          <a:extLst>
            <a:ext uri="{FF2B5EF4-FFF2-40B4-BE49-F238E27FC236}">
              <a16:creationId xmlns:a16="http://schemas.microsoft.com/office/drawing/2014/main" id="{5D0FBAFF-1568-384A-A446-FC50521371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199" name="Text Box 30">
          <a:extLst>
            <a:ext uri="{FF2B5EF4-FFF2-40B4-BE49-F238E27FC236}">
              <a16:creationId xmlns:a16="http://schemas.microsoft.com/office/drawing/2014/main" id="{AA7F1F60-A24C-9543-A9ED-ED1C4BF076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0" name="Text Box 31">
          <a:extLst>
            <a:ext uri="{FF2B5EF4-FFF2-40B4-BE49-F238E27FC236}">
              <a16:creationId xmlns:a16="http://schemas.microsoft.com/office/drawing/2014/main" id="{6366B839-7710-CF40-B2B7-AF4B52168D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1" name="Text Box 32">
          <a:extLst>
            <a:ext uri="{FF2B5EF4-FFF2-40B4-BE49-F238E27FC236}">
              <a16:creationId xmlns:a16="http://schemas.microsoft.com/office/drawing/2014/main" id="{1C97D545-0F88-5E45-86AD-69BED9A5E2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2" name="Text Box 209">
          <a:extLst>
            <a:ext uri="{FF2B5EF4-FFF2-40B4-BE49-F238E27FC236}">
              <a16:creationId xmlns:a16="http://schemas.microsoft.com/office/drawing/2014/main" id="{75DE4201-6125-6143-9CC7-E19DABD2D2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3" name="Text Box 210">
          <a:extLst>
            <a:ext uri="{FF2B5EF4-FFF2-40B4-BE49-F238E27FC236}">
              <a16:creationId xmlns:a16="http://schemas.microsoft.com/office/drawing/2014/main" id="{9EBE46F1-393A-D948-8BF2-6FAFCBBE0FC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4" name="Text Box 211">
          <a:extLst>
            <a:ext uri="{FF2B5EF4-FFF2-40B4-BE49-F238E27FC236}">
              <a16:creationId xmlns:a16="http://schemas.microsoft.com/office/drawing/2014/main" id="{C90D4C07-9D0F-8147-B342-5A3A85556E9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5" name="Text Box 212">
          <a:extLst>
            <a:ext uri="{FF2B5EF4-FFF2-40B4-BE49-F238E27FC236}">
              <a16:creationId xmlns:a16="http://schemas.microsoft.com/office/drawing/2014/main" id="{C4E8AEB3-B8C6-ED42-B73B-34DDFF50430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6" name="Text Box 213">
          <a:extLst>
            <a:ext uri="{FF2B5EF4-FFF2-40B4-BE49-F238E27FC236}">
              <a16:creationId xmlns:a16="http://schemas.microsoft.com/office/drawing/2014/main" id="{400D265E-27B0-7D4D-A8AC-4179A29838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7" name="Text Box 214">
          <a:extLst>
            <a:ext uri="{FF2B5EF4-FFF2-40B4-BE49-F238E27FC236}">
              <a16:creationId xmlns:a16="http://schemas.microsoft.com/office/drawing/2014/main" id="{450BF5F2-56F0-A24C-AFB2-64963DD528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8" name="Text Box 215">
          <a:extLst>
            <a:ext uri="{FF2B5EF4-FFF2-40B4-BE49-F238E27FC236}">
              <a16:creationId xmlns:a16="http://schemas.microsoft.com/office/drawing/2014/main" id="{70B20755-7C66-794F-9505-2C14318B973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09" name="Text Box 216">
          <a:extLst>
            <a:ext uri="{FF2B5EF4-FFF2-40B4-BE49-F238E27FC236}">
              <a16:creationId xmlns:a16="http://schemas.microsoft.com/office/drawing/2014/main" id="{83DE5416-F360-4A44-84E8-71761C2EB3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0" name="Text Box 217">
          <a:extLst>
            <a:ext uri="{FF2B5EF4-FFF2-40B4-BE49-F238E27FC236}">
              <a16:creationId xmlns:a16="http://schemas.microsoft.com/office/drawing/2014/main" id="{2C0D239B-2F1A-624D-9CD8-A39990FC86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1" name="Text Box 218">
          <a:extLst>
            <a:ext uri="{FF2B5EF4-FFF2-40B4-BE49-F238E27FC236}">
              <a16:creationId xmlns:a16="http://schemas.microsoft.com/office/drawing/2014/main" id="{CE381CA3-06B7-D340-93F8-85A3CF8656C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2" name="Text Box 219">
          <a:extLst>
            <a:ext uri="{FF2B5EF4-FFF2-40B4-BE49-F238E27FC236}">
              <a16:creationId xmlns:a16="http://schemas.microsoft.com/office/drawing/2014/main" id="{DF26CA81-32B2-8F42-BF2E-CA70F4A07A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3" name="Text Box 220">
          <a:extLst>
            <a:ext uri="{FF2B5EF4-FFF2-40B4-BE49-F238E27FC236}">
              <a16:creationId xmlns:a16="http://schemas.microsoft.com/office/drawing/2014/main" id="{44C28773-80F9-F641-B72F-74A499C6BC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4" name="Text Box 221">
          <a:extLst>
            <a:ext uri="{FF2B5EF4-FFF2-40B4-BE49-F238E27FC236}">
              <a16:creationId xmlns:a16="http://schemas.microsoft.com/office/drawing/2014/main" id="{D7DCBD2E-14DF-874B-A5FE-96ADEC43CC7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5" name="Text Box 222">
          <a:extLst>
            <a:ext uri="{FF2B5EF4-FFF2-40B4-BE49-F238E27FC236}">
              <a16:creationId xmlns:a16="http://schemas.microsoft.com/office/drawing/2014/main" id="{7D42E9CA-444A-6543-AD45-B685A5C3F1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6" name="Text Box 223">
          <a:extLst>
            <a:ext uri="{FF2B5EF4-FFF2-40B4-BE49-F238E27FC236}">
              <a16:creationId xmlns:a16="http://schemas.microsoft.com/office/drawing/2014/main" id="{98BCC459-B42C-294A-842A-54BC0B93DB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7" name="Text Box 224">
          <a:extLst>
            <a:ext uri="{FF2B5EF4-FFF2-40B4-BE49-F238E27FC236}">
              <a16:creationId xmlns:a16="http://schemas.microsoft.com/office/drawing/2014/main" id="{2E2B8069-8D06-0841-99FD-654C4C02062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8" name="Text Box 225">
          <a:extLst>
            <a:ext uri="{FF2B5EF4-FFF2-40B4-BE49-F238E27FC236}">
              <a16:creationId xmlns:a16="http://schemas.microsoft.com/office/drawing/2014/main" id="{69BDB2B5-99B6-C143-9D55-5A3ADF7697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19" name="Text Box 226">
          <a:extLst>
            <a:ext uri="{FF2B5EF4-FFF2-40B4-BE49-F238E27FC236}">
              <a16:creationId xmlns:a16="http://schemas.microsoft.com/office/drawing/2014/main" id="{7B49D74B-9293-5944-80DE-6CF3C194E7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0" name="Text Box 227">
          <a:extLst>
            <a:ext uri="{FF2B5EF4-FFF2-40B4-BE49-F238E27FC236}">
              <a16:creationId xmlns:a16="http://schemas.microsoft.com/office/drawing/2014/main" id="{1852646E-DB66-1040-AAF6-550A3B05309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1" name="Text Box 228">
          <a:extLst>
            <a:ext uri="{FF2B5EF4-FFF2-40B4-BE49-F238E27FC236}">
              <a16:creationId xmlns:a16="http://schemas.microsoft.com/office/drawing/2014/main" id="{DCBC8A22-8056-9441-BB35-54EE777317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2" name="Text Box 229">
          <a:extLst>
            <a:ext uri="{FF2B5EF4-FFF2-40B4-BE49-F238E27FC236}">
              <a16:creationId xmlns:a16="http://schemas.microsoft.com/office/drawing/2014/main" id="{3913484C-86EA-5F43-901B-46BE3DE55B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3" name="Text Box 230">
          <a:extLst>
            <a:ext uri="{FF2B5EF4-FFF2-40B4-BE49-F238E27FC236}">
              <a16:creationId xmlns:a16="http://schemas.microsoft.com/office/drawing/2014/main" id="{A5A140B0-C16A-CD4B-AC52-7B465455ADE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4" name="Text Box 231">
          <a:extLst>
            <a:ext uri="{FF2B5EF4-FFF2-40B4-BE49-F238E27FC236}">
              <a16:creationId xmlns:a16="http://schemas.microsoft.com/office/drawing/2014/main" id="{10321166-8C54-CA46-B636-F97D35B644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5" name="Text Box 232">
          <a:extLst>
            <a:ext uri="{FF2B5EF4-FFF2-40B4-BE49-F238E27FC236}">
              <a16:creationId xmlns:a16="http://schemas.microsoft.com/office/drawing/2014/main" id="{9144B4F5-9AE2-7E4D-A24F-3C23DBF7B3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6" name="Text Box 233">
          <a:extLst>
            <a:ext uri="{FF2B5EF4-FFF2-40B4-BE49-F238E27FC236}">
              <a16:creationId xmlns:a16="http://schemas.microsoft.com/office/drawing/2014/main" id="{11635A26-BF17-554B-93FE-FAAAFE9D58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7" name="Text Box 234">
          <a:extLst>
            <a:ext uri="{FF2B5EF4-FFF2-40B4-BE49-F238E27FC236}">
              <a16:creationId xmlns:a16="http://schemas.microsoft.com/office/drawing/2014/main" id="{9CDFCC28-61E3-904F-B708-47E2055EF1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8" name="Text Box 235">
          <a:extLst>
            <a:ext uri="{FF2B5EF4-FFF2-40B4-BE49-F238E27FC236}">
              <a16:creationId xmlns:a16="http://schemas.microsoft.com/office/drawing/2014/main" id="{0AE3C7C2-6626-834B-A6F1-7BBFC2D7020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29" name="Text Box 236">
          <a:extLst>
            <a:ext uri="{FF2B5EF4-FFF2-40B4-BE49-F238E27FC236}">
              <a16:creationId xmlns:a16="http://schemas.microsoft.com/office/drawing/2014/main" id="{9F3C8FCB-1573-B04F-A8A7-E7F006010A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0" name="Text Box 237">
          <a:extLst>
            <a:ext uri="{FF2B5EF4-FFF2-40B4-BE49-F238E27FC236}">
              <a16:creationId xmlns:a16="http://schemas.microsoft.com/office/drawing/2014/main" id="{4C603480-4D5F-CF4C-85E3-39CF9D8893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1" name="Text Box 238">
          <a:extLst>
            <a:ext uri="{FF2B5EF4-FFF2-40B4-BE49-F238E27FC236}">
              <a16:creationId xmlns:a16="http://schemas.microsoft.com/office/drawing/2014/main" id="{98EF1139-7182-1A45-9E64-6065C9D788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2" name="Text Box 239">
          <a:extLst>
            <a:ext uri="{FF2B5EF4-FFF2-40B4-BE49-F238E27FC236}">
              <a16:creationId xmlns:a16="http://schemas.microsoft.com/office/drawing/2014/main" id="{9168C206-054A-0A48-BAE8-BADDB89AA8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3" name="Text Box 240">
          <a:extLst>
            <a:ext uri="{FF2B5EF4-FFF2-40B4-BE49-F238E27FC236}">
              <a16:creationId xmlns:a16="http://schemas.microsoft.com/office/drawing/2014/main" id="{6E0C5223-1CA2-064D-915F-E18119D0CF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4" name="Text Box 241">
          <a:extLst>
            <a:ext uri="{FF2B5EF4-FFF2-40B4-BE49-F238E27FC236}">
              <a16:creationId xmlns:a16="http://schemas.microsoft.com/office/drawing/2014/main" id="{0486B631-D5B4-1946-9AEE-DAA389752C2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5" name="Text Box 242">
          <a:extLst>
            <a:ext uri="{FF2B5EF4-FFF2-40B4-BE49-F238E27FC236}">
              <a16:creationId xmlns:a16="http://schemas.microsoft.com/office/drawing/2014/main" id="{DE2C0585-4B86-7841-9964-DDFFFB0D67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6" name="Text Box 243">
          <a:extLst>
            <a:ext uri="{FF2B5EF4-FFF2-40B4-BE49-F238E27FC236}">
              <a16:creationId xmlns:a16="http://schemas.microsoft.com/office/drawing/2014/main" id="{239C47EA-83C5-C842-9696-12DB5E2E2E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7" name="Text Box 244">
          <a:extLst>
            <a:ext uri="{FF2B5EF4-FFF2-40B4-BE49-F238E27FC236}">
              <a16:creationId xmlns:a16="http://schemas.microsoft.com/office/drawing/2014/main" id="{DB43B864-ADCA-A04A-A3FD-7ABA43F5F5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8" name="Text Box 245">
          <a:extLst>
            <a:ext uri="{FF2B5EF4-FFF2-40B4-BE49-F238E27FC236}">
              <a16:creationId xmlns:a16="http://schemas.microsoft.com/office/drawing/2014/main" id="{3FFBB767-D30D-044A-AF83-C743140E95B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39" name="Text Box 246">
          <a:extLst>
            <a:ext uri="{FF2B5EF4-FFF2-40B4-BE49-F238E27FC236}">
              <a16:creationId xmlns:a16="http://schemas.microsoft.com/office/drawing/2014/main" id="{CAB9C5F6-258F-5F40-A52A-2F33CADF4C4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0" name="Text Box 247">
          <a:extLst>
            <a:ext uri="{FF2B5EF4-FFF2-40B4-BE49-F238E27FC236}">
              <a16:creationId xmlns:a16="http://schemas.microsoft.com/office/drawing/2014/main" id="{51ACDA62-E43D-324B-A177-16E81A390D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1" name="Text Box 248">
          <a:extLst>
            <a:ext uri="{FF2B5EF4-FFF2-40B4-BE49-F238E27FC236}">
              <a16:creationId xmlns:a16="http://schemas.microsoft.com/office/drawing/2014/main" id="{280FD897-CD13-A042-84A6-40A5EC118F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2" name="Text Box 249">
          <a:extLst>
            <a:ext uri="{FF2B5EF4-FFF2-40B4-BE49-F238E27FC236}">
              <a16:creationId xmlns:a16="http://schemas.microsoft.com/office/drawing/2014/main" id="{25825DA2-B168-0A4A-9F89-818D7ACC7D8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3" name="Text Box 250">
          <a:extLst>
            <a:ext uri="{FF2B5EF4-FFF2-40B4-BE49-F238E27FC236}">
              <a16:creationId xmlns:a16="http://schemas.microsoft.com/office/drawing/2014/main" id="{4F78CA1B-F754-3B49-844F-38FE71729A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4" name="Text Box 251">
          <a:extLst>
            <a:ext uri="{FF2B5EF4-FFF2-40B4-BE49-F238E27FC236}">
              <a16:creationId xmlns:a16="http://schemas.microsoft.com/office/drawing/2014/main" id="{258715AD-77D3-C94B-AE85-869B2D49856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5" name="Text Box 252">
          <a:extLst>
            <a:ext uri="{FF2B5EF4-FFF2-40B4-BE49-F238E27FC236}">
              <a16:creationId xmlns:a16="http://schemas.microsoft.com/office/drawing/2014/main" id="{46335902-B65E-8B42-A7AC-6C5F8DB3D5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6" name="Text Box 253">
          <a:extLst>
            <a:ext uri="{FF2B5EF4-FFF2-40B4-BE49-F238E27FC236}">
              <a16:creationId xmlns:a16="http://schemas.microsoft.com/office/drawing/2014/main" id="{A544BA85-8780-B245-8FC2-32C93789BB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7" name="Text Box 254">
          <a:extLst>
            <a:ext uri="{FF2B5EF4-FFF2-40B4-BE49-F238E27FC236}">
              <a16:creationId xmlns:a16="http://schemas.microsoft.com/office/drawing/2014/main" id="{EADF0365-BE51-474D-B5FE-CA1F1E734D1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8" name="Text Box 255">
          <a:extLst>
            <a:ext uri="{FF2B5EF4-FFF2-40B4-BE49-F238E27FC236}">
              <a16:creationId xmlns:a16="http://schemas.microsoft.com/office/drawing/2014/main" id="{1EC81685-D5D6-5C41-9088-C0C98EB5B5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49" name="Text Box 256">
          <a:extLst>
            <a:ext uri="{FF2B5EF4-FFF2-40B4-BE49-F238E27FC236}">
              <a16:creationId xmlns:a16="http://schemas.microsoft.com/office/drawing/2014/main" id="{DA181738-325A-0146-9AB5-811B6346D0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0" name="Text Box 1">
          <a:extLst>
            <a:ext uri="{FF2B5EF4-FFF2-40B4-BE49-F238E27FC236}">
              <a16:creationId xmlns:a16="http://schemas.microsoft.com/office/drawing/2014/main" id="{8346FC9A-11D4-E348-9979-320834231FF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1" name="Text Box 2">
          <a:extLst>
            <a:ext uri="{FF2B5EF4-FFF2-40B4-BE49-F238E27FC236}">
              <a16:creationId xmlns:a16="http://schemas.microsoft.com/office/drawing/2014/main" id="{9BA0F980-4353-8A44-98A7-5CE5BAF565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2" name="Text Box 3">
          <a:extLst>
            <a:ext uri="{FF2B5EF4-FFF2-40B4-BE49-F238E27FC236}">
              <a16:creationId xmlns:a16="http://schemas.microsoft.com/office/drawing/2014/main" id="{C8BA7BEA-F6BB-1F47-B93E-BDC114DBA9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3" name="Text Box 4">
          <a:extLst>
            <a:ext uri="{FF2B5EF4-FFF2-40B4-BE49-F238E27FC236}">
              <a16:creationId xmlns:a16="http://schemas.microsoft.com/office/drawing/2014/main" id="{22CE456B-A579-2D49-84B8-545676B85C6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4" name="Text Box 5">
          <a:extLst>
            <a:ext uri="{FF2B5EF4-FFF2-40B4-BE49-F238E27FC236}">
              <a16:creationId xmlns:a16="http://schemas.microsoft.com/office/drawing/2014/main" id="{A92ED5D4-DABE-A443-B123-77B92C8E576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5" name="Text Box 6">
          <a:extLst>
            <a:ext uri="{FF2B5EF4-FFF2-40B4-BE49-F238E27FC236}">
              <a16:creationId xmlns:a16="http://schemas.microsoft.com/office/drawing/2014/main" id="{6FBDA85E-B8CF-DE41-B873-1182608CAB6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6" name="Text Box 7">
          <a:extLst>
            <a:ext uri="{FF2B5EF4-FFF2-40B4-BE49-F238E27FC236}">
              <a16:creationId xmlns:a16="http://schemas.microsoft.com/office/drawing/2014/main" id="{824766AB-D9F1-9640-91F9-6D519CF4E0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7" name="Text Box 8">
          <a:extLst>
            <a:ext uri="{FF2B5EF4-FFF2-40B4-BE49-F238E27FC236}">
              <a16:creationId xmlns:a16="http://schemas.microsoft.com/office/drawing/2014/main" id="{008526B0-AFC4-6940-9328-253ABB1AF4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8" name="Text Box 25">
          <a:extLst>
            <a:ext uri="{FF2B5EF4-FFF2-40B4-BE49-F238E27FC236}">
              <a16:creationId xmlns:a16="http://schemas.microsoft.com/office/drawing/2014/main" id="{E5619073-502E-5243-9FED-04C63B243EA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59" name="Text Box 26">
          <a:extLst>
            <a:ext uri="{FF2B5EF4-FFF2-40B4-BE49-F238E27FC236}">
              <a16:creationId xmlns:a16="http://schemas.microsoft.com/office/drawing/2014/main" id="{F2B6B2DA-C5ED-754C-B662-7AFC843BDD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0" name="Text Box 27">
          <a:extLst>
            <a:ext uri="{FF2B5EF4-FFF2-40B4-BE49-F238E27FC236}">
              <a16:creationId xmlns:a16="http://schemas.microsoft.com/office/drawing/2014/main" id="{DB456F52-2783-CA4C-B8A2-189E4B24C9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1" name="Text Box 28">
          <a:extLst>
            <a:ext uri="{FF2B5EF4-FFF2-40B4-BE49-F238E27FC236}">
              <a16:creationId xmlns:a16="http://schemas.microsoft.com/office/drawing/2014/main" id="{58BC111D-77D8-5E44-9E06-5478AA0E68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2" name="Text Box 29">
          <a:extLst>
            <a:ext uri="{FF2B5EF4-FFF2-40B4-BE49-F238E27FC236}">
              <a16:creationId xmlns:a16="http://schemas.microsoft.com/office/drawing/2014/main" id="{0C693F07-1F18-B342-BD16-1673707F43E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3" name="Text Box 30">
          <a:extLst>
            <a:ext uri="{FF2B5EF4-FFF2-40B4-BE49-F238E27FC236}">
              <a16:creationId xmlns:a16="http://schemas.microsoft.com/office/drawing/2014/main" id="{76DA9B05-7129-BB42-A0A3-38A6990F64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4" name="Text Box 31">
          <a:extLst>
            <a:ext uri="{FF2B5EF4-FFF2-40B4-BE49-F238E27FC236}">
              <a16:creationId xmlns:a16="http://schemas.microsoft.com/office/drawing/2014/main" id="{1D795361-B243-D249-BC1D-9C5B8599A6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5" name="Text Box 32">
          <a:extLst>
            <a:ext uri="{FF2B5EF4-FFF2-40B4-BE49-F238E27FC236}">
              <a16:creationId xmlns:a16="http://schemas.microsoft.com/office/drawing/2014/main" id="{D728CCF3-5B6C-C348-AD6C-D826784861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6" name="Text Box 209">
          <a:extLst>
            <a:ext uri="{FF2B5EF4-FFF2-40B4-BE49-F238E27FC236}">
              <a16:creationId xmlns:a16="http://schemas.microsoft.com/office/drawing/2014/main" id="{E2818400-B8AD-014A-9496-68A2AADDF76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7" name="Text Box 210">
          <a:extLst>
            <a:ext uri="{FF2B5EF4-FFF2-40B4-BE49-F238E27FC236}">
              <a16:creationId xmlns:a16="http://schemas.microsoft.com/office/drawing/2014/main" id="{1EC45D32-E480-8D43-ACBE-162C992135B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8" name="Text Box 211">
          <a:extLst>
            <a:ext uri="{FF2B5EF4-FFF2-40B4-BE49-F238E27FC236}">
              <a16:creationId xmlns:a16="http://schemas.microsoft.com/office/drawing/2014/main" id="{B7C46B08-22F8-AF4D-A762-CC4C946BA01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69" name="Text Box 212">
          <a:extLst>
            <a:ext uri="{FF2B5EF4-FFF2-40B4-BE49-F238E27FC236}">
              <a16:creationId xmlns:a16="http://schemas.microsoft.com/office/drawing/2014/main" id="{110A1794-8836-7740-989A-855034A4D7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0" name="Text Box 213">
          <a:extLst>
            <a:ext uri="{FF2B5EF4-FFF2-40B4-BE49-F238E27FC236}">
              <a16:creationId xmlns:a16="http://schemas.microsoft.com/office/drawing/2014/main" id="{F3E8C120-D093-4443-A4AC-8A9728D551D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1" name="Text Box 214">
          <a:extLst>
            <a:ext uri="{FF2B5EF4-FFF2-40B4-BE49-F238E27FC236}">
              <a16:creationId xmlns:a16="http://schemas.microsoft.com/office/drawing/2014/main" id="{59ACB445-FD47-8B4A-9CE5-3BAA90F494D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2" name="Text Box 215">
          <a:extLst>
            <a:ext uri="{FF2B5EF4-FFF2-40B4-BE49-F238E27FC236}">
              <a16:creationId xmlns:a16="http://schemas.microsoft.com/office/drawing/2014/main" id="{8D18A0B4-1B54-7F40-A9A5-74B08159AA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3" name="Text Box 216">
          <a:extLst>
            <a:ext uri="{FF2B5EF4-FFF2-40B4-BE49-F238E27FC236}">
              <a16:creationId xmlns:a16="http://schemas.microsoft.com/office/drawing/2014/main" id="{819516DB-B7F9-0D4E-95AA-0F45F72A03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4" name="Text Box 217">
          <a:extLst>
            <a:ext uri="{FF2B5EF4-FFF2-40B4-BE49-F238E27FC236}">
              <a16:creationId xmlns:a16="http://schemas.microsoft.com/office/drawing/2014/main" id="{6EAB2F4E-EE06-E041-AC06-1E5813D041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5" name="Text Box 218">
          <a:extLst>
            <a:ext uri="{FF2B5EF4-FFF2-40B4-BE49-F238E27FC236}">
              <a16:creationId xmlns:a16="http://schemas.microsoft.com/office/drawing/2014/main" id="{EBB232D4-F097-754D-BB09-C3FF651606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6" name="Text Box 219">
          <a:extLst>
            <a:ext uri="{FF2B5EF4-FFF2-40B4-BE49-F238E27FC236}">
              <a16:creationId xmlns:a16="http://schemas.microsoft.com/office/drawing/2014/main" id="{E86D7C0C-1CB4-654D-893A-002744F4AD9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7" name="Text Box 220">
          <a:extLst>
            <a:ext uri="{FF2B5EF4-FFF2-40B4-BE49-F238E27FC236}">
              <a16:creationId xmlns:a16="http://schemas.microsoft.com/office/drawing/2014/main" id="{6FF2EBF3-B638-3944-A07D-C5A6341141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8" name="Text Box 221">
          <a:extLst>
            <a:ext uri="{FF2B5EF4-FFF2-40B4-BE49-F238E27FC236}">
              <a16:creationId xmlns:a16="http://schemas.microsoft.com/office/drawing/2014/main" id="{B627E54E-1361-E344-B235-7A83409C53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79" name="Text Box 222">
          <a:extLst>
            <a:ext uri="{FF2B5EF4-FFF2-40B4-BE49-F238E27FC236}">
              <a16:creationId xmlns:a16="http://schemas.microsoft.com/office/drawing/2014/main" id="{BD532C82-47B6-5849-887D-883D6FC66A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0" name="Text Box 223">
          <a:extLst>
            <a:ext uri="{FF2B5EF4-FFF2-40B4-BE49-F238E27FC236}">
              <a16:creationId xmlns:a16="http://schemas.microsoft.com/office/drawing/2014/main" id="{CACB46A0-50A3-874D-BFE2-BE44104ACF0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1" name="Text Box 224">
          <a:extLst>
            <a:ext uri="{FF2B5EF4-FFF2-40B4-BE49-F238E27FC236}">
              <a16:creationId xmlns:a16="http://schemas.microsoft.com/office/drawing/2014/main" id="{15D14C0D-F0B7-8F42-9300-5D292721D4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2" name="Text Box 225">
          <a:extLst>
            <a:ext uri="{FF2B5EF4-FFF2-40B4-BE49-F238E27FC236}">
              <a16:creationId xmlns:a16="http://schemas.microsoft.com/office/drawing/2014/main" id="{573BF7A8-2447-E447-9800-6565E4934B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3" name="Text Box 226">
          <a:extLst>
            <a:ext uri="{FF2B5EF4-FFF2-40B4-BE49-F238E27FC236}">
              <a16:creationId xmlns:a16="http://schemas.microsoft.com/office/drawing/2014/main" id="{056B18E6-897B-6F48-B78E-4F5118954C2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4" name="Text Box 227">
          <a:extLst>
            <a:ext uri="{FF2B5EF4-FFF2-40B4-BE49-F238E27FC236}">
              <a16:creationId xmlns:a16="http://schemas.microsoft.com/office/drawing/2014/main" id="{92C77940-91C1-1F4E-8B91-F39F28CB21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5" name="Text Box 228">
          <a:extLst>
            <a:ext uri="{FF2B5EF4-FFF2-40B4-BE49-F238E27FC236}">
              <a16:creationId xmlns:a16="http://schemas.microsoft.com/office/drawing/2014/main" id="{840A75F8-FBB6-1744-A841-A95BEAE85C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6" name="Text Box 229">
          <a:extLst>
            <a:ext uri="{FF2B5EF4-FFF2-40B4-BE49-F238E27FC236}">
              <a16:creationId xmlns:a16="http://schemas.microsoft.com/office/drawing/2014/main" id="{8A24B66D-ABC6-454A-923E-96A47CF473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7" name="Text Box 230">
          <a:extLst>
            <a:ext uri="{FF2B5EF4-FFF2-40B4-BE49-F238E27FC236}">
              <a16:creationId xmlns:a16="http://schemas.microsoft.com/office/drawing/2014/main" id="{8A6106CF-638D-6F40-B537-293555593E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8" name="Text Box 231">
          <a:extLst>
            <a:ext uri="{FF2B5EF4-FFF2-40B4-BE49-F238E27FC236}">
              <a16:creationId xmlns:a16="http://schemas.microsoft.com/office/drawing/2014/main" id="{A19B8EBC-A9F8-BA41-AEE4-304CE13341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89" name="Text Box 232">
          <a:extLst>
            <a:ext uri="{FF2B5EF4-FFF2-40B4-BE49-F238E27FC236}">
              <a16:creationId xmlns:a16="http://schemas.microsoft.com/office/drawing/2014/main" id="{26175CA4-2641-C549-A146-F61A6E05F8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0" name="Text Box 233">
          <a:extLst>
            <a:ext uri="{FF2B5EF4-FFF2-40B4-BE49-F238E27FC236}">
              <a16:creationId xmlns:a16="http://schemas.microsoft.com/office/drawing/2014/main" id="{E3BDB230-7BFA-3E47-A6D7-783511BBBE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1" name="Text Box 234">
          <a:extLst>
            <a:ext uri="{FF2B5EF4-FFF2-40B4-BE49-F238E27FC236}">
              <a16:creationId xmlns:a16="http://schemas.microsoft.com/office/drawing/2014/main" id="{BD34883D-E84B-5945-8360-492359F99E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2" name="Text Box 235">
          <a:extLst>
            <a:ext uri="{FF2B5EF4-FFF2-40B4-BE49-F238E27FC236}">
              <a16:creationId xmlns:a16="http://schemas.microsoft.com/office/drawing/2014/main" id="{5B767BBE-5E2A-BA45-8201-D28912017C9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3" name="Text Box 236">
          <a:extLst>
            <a:ext uri="{FF2B5EF4-FFF2-40B4-BE49-F238E27FC236}">
              <a16:creationId xmlns:a16="http://schemas.microsoft.com/office/drawing/2014/main" id="{E4AA7F58-FB8E-074D-8FC1-8ACD94C92E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4" name="Text Box 237">
          <a:extLst>
            <a:ext uri="{FF2B5EF4-FFF2-40B4-BE49-F238E27FC236}">
              <a16:creationId xmlns:a16="http://schemas.microsoft.com/office/drawing/2014/main" id="{F422E8B9-BD84-0440-88AD-7DE5B1C4C2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5" name="Text Box 238">
          <a:extLst>
            <a:ext uri="{FF2B5EF4-FFF2-40B4-BE49-F238E27FC236}">
              <a16:creationId xmlns:a16="http://schemas.microsoft.com/office/drawing/2014/main" id="{6C710107-10A7-9F47-B5C2-C52B9D1EAED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6" name="Text Box 239">
          <a:extLst>
            <a:ext uri="{FF2B5EF4-FFF2-40B4-BE49-F238E27FC236}">
              <a16:creationId xmlns:a16="http://schemas.microsoft.com/office/drawing/2014/main" id="{D8C0B2E5-8FE5-EA4A-A593-4D0E582248C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7" name="Text Box 240">
          <a:extLst>
            <a:ext uri="{FF2B5EF4-FFF2-40B4-BE49-F238E27FC236}">
              <a16:creationId xmlns:a16="http://schemas.microsoft.com/office/drawing/2014/main" id="{EC222BBA-BFC7-6E46-BA20-93B8F5105F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8" name="Text Box 241">
          <a:extLst>
            <a:ext uri="{FF2B5EF4-FFF2-40B4-BE49-F238E27FC236}">
              <a16:creationId xmlns:a16="http://schemas.microsoft.com/office/drawing/2014/main" id="{7B80C853-B880-A448-A96C-287C2522B7A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299" name="Text Box 242">
          <a:extLst>
            <a:ext uri="{FF2B5EF4-FFF2-40B4-BE49-F238E27FC236}">
              <a16:creationId xmlns:a16="http://schemas.microsoft.com/office/drawing/2014/main" id="{911CB367-6A1C-B049-8999-49F068D24D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0" name="Text Box 243">
          <a:extLst>
            <a:ext uri="{FF2B5EF4-FFF2-40B4-BE49-F238E27FC236}">
              <a16:creationId xmlns:a16="http://schemas.microsoft.com/office/drawing/2014/main" id="{35CCB0E9-2691-6B4C-8C3A-D056CEACD7A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1" name="Text Box 244">
          <a:extLst>
            <a:ext uri="{FF2B5EF4-FFF2-40B4-BE49-F238E27FC236}">
              <a16:creationId xmlns:a16="http://schemas.microsoft.com/office/drawing/2014/main" id="{C768394D-EC3A-CF43-8ADC-2CAFF238331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2" name="Text Box 245">
          <a:extLst>
            <a:ext uri="{FF2B5EF4-FFF2-40B4-BE49-F238E27FC236}">
              <a16:creationId xmlns:a16="http://schemas.microsoft.com/office/drawing/2014/main" id="{AF9ECAA7-54C1-4245-8FD7-F710AA473E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3" name="Text Box 246">
          <a:extLst>
            <a:ext uri="{FF2B5EF4-FFF2-40B4-BE49-F238E27FC236}">
              <a16:creationId xmlns:a16="http://schemas.microsoft.com/office/drawing/2014/main" id="{46946FF1-8DB2-024A-93F0-9B9380F2362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4" name="Text Box 247">
          <a:extLst>
            <a:ext uri="{FF2B5EF4-FFF2-40B4-BE49-F238E27FC236}">
              <a16:creationId xmlns:a16="http://schemas.microsoft.com/office/drawing/2014/main" id="{FD85F59F-CC4F-2548-B4B4-3A2E7851C0E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5" name="Text Box 248">
          <a:extLst>
            <a:ext uri="{FF2B5EF4-FFF2-40B4-BE49-F238E27FC236}">
              <a16:creationId xmlns:a16="http://schemas.microsoft.com/office/drawing/2014/main" id="{7970E210-EACA-9148-984E-FCC479397E3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6" name="Text Box 249">
          <a:extLst>
            <a:ext uri="{FF2B5EF4-FFF2-40B4-BE49-F238E27FC236}">
              <a16:creationId xmlns:a16="http://schemas.microsoft.com/office/drawing/2014/main" id="{9FF74B18-7BCC-1B46-BF35-9DBCA6A496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7" name="Text Box 250">
          <a:extLst>
            <a:ext uri="{FF2B5EF4-FFF2-40B4-BE49-F238E27FC236}">
              <a16:creationId xmlns:a16="http://schemas.microsoft.com/office/drawing/2014/main" id="{349454C6-9AE4-B849-9DF2-B53CA615838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8" name="Text Box 251">
          <a:extLst>
            <a:ext uri="{FF2B5EF4-FFF2-40B4-BE49-F238E27FC236}">
              <a16:creationId xmlns:a16="http://schemas.microsoft.com/office/drawing/2014/main" id="{ECDA6D21-D68B-EF41-9A65-ADA817E3457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09" name="Text Box 252">
          <a:extLst>
            <a:ext uri="{FF2B5EF4-FFF2-40B4-BE49-F238E27FC236}">
              <a16:creationId xmlns:a16="http://schemas.microsoft.com/office/drawing/2014/main" id="{8FC36D27-852D-D748-A474-F6021FFEFA0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0" name="Text Box 253">
          <a:extLst>
            <a:ext uri="{FF2B5EF4-FFF2-40B4-BE49-F238E27FC236}">
              <a16:creationId xmlns:a16="http://schemas.microsoft.com/office/drawing/2014/main" id="{38D77B04-F167-7142-B9B9-257EC516F2E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1" name="Text Box 254">
          <a:extLst>
            <a:ext uri="{FF2B5EF4-FFF2-40B4-BE49-F238E27FC236}">
              <a16:creationId xmlns:a16="http://schemas.microsoft.com/office/drawing/2014/main" id="{7A1408BE-A309-E545-8669-F662BAD5801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2" name="Text Box 255">
          <a:extLst>
            <a:ext uri="{FF2B5EF4-FFF2-40B4-BE49-F238E27FC236}">
              <a16:creationId xmlns:a16="http://schemas.microsoft.com/office/drawing/2014/main" id="{A062E340-8CFE-6748-8A08-352D250EE5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3" name="Text Box 256">
          <a:extLst>
            <a:ext uri="{FF2B5EF4-FFF2-40B4-BE49-F238E27FC236}">
              <a16:creationId xmlns:a16="http://schemas.microsoft.com/office/drawing/2014/main" id="{8E8CD13C-B623-A945-9B15-3E59D07E185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4" name="Text Box 1">
          <a:extLst>
            <a:ext uri="{FF2B5EF4-FFF2-40B4-BE49-F238E27FC236}">
              <a16:creationId xmlns:a16="http://schemas.microsoft.com/office/drawing/2014/main" id="{4BC47010-E4FB-6848-A1EC-1B55396E234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5" name="Text Box 2">
          <a:extLst>
            <a:ext uri="{FF2B5EF4-FFF2-40B4-BE49-F238E27FC236}">
              <a16:creationId xmlns:a16="http://schemas.microsoft.com/office/drawing/2014/main" id="{2E1D547E-1E7D-FE40-BE37-114CDB8229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6" name="Text Box 3">
          <a:extLst>
            <a:ext uri="{FF2B5EF4-FFF2-40B4-BE49-F238E27FC236}">
              <a16:creationId xmlns:a16="http://schemas.microsoft.com/office/drawing/2014/main" id="{7E688A1F-F270-D241-9F25-81D4044895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7" name="Text Box 4">
          <a:extLst>
            <a:ext uri="{FF2B5EF4-FFF2-40B4-BE49-F238E27FC236}">
              <a16:creationId xmlns:a16="http://schemas.microsoft.com/office/drawing/2014/main" id="{8F48198E-7E3E-594F-99B8-E5D2D13CA4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8" name="Text Box 5">
          <a:extLst>
            <a:ext uri="{FF2B5EF4-FFF2-40B4-BE49-F238E27FC236}">
              <a16:creationId xmlns:a16="http://schemas.microsoft.com/office/drawing/2014/main" id="{0E72AEC2-E5C5-FF43-94FA-7ED0F5DC90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19" name="Text Box 6">
          <a:extLst>
            <a:ext uri="{FF2B5EF4-FFF2-40B4-BE49-F238E27FC236}">
              <a16:creationId xmlns:a16="http://schemas.microsoft.com/office/drawing/2014/main" id="{F8BC40BB-842F-2647-B0CC-E2E05FB7D6F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0" name="Text Box 7">
          <a:extLst>
            <a:ext uri="{FF2B5EF4-FFF2-40B4-BE49-F238E27FC236}">
              <a16:creationId xmlns:a16="http://schemas.microsoft.com/office/drawing/2014/main" id="{AD031A58-6833-954B-913F-6EC22CA28F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1" name="Text Box 8">
          <a:extLst>
            <a:ext uri="{FF2B5EF4-FFF2-40B4-BE49-F238E27FC236}">
              <a16:creationId xmlns:a16="http://schemas.microsoft.com/office/drawing/2014/main" id="{A2898F39-9ED9-6C4B-A9DA-48DA34DEB80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2" name="Text Box 25">
          <a:extLst>
            <a:ext uri="{FF2B5EF4-FFF2-40B4-BE49-F238E27FC236}">
              <a16:creationId xmlns:a16="http://schemas.microsoft.com/office/drawing/2014/main" id="{C7E2623E-6E2A-5141-B987-540C74BEBBC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3" name="Text Box 26">
          <a:extLst>
            <a:ext uri="{FF2B5EF4-FFF2-40B4-BE49-F238E27FC236}">
              <a16:creationId xmlns:a16="http://schemas.microsoft.com/office/drawing/2014/main" id="{A64933E5-66A4-DB44-9DDB-CC6821E79C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4" name="Text Box 27">
          <a:extLst>
            <a:ext uri="{FF2B5EF4-FFF2-40B4-BE49-F238E27FC236}">
              <a16:creationId xmlns:a16="http://schemas.microsoft.com/office/drawing/2014/main" id="{A25519C2-FA0F-0742-AF02-2471739DDD6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5" name="Text Box 28">
          <a:extLst>
            <a:ext uri="{FF2B5EF4-FFF2-40B4-BE49-F238E27FC236}">
              <a16:creationId xmlns:a16="http://schemas.microsoft.com/office/drawing/2014/main" id="{E5353D34-B455-4045-8370-5196126019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6" name="Text Box 29">
          <a:extLst>
            <a:ext uri="{FF2B5EF4-FFF2-40B4-BE49-F238E27FC236}">
              <a16:creationId xmlns:a16="http://schemas.microsoft.com/office/drawing/2014/main" id="{685DCE87-E88C-A340-A6DA-67D35EB52E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7" name="Text Box 30">
          <a:extLst>
            <a:ext uri="{FF2B5EF4-FFF2-40B4-BE49-F238E27FC236}">
              <a16:creationId xmlns:a16="http://schemas.microsoft.com/office/drawing/2014/main" id="{99933580-D8E2-D140-AA29-B7EE88B0D61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8" name="Text Box 31">
          <a:extLst>
            <a:ext uri="{FF2B5EF4-FFF2-40B4-BE49-F238E27FC236}">
              <a16:creationId xmlns:a16="http://schemas.microsoft.com/office/drawing/2014/main" id="{270E8E66-0E85-FE4F-986E-484B33A2ED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29" name="Text Box 32">
          <a:extLst>
            <a:ext uri="{FF2B5EF4-FFF2-40B4-BE49-F238E27FC236}">
              <a16:creationId xmlns:a16="http://schemas.microsoft.com/office/drawing/2014/main" id="{3CBCBFCF-D900-C149-9534-AEFF2530AF7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0" name="Text Box 209">
          <a:extLst>
            <a:ext uri="{FF2B5EF4-FFF2-40B4-BE49-F238E27FC236}">
              <a16:creationId xmlns:a16="http://schemas.microsoft.com/office/drawing/2014/main" id="{707AC7E0-62B0-6C44-87AF-CB0E8F4142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1" name="Text Box 210">
          <a:extLst>
            <a:ext uri="{FF2B5EF4-FFF2-40B4-BE49-F238E27FC236}">
              <a16:creationId xmlns:a16="http://schemas.microsoft.com/office/drawing/2014/main" id="{43123CE5-D3BF-0A4E-B6F3-10F2BEAAE8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2" name="Text Box 211">
          <a:extLst>
            <a:ext uri="{FF2B5EF4-FFF2-40B4-BE49-F238E27FC236}">
              <a16:creationId xmlns:a16="http://schemas.microsoft.com/office/drawing/2014/main" id="{C3D4F101-36A8-5C4F-A673-8F6FCE64AB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3" name="Text Box 212">
          <a:extLst>
            <a:ext uri="{FF2B5EF4-FFF2-40B4-BE49-F238E27FC236}">
              <a16:creationId xmlns:a16="http://schemas.microsoft.com/office/drawing/2014/main" id="{49720044-BEB4-C949-854B-21E6A22273B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4" name="Text Box 213">
          <a:extLst>
            <a:ext uri="{FF2B5EF4-FFF2-40B4-BE49-F238E27FC236}">
              <a16:creationId xmlns:a16="http://schemas.microsoft.com/office/drawing/2014/main" id="{3A224D26-7CDD-DB45-835C-E217C569BD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5" name="Text Box 214">
          <a:extLst>
            <a:ext uri="{FF2B5EF4-FFF2-40B4-BE49-F238E27FC236}">
              <a16:creationId xmlns:a16="http://schemas.microsoft.com/office/drawing/2014/main" id="{F5C5AC24-8EF0-7B49-84C2-36872B9339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6" name="Text Box 215">
          <a:extLst>
            <a:ext uri="{FF2B5EF4-FFF2-40B4-BE49-F238E27FC236}">
              <a16:creationId xmlns:a16="http://schemas.microsoft.com/office/drawing/2014/main" id="{D2A7D4AF-38BC-D54A-9777-468C41EDA4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7" name="Text Box 216">
          <a:extLst>
            <a:ext uri="{FF2B5EF4-FFF2-40B4-BE49-F238E27FC236}">
              <a16:creationId xmlns:a16="http://schemas.microsoft.com/office/drawing/2014/main" id="{F473F50F-8654-D54C-9BD8-5914ECF7138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8" name="Text Box 217">
          <a:extLst>
            <a:ext uri="{FF2B5EF4-FFF2-40B4-BE49-F238E27FC236}">
              <a16:creationId xmlns:a16="http://schemas.microsoft.com/office/drawing/2014/main" id="{308090E4-2FC6-A248-8419-A194D7C54F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39" name="Text Box 218">
          <a:extLst>
            <a:ext uri="{FF2B5EF4-FFF2-40B4-BE49-F238E27FC236}">
              <a16:creationId xmlns:a16="http://schemas.microsoft.com/office/drawing/2014/main" id="{99A38DDA-ECB1-EE4D-B3C6-53ED508569C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0" name="Text Box 219">
          <a:extLst>
            <a:ext uri="{FF2B5EF4-FFF2-40B4-BE49-F238E27FC236}">
              <a16:creationId xmlns:a16="http://schemas.microsoft.com/office/drawing/2014/main" id="{09044DAA-2E9A-7541-907D-4AD1CDFB859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1" name="Text Box 220">
          <a:extLst>
            <a:ext uri="{FF2B5EF4-FFF2-40B4-BE49-F238E27FC236}">
              <a16:creationId xmlns:a16="http://schemas.microsoft.com/office/drawing/2014/main" id="{6E7AF02D-F538-234F-8C6E-E80EC885B16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2" name="Text Box 221">
          <a:extLst>
            <a:ext uri="{FF2B5EF4-FFF2-40B4-BE49-F238E27FC236}">
              <a16:creationId xmlns:a16="http://schemas.microsoft.com/office/drawing/2014/main" id="{2039020F-156A-1145-B0C3-4D9E2770161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3" name="Text Box 222">
          <a:extLst>
            <a:ext uri="{FF2B5EF4-FFF2-40B4-BE49-F238E27FC236}">
              <a16:creationId xmlns:a16="http://schemas.microsoft.com/office/drawing/2014/main" id="{4469E84E-2FDD-9646-A0C6-B3BB67B6BE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4" name="Text Box 223">
          <a:extLst>
            <a:ext uri="{FF2B5EF4-FFF2-40B4-BE49-F238E27FC236}">
              <a16:creationId xmlns:a16="http://schemas.microsoft.com/office/drawing/2014/main" id="{BC071538-B2C4-A744-8A08-784BCB5FBBC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5" name="Text Box 224">
          <a:extLst>
            <a:ext uri="{FF2B5EF4-FFF2-40B4-BE49-F238E27FC236}">
              <a16:creationId xmlns:a16="http://schemas.microsoft.com/office/drawing/2014/main" id="{7C49C9FF-E9BC-7F45-9208-A7656D4DBB8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6" name="Text Box 225">
          <a:extLst>
            <a:ext uri="{FF2B5EF4-FFF2-40B4-BE49-F238E27FC236}">
              <a16:creationId xmlns:a16="http://schemas.microsoft.com/office/drawing/2014/main" id="{CB8AF44F-0C1E-294D-A555-CF4F43BCED1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7" name="Text Box 226">
          <a:extLst>
            <a:ext uri="{FF2B5EF4-FFF2-40B4-BE49-F238E27FC236}">
              <a16:creationId xmlns:a16="http://schemas.microsoft.com/office/drawing/2014/main" id="{0A087B76-FE8C-0347-AE6F-41396F7D6B4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8" name="Text Box 227">
          <a:extLst>
            <a:ext uri="{FF2B5EF4-FFF2-40B4-BE49-F238E27FC236}">
              <a16:creationId xmlns:a16="http://schemas.microsoft.com/office/drawing/2014/main" id="{D3F81999-C16F-0248-B4C6-13D8BF30CC5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49" name="Text Box 228">
          <a:extLst>
            <a:ext uri="{FF2B5EF4-FFF2-40B4-BE49-F238E27FC236}">
              <a16:creationId xmlns:a16="http://schemas.microsoft.com/office/drawing/2014/main" id="{0E4DBB5A-3717-2947-84BC-5247483ABF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0" name="Text Box 229">
          <a:extLst>
            <a:ext uri="{FF2B5EF4-FFF2-40B4-BE49-F238E27FC236}">
              <a16:creationId xmlns:a16="http://schemas.microsoft.com/office/drawing/2014/main" id="{B52554D0-13C7-2F47-B125-5BD97098B43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1" name="Text Box 230">
          <a:extLst>
            <a:ext uri="{FF2B5EF4-FFF2-40B4-BE49-F238E27FC236}">
              <a16:creationId xmlns:a16="http://schemas.microsoft.com/office/drawing/2014/main" id="{19857AFC-CEB2-C54E-9668-07538937AA5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2" name="Text Box 231">
          <a:extLst>
            <a:ext uri="{FF2B5EF4-FFF2-40B4-BE49-F238E27FC236}">
              <a16:creationId xmlns:a16="http://schemas.microsoft.com/office/drawing/2014/main" id="{E73BF489-C41F-C546-8F5E-9EFDD5EEAC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3" name="Text Box 232">
          <a:extLst>
            <a:ext uri="{FF2B5EF4-FFF2-40B4-BE49-F238E27FC236}">
              <a16:creationId xmlns:a16="http://schemas.microsoft.com/office/drawing/2014/main" id="{A8D5EA23-D58F-4A40-BA57-A07552E53C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4" name="Text Box 233">
          <a:extLst>
            <a:ext uri="{FF2B5EF4-FFF2-40B4-BE49-F238E27FC236}">
              <a16:creationId xmlns:a16="http://schemas.microsoft.com/office/drawing/2014/main" id="{4A7AA915-A325-1748-BA5A-3096F7EE63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5" name="Text Box 234">
          <a:extLst>
            <a:ext uri="{FF2B5EF4-FFF2-40B4-BE49-F238E27FC236}">
              <a16:creationId xmlns:a16="http://schemas.microsoft.com/office/drawing/2014/main" id="{A71186DE-97DE-624E-9FB0-86BDB95F53A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6" name="Text Box 235">
          <a:extLst>
            <a:ext uri="{FF2B5EF4-FFF2-40B4-BE49-F238E27FC236}">
              <a16:creationId xmlns:a16="http://schemas.microsoft.com/office/drawing/2014/main" id="{850DDC64-0C5D-5646-85DD-9DAA92AC79D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7" name="Text Box 236">
          <a:extLst>
            <a:ext uri="{FF2B5EF4-FFF2-40B4-BE49-F238E27FC236}">
              <a16:creationId xmlns:a16="http://schemas.microsoft.com/office/drawing/2014/main" id="{A26B064A-D7E1-804B-A921-7D038945D7D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8" name="Text Box 237">
          <a:extLst>
            <a:ext uri="{FF2B5EF4-FFF2-40B4-BE49-F238E27FC236}">
              <a16:creationId xmlns:a16="http://schemas.microsoft.com/office/drawing/2014/main" id="{C382A48F-B91F-F849-B638-B4BF8A8F8E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59" name="Text Box 238">
          <a:extLst>
            <a:ext uri="{FF2B5EF4-FFF2-40B4-BE49-F238E27FC236}">
              <a16:creationId xmlns:a16="http://schemas.microsoft.com/office/drawing/2014/main" id="{89C79013-086A-8745-A3A9-076769110D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0" name="Text Box 239">
          <a:extLst>
            <a:ext uri="{FF2B5EF4-FFF2-40B4-BE49-F238E27FC236}">
              <a16:creationId xmlns:a16="http://schemas.microsoft.com/office/drawing/2014/main" id="{726A01B0-4E58-DB41-B707-5A66CDB0DEB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1" name="Text Box 240">
          <a:extLst>
            <a:ext uri="{FF2B5EF4-FFF2-40B4-BE49-F238E27FC236}">
              <a16:creationId xmlns:a16="http://schemas.microsoft.com/office/drawing/2014/main" id="{9FD2DE0A-E0F8-6D48-8AA9-93F1579F26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2" name="Text Box 241">
          <a:extLst>
            <a:ext uri="{FF2B5EF4-FFF2-40B4-BE49-F238E27FC236}">
              <a16:creationId xmlns:a16="http://schemas.microsoft.com/office/drawing/2014/main" id="{62AE3D2D-8211-1E42-8EDC-6CCC63FFF1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3" name="Text Box 242">
          <a:extLst>
            <a:ext uri="{FF2B5EF4-FFF2-40B4-BE49-F238E27FC236}">
              <a16:creationId xmlns:a16="http://schemas.microsoft.com/office/drawing/2014/main" id="{9A5FFA46-ABF4-1A45-8391-33626F76C0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4" name="Text Box 243">
          <a:extLst>
            <a:ext uri="{FF2B5EF4-FFF2-40B4-BE49-F238E27FC236}">
              <a16:creationId xmlns:a16="http://schemas.microsoft.com/office/drawing/2014/main" id="{9198FB72-5974-624B-B070-7DAD63FB26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5" name="Text Box 244">
          <a:extLst>
            <a:ext uri="{FF2B5EF4-FFF2-40B4-BE49-F238E27FC236}">
              <a16:creationId xmlns:a16="http://schemas.microsoft.com/office/drawing/2014/main" id="{24544F94-0522-7E4C-90FB-2431768E964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6" name="Text Box 245">
          <a:extLst>
            <a:ext uri="{FF2B5EF4-FFF2-40B4-BE49-F238E27FC236}">
              <a16:creationId xmlns:a16="http://schemas.microsoft.com/office/drawing/2014/main" id="{6716DF5A-771F-CB49-AE17-792B1D2ED55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7" name="Text Box 246">
          <a:extLst>
            <a:ext uri="{FF2B5EF4-FFF2-40B4-BE49-F238E27FC236}">
              <a16:creationId xmlns:a16="http://schemas.microsoft.com/office/drawing/2014/main" id="{68845268-9528-AF49-9E25-338331693D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8" name="Text Box 247">
          <a:extLst>
            <a:ext uri="{FF2B5EF4-FFF2-40B4-BE49-F238E27FC236}">
              <a16:creationId xmlns:a16="http://schemas.microsoft.com/office/drawing/2014/main" id="{6D2B5A07-75BB-3643-B371-0450CF37D0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69" name="Text Box 248">
          <a:extLst>
            <a:ext uri="{FF2B5EF4-FFF2-40B4-BE49-F238E27FC236}">
              <a16:creationId xmlns:a16="http://schemas.microsoft.com/office/drawing/2014/main" id="{71F16238-BD9B-4B40-A140-3766548EF8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0" name="Text Box 249">
          <a:extLst>
            <a:ext uri="{FF2B5EF4-FFF2-40B4-BE49-F238E27FC236}">
              <a16:creationId xmlns:a16="http://schemas.microsoft.com/office/drawing/2014/main" id="{BFD131A1-BEE7-2D43-A6D5-DC4A4A3B6D2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1" name="Text Box 250">
          <a:extLst>
            <a:ext uri="{FF2B5EF4-FFF2-40B4-BE49-F238E27FC236}">
              <a16:creationId xmlns:a16="http://schemas.microsoft.com/office/drawing/2014/main" id="{ED525BF0-BCEF-2A4A-B56E-954CB1B4E5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2" name="Text Box 251">
          <a:extLst>
            <a:ext uri="{FF2B5EF4-FFF2-40B4-BE49-F238E27FC236}">
              <a16:creationId xmlns:a16="http://schemas.microsoft.com/office/drawing/2014/main" id="{AE6044ED-6E8F-7144-8334-DD4F615400B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3" name="Text Box 252">
          <a:extLst>
            <a:ext uri="{FF2B5EF4-FFF2-40B4-BE49-F238E27FC236}">
              <a16:creationId xmlns:a16="http://schemas.microsoft.com/office/drawing/2014/main" id="{9A8AEF16-2D6E-3740-AAB9-520D4EB160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4" name="Text Box 253">
          <a:extLst>
            <a:ext uri="{FF2B5EF4-FFF2-40B4-BE49-F238E27FC236}">
              <a16:creationId xmlns:a16="http://schemas.microsoft.com/office/drawing/2014/main" id="{A8E822BA-091C-1A45-A8F1-7B08234788F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5" name="Text Box 254">
          <a:extLst>
            <a:ext uri="{FF2B5EF4-FFF2-40B4-BE49-F238E27FC236}">
              <a16:creationId xmlns:a16="http://schemas.microsoft.com/office/drawing/2014/main" id="{607EB3DC-6C15-744F-A7A7-337BC403B4D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6" name="Text Box 255">
          <a:extLst>
            <a:ext uri="{FF2B5EF4-FFF2-40B4-BE49-F238E27FC236}">
              <a16:creationId xmlns:a16="http://schemas.microsoft.com/office/drawing/2014/main" id="{DB10096D-B7F4-A341-8D12-4EA7D51726C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7" name="Text Box 256">
          <a:extLst>
            <a:ext uri="{FF2B5EF4-FFF2-40B4-BE49-F238E27FC236}">
              <a16:creationId xmlns:a16="http://schemas.microsoft.com/office/drawing/2014/main" id="{947A5A54-5475-D049-B7CA-478E6CD703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8" name="Text Box 1">
          <a:extLst>
            <a:ext uri="{FF2B5EF4-FFF2-40B4-BE49-F238E27FC236}">
              <a16:creationId xmlns:a16="http://schemas.microsoft.com/office/drawing/2014/main" id="{CA5A8378-9430-5743-BBE3-700AE7EF7B3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79" name="Text Box 2">
          <a:extLst>
            <a:ext uri="{FF2B5EF4-FFF2-40B4-BE49-F238E27FC236}">
              <a16:creationId xmlns:a16="http://schemas.microsoft.com/office/drawing/2014/main" id="{CD8C87DA-E579-9049-B5B3-6F3C257470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0" name="Text Box 3">
          <a:extLst>
            <a:ext uri="{FF2B5EF4-FFF2-40B4-BE49-F238E27FC236}">
              <a16:creationId xmlns:a16="http://schemas.microsoft.com/office/drawing/2014/main" id="{847A399A-68BA-3F4F-9677-E8ABAA331CB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1" name="Text Box 4">
          <a:extLst>
            <a:ext uri="{FF2B5EF4-FFF2-40B4-BE49-F238E27FC236}">
              <a16:creationId xmlns:a16="http://schemas.microsoft.com/office/drawing/2014/main" id="{6C142CB3-3F86-9744-BF8E-5E10CF6E64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2" name="Text Box 5">
          <a:extLst>
            <a:ext uri="{FF2B5EF4-FFF2-40B4-BE49-F238E27FC236}">
              <a16:creationId xmlns:a16="http://schemas.microsoft.com/office/drawing/2014/main" id="{689087FB-129B-2F48-A4C9-AA4DFF460B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3" name="Text Box 6">
          <a:extLst>
            <a:ext uri="{FF2B5EF4-FFF2-40B4-BE49-F238E27FC236}">
              <a16:creationId xmlns:a16="http://schemas.microsoft.com/office/drawing/2014/main" id="{AB2119E7-F825-9A4E-A284-CA3F76A73F4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4" name="Text Box 7">
          <a:extLst>
            <a:ext uri="{FF2B5EF4-FFF2-40B4-BE49-F238E27FC236}">
              <a16:creationId xmlns:a16="http://schemas.microsoft.com/office/drawing/2014/main" id="{4B9B04F3-EE0A-9A4C-A91E-EC111BC8EF7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5" name="Text Box 8">
          <a:extLst>
            <a:ext uri="{FF2B5EF4-FFF2-40B4-BE49-F238E27FC236}">
              <a16:creationId xmlns:a16="http://schemas.microsoft.com/office/drawing/2014/main" id="{31F21651-E0E8-434F-B78B-A5A39CEA4E9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6" name="Text Box 25">
          <a:extLst>
            <a:ext uri="{FF2B5EF4-FFF2-40B4-BE49-F238E27FC236}">
              <a16:creationId xmlns:a16="http://schemas.microsoft.com/office/drawing/2014/main" id="{E0AC8D4A-C2ED-D841-89AF-60C986F63D9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7" name="Text Box 26">
          <a:extLst>
            <a:ext uri="{FF2B5EF4-FFF2-40B4-BE49-F238E27FC236}">
              <a16:creationId xmlns:a16="http://schemas.microsoft.com/office/drawing/2014/main" id="{5EA97AB0-6E73-D341-AB52-C7CA8BD92E2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8" name="Text Box 27">
          <a:extLst>
            <a:ext uri="{FF2B5EF4-FFF2-40B4-BE49-F238E27FC236}">
              <a16:creationId xmlns:a16="http://schemas.microsoft.com/office/drawing/2014/main" id="{C1441D3B-15E4-8041-8536-6E79A89E78E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89" name="Text Box 28">
          <a:extLst>
            <a:ext uri="{FF2B5EF4-FFF2-40B4-BE49-F238E27FC236}">
              <a16:creationId xmlns:a16="http://schemas.microsoft.com/office/drawing/2014/main" id="{06643753-F1AD-974D-BD98-F02CF3E07DD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0" name="Text Box 29">
          <a:extLst>
            <a:ext uri="{FF2B5EF4-FFF2-40B4-BE49-F238E27FC236}">
              <a16:creationId xmlns:a16="http://schemas.microsoft.com/office/drawing/2014/main" id="{51CD47A9-5259-044C-860C-6FCAF8C891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1" name="Text Box 30">
          <a:extLst>
            <a:ext uri="{FF2B5EF4-FFF2-40B4-BE49-F238E27FC236}">
              <a16:creationId xmlns:a16="http://schemas.microsoft.com/office/drawing/2014/main" id="{357FAA6F-4D49-AF4A-9DEC-0058BAB887E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2" name="Text Box 31">
          <a:extLst>
            <a:ext uri="{FF2B5EF4-FFF2-40B4-BE49-F238E27FC236}">
              <a16:creationId xmlns:a16="http://schemas.microsoft.com/office/drawing/2014/main" id="{DA3D594C-9DC9-834A-9554-E85C4D4BAB1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3" name="Text Box 32">
          <a:extLst>
            <a:ext uri="{FF2B5EF4-FFF2-40B4-BE49-F238E27FC236}">
              <a16:creationId xmlns:a16="http://schemas.microsoft.com/office/drawing/2014/main" id="{DD10C40B-8C4E-3F45-A152-1A1283CBF33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4" name="Text Box 209">
          <a:extLst>
            <a:ext uri="{FF2B5EF4-FFF2-40B4-BE49-F238E27FC236}">
              <a16:creationId xmlns:a16="http://schemas.microsoft.com/office/drawing/2014/main" id="{CEC469DC-081D-BC43-AC2C-87E993368BE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5" name="Text Box 210">
          <a:extLst>
            <a:ext uri="{FF2B5EF4-FFF2-40B4-BE49-F238E27FC236}">
              <a16:creationId xmlns:a16="http://schemas.microsoft.com/office/drawing/2014/main" id="{D2953708-ACB0-5046-8972-7E6ABC37293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6" name="Text Box 211">
          <a:extLst>
            <a:ext uri="{FF2B5EF4-FFF2-40B4-BE49-F238E27FC236}">
              <a16:creationId xmlns:a16="http://schemas.microsoft.com/office/drawing/2014/main" id="{F02535EF-E383-8C42-A2BA-2E206D26ABD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7" name="Text Box 212">
          <a:extLst>
            <a:ext uri="{FF2B5EF4-FFF2-40B4-BE49-F238E27FC236}">
              <a16:creationId xmlns:a16="http://schemas.microsoft.com/office/drawing/2014/main" id="{2183E751-4D31-AC40-9649-C2DCEF6C8E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8" name="Text Box 213">
          <a:extLst>
            <a:ext uri="{FF2B5EF4-FFF2-40B4-BE49-F238E27FC236}">
              <a16:creationId xmlns:a16="http://schemas.microsoft.com/office/drawing/2014/main" id="{1A45544D-468E-0F46-891A-746FAE8F27E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399" name="Text Box 214">
          <a:extLst>
            <a:ext uri="{FF2B5EF4-FFF2-40B4-BE49-F238E27FC236}">
              <a16:creationId xmlns:a16="http://schemas.microsoft.com/office/drawing/2014/main" id="{B1B8EC72-9F50-CB41-94DD-69B44A33771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0" name="Text Box 215">
          <a:extLst>
            <a:ext uri="{FF2B5EF4-FFF2-40B4-BE49-F238E27FC236}">
              <a16:creationId xmlns:a16="http://schemas.microsoft.com/office/drawing/2014/main" id="{A315FFF9-E75F-C14E-AEA7-37548ECB2C9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1" name="Text Box 216">
          <a:extLst>
            <a:ext uri="{FF2B5EF4-FFF2-40B4-BE49-F238E27FC236}">
              <a16:creationId xmlns:a16="http://schemas.microsoft.com/office/drawing/2014/main" id="{BCB66D55-8DD5-A34F-8510-F43B2681AC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2" name="Text Box 217">
          <a:extLst>
            <a:ext uri="{FF2B5EF4-FFF2-40B4-BE49-F238E27FC236}">
              <a16:creationId xmlns:a16="http://schemas.microsoft.com/office/drawing/2014/main" id="{0297AFB1-7D32-C542-A341-335A5CA1BC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3" name="Text Box 218">
          <a:extLst>
            <a:ext uri="{FF2B5EF4-FFF2-40B4-BE49-F238E27FC236}">
              <a16:creationId xmlns:a16="http://schemas.microsoft.com/office/drawing/2014/main" id="{70928C36-9A43-4F49-95AF-58788F1704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4" name="Text Box 219">
          <a:extLst>
            <a:ext uri="{FF2B5EF4-FFF2-40B4-BE49-F238E27FC236}">
              <a16:creationId xmlns:a16="http://schemas.microsoft.com/office/drawing/2014/main" id="{89C58954-5E0C-464F-9CBC-D7B11375E96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5" name="Text Box 220">
          <a:extLst>
            <a:ext uri="{FF2B5EF4-FFF2-40B4-BE49-F238E27FC236}">
              <a16:creationId xmlns:a16="http://schemas.microsoft.com/office/drawing/2014/main" id="{384134C2-8D91-1349-AA48-3D18C75C4B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6" name="Text Box 221">
          <a:extLst>
            <a:ext uri="{FF2B5EF4-FFF2-40B4-BE49-F238E27FC236}">
              <a16:creationId xmlns:a16="http://schemas.microsoft.com/office/drawing/2014/main" id="{E5795CC8-2B7E-AC40-8FFF-303DD39CCCD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7" name="Text Box 222">
          <a:extLst>
            <a:ext uri="{FF2B5EF4-FFF2-40B4-BE49-F238E27FC236}">
              <a16:creationId xmlns:a16="http://schemas.microsoft.com/office/drawing/2014/main" id="{7AB64CC4-9577-AF4B-A288-E57F484DDCA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8" name="Text Box 223">
          <a:extLst>
            <a:ext uri="{FF2B5EF4-FFF2-40B4-BE49-F238E27FC236}">
              <a16:creationId xmlns:a16="http://schemas.microsoft.com/office/drawing/2014/main" id="{6633A5FF-69D6-A24C-A731-9B8DBC0C386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09" name="Text Box 224">
          <a:extLst>
            <a:ext uri="{FF2B5EF4-FFF2-40B4-BE49-F238E27FC236}">
              <a16:creationId xmlns:a16="http://schemas.microsoft.com/office/drawing/2014/main" id="{8716D911-28A0-564A-91FD-4E68D1B2161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0" name="Text Box 225">
          <a:extLst>
            <a:ext uri="{FF2B5EF4-FFF2-40B4-BE49-F238E27FC236}">
              <a16:creationId xmlns:a16="http://schemas.microsoft.com/office/drawing/2014/main" id="{8BCE6AC1-F03F-A14E-9DB9-6E494DC5B21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1" name="Text Box 226">
          <a:extLst>
            <a:ext uri="{FF2B5EF4-FFF2-40B4-BE49-F238E27FC236}">
              <a16:creationId xmlns:a16="http://schemas.microsoft.com/office/drawing/2014/main" id="{CA560148-728F-5343-8022-708AAF48E0F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2" name="Text Box 227">
          <a:extLst>
            <a:ext uri="{FF2B5EF4-FFF2-40B4-BE49-F238E27FC236}">
              <a16:creationId xmlns:a16="http://schemas.microsoft.com/office/drawing/2014/main" id="{981F2491-DDA1-0344-9818-2746267140F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3" name="Text Box 228">
          <a:extLst>
            <a:ext uri="{FF2B5EF4-FFF2-40B4-BE49-F238E27FC236}">
              <a16:creationId xmlns:a16="http://schemas.microsoft.com/office/drawing/2014/main" id="{440F0A97-1E89-8B4C-BEA7-3E1235723CE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4" name="Text Box 229">
          <a:extLst>
            <a:ext uri="{FF2B5EF4-FFF2-40B4-BE49-F238E27FC236}">
              <a16:creationId xmlns:a16="http://schemas.microsoft.com/office/drawing/2014/main" id="{FAC3A6E2-8F18-5346-8BA8-A17B68DB117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5" name="Text Box 230">
          <a:extLst>
            <a:ext uri="{FF2B5EF4-FFF2-40B4-BE49-F238E27FC236}">
              <a16:creationId xmlns:a16="http://schemas.microsoft.com/office/drawing/2014/main" id="{DF5F5C4E-5ACF-F945-B1A3-650E6E934F9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6" name="Text Box 231">
          <a:extLst>
            <a:ext uri="{FF2B5EF4-FFF2-40B4-BE49-F238E27FC236}">
              <a16:creationId xmlns:a16="http://schemas.microsoft.com/office/drawing/2014/main" id="{C208F8C1-FFCF-FE4F-B2BE-BD2A9E8102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7" name="Text Box 232">
          <a:extLst>
            <a:ext uri="{FF2B5EF4-FFF2-40B4-BE49-F238E27FC236}">
              <a16:creationId xmlns:a16="http://schemas.microsoft.com/office/drawing/2014/main" id="{0521B19E-3A98-6042-99A2-0EDECD60DC2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8" name="Text Box 233">
          <a:extLst>
            <a:ext uri="{FF2B5EF4-FFF2-40B4-BE49-F238E27FC236}">
              <a16:creationId xmlns:a16="http://schemas.microsoft.com/office/drawing/2014/main" id="{B4684525-9D03-2E4B-8014-9C8C134F91E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19" name="Text Box 234">
          <a:extLst>
            <a:ext uri="{FF2B5EF4-FFF2-40B4-BE49-F238E27FC236}">
              <a16:creationId xmlns:a16="http://schemas.microsoft.com/office/drawing/2014/main" id="{DB3C0177-4221-DA45-A770-C4F9D83A21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0" name="Text Box 235">
          <a:extLst>
            <a:ext uri="{FF2B5EF4-FFF2-40B4-BE49-F238E27FC236}">
              <a16:creationId xmlns:a16="http://schemas.microsoft.com/office/drawing/2014/main" id="{44B99D5F-851C-5145-B07E-265C2D77E48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1" name="Text Box 236">
          <a:extLst>
            <a:ext uri="{FF2B5EF4-FFF2-40B4-BE49-F238E27FC236}">
              <a16:creationId xmlns:a16="http://schemas.microsoft.com/office/drawing/2014/main" id="{A294E177-595D-B248-9522-B0ACAB8A13F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2" name="Text Box 237">
          <a:extLst>
            <a:ext uri="{FF2B5EF4-FFF2-40B4-BE49-F238E27FC236}">
              <a16:creationId xmlns:a16="http://schemas.microsoft.com/office/drawing/2014/main" id="{427C9040-D162-9D4D-AF43-848229587D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3" name="Text Box 238">
          <a:extLst>
            <a:ext uri="{FF2B5EF4-FFF2-40B4-BE49-F238E27FC236}">
              <a16:creationId xmlns:a16="http://schemas.microsoft.com/office/drawing/2014/main" id="{DCA365A9-61F0-0042-8AE2-BFC21851D23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4" name="Text Box 239">
          <a:extLst>
            <a:ext uri="{FF2B5EF4-FFF2-40B4-BE49-F238E27FC236}">
              <a16:creationId xmlns:a16="http://schemas.microsoft.com/office/drawing/2014/main" id="{A700C35F-4D6D-954C-81BE-AF67D42156F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5" name="Text Box 240">
          <a:extLst>
            <a:ext uri="{FF2B5EF4-FFF2-40B4-BE49-F238E27FC236}">
              <a16:creationId xmlns:a16="http://schemas.microsoft.com/office/drawing/2014/main" id="{1AAA3BDB-998E-3945-AB16-4EE81368E8B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6" name="Text Box 241">
          <a:extLst>
            <a:ext uri="{FF2B5EF4-FFF2-40B4-BE49-F238E27FC236}">
              <a16:creationId xmlns:a16="http://schemas.microsoft.com/office/drawing/2014/main" id="{941DCB36-222E-9B4D-B7C7-A6D067A0804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7" name="Text Box 242">
          <a:extLst>
            <a:ext uri="{FF2B5EF4-FFF2-40B4-BE49-F238E27FC236}">
              <a16:creationId xmlns:a16="http://schemas.microsoft.com/office/drawing/2014/main" id="{F5F1F37D-5389-B84D-966D-1D3946DDAC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8" name="Text Box 243">
          <a:extLst>
            <a:ext uri="{FF2B5EF4-FFF2-40B4-BE49-F238E27FC236}">
              <a16:creationId xmlns:a16="http://schemas.microsoft.com/office/drawing/2014/main" id="{11DBE656-C989-004A-8ADD-8BA06CFD79E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29" name="Text Box 244">
          <a:extLst>
            <a:ext uri="{FF2B5EF4-FFF2-40B4-BE49-F238E27FC236}">
              <a16:creationId xmlns:a16="http://schemas.microsoft.com/office/drawing/2014/main" id="{CBEE4C53-46F5-7142-862A-8A6D919085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0" name="Text Box 245">
          <a:extLst>
            <a:ext uri="{FF2B5EF4-FFF2-40B4-BE49-F238E27FC236}">
              <a16:creationId xmlns:a16="http://schemas.microsoft.com/office/drawing/2014/main" id="{0C9935F6-D895-C148-8228-DF57AFCF1FA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1" name="Text Box 246">
          <a:extLst>
            <a:ext uri="{FF2B5EF4-FFF2-40B4-BE49-F238E27FC236}">
              <a16:creationId xmlns:a16="http://schemas.microsoft.com/office/drawing/2014/main" id="{9E79B344-A23C-C645-9B2B-6C4335D9394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2" name="Text Box 247">
          <a:extLst>
            <a:ext uri="{FF2B5EF4-FFF2-40B4-BE49-F238E27FC236}">
              <a16:creationId xmlns:a16="http://schemas.microsoft.com/office/drawing/2014/main" id="{1F8152E9-C514-4440-9524-DE461C53C5A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3" name="Text Box 248">
          <a:extLst>
            <a:ext uri="{FF2B5EF4-FFF2-40B4-BE49-F238E27FC236}">
              <a16:creationId xmlns:a16="http://schemas.microsoft.com/office/drawing/2014/main" id="{B292BEDA-5B74-0A47-9597-E2D03650380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4" name="Text Box 249">
          <a:extLst>
            <a:ext uri="{FF2B5EF4-FFF2-40B4-BE49-F238E27FC236}">
              <a16:creationId xmlns:a16="http://schemas.microsoft.com/office/drawing/2014/main" id="{2357206F-7D9E-004B-ADEF-597B78F57FC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5" name="Text Box 250">
          <a:extLst>
            <a:ext uri="{FF2B5EF4-FFF2-40B4-BE49-F238E27FC236}">
              <a16:creationId xmlns:a16="http://schemas.microsoft.com/office/drawing/2014/main" id="{F1AAB671-0D52-2148-A46A-25480F1F08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6" name="Text Box 251">
          <a:extLst>
            <a:ext uri="{FF2B5EF4-FFF2-40B4-BE49-F238E27FC236}">
              <a16:creationId xmlns:a16="http://schemas.microsoft.com/office/drawing/2014/main" id="{C0C971C7-FB78-5E43-9112-9CFEEB218BB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7" name="Text Box 252">
          <a:extLst>
            <a:ext uri="{FF2B5EF4-FFF2-40B4-BE49-F238E27FC236}">
              <a16:creationId xmlns:a16="http://schemas.microsoft.com/office/drawing/2014/main" id="{2DBCD718-DE2B-7A46-BF0B-45197FD9B64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8" name="Text Box 253">
          <a:extLst>
            <a:ext uri="{FF2B5EF4-FFF2-40B4-BE49-F238E27FC236}">
              <a16:creationId xmlns:a16="http://schemas.microsoft.com/office/drawing/2014/main" id="{272042F8-2FB0-ED4C-A092-980CE2B666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39" name="Text Box 254">
          <a:extLst>
            <a:ext uri="{FF2B5EF4-FFF2-40B4-BE49-F238E27FC236}">
              <a16:creationId xmlns:a16="http://schemas.microsoft.com/office/drawing/2014/main" id="{9C0242B3-00DE-0C40-8474-DF58795272D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0" name="Text Box 255">
          <a:extLst>
            <a:ext uri="{FF2B5EF4-FFF2-40B4-BE49-F238E27FC236}">
              <a16:creationId xmlns:a16="http://schemas.microsoft.com/office/drawing/2014/main" id="{7B1A55ED-5E7F-3944-9FBA-E1124938075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1" name="Text Box 256">
          <a:extLst>
            <a:ext uri="{FF2B5EF4-FFF2-40B4-BE49-F238E27FC236}">
              <a16:creationId xmlns:a16="http://schemas.microsoft.com/office/drawing/2014/main" id="{6FB7DD11-5239-8148-8C54-7785D2A23DE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2" name="Text Box 1">
          <a:extLst>
            <a:ext uri="{FF2B5EF4-FFF2-40B4-BE49-F238E27FC236}">
              <a16:creationId xmlns:a16="http://schemas.microsoft.com/office/drawing/2014/main" id="{9AA07DA0-D91C-0647-BD9A-4EE5D05B6B27}"/>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3" name="Text Box 2">
          <a:extLst>
            <a:ext uri="{FF2B5EF4-FFF2-40B4-BE49-F238E27FC236}">
              <a16:creationId xmlns:a16="http://schemas.microsoft.com/office/drawing/2014/main" id="{90E67984-F672-714C-8C35-BFF9A2DC32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4" name="Text Box 3">
          <a:extLst>
            <a:ext uri="{FF2B5EF4-FFF2-40B4-BE49-F238E27FC236}">
              <a16:creationId xmlns:a16="http://schemas.microsoft.com/office/drawing/2014/main" id="{BACC51CF-23CE-764C-AAF4-BC269DEE64C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5" name="Text Box 4">
          <a:extLst>
            <a:ext uri="{FF2B5EF4-FFF2-40B4-BE49-F238E27FC236}">
              <a16:creationId xmlns:a16="http://schemas.microsoft.com/office/drawing/2014/main" id="{7D801AC7-BB35-7144-AF07-BBB3D91B12F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6" name="Text Box 5">
          <a:extLst>
            <a:ext uri="{FF2B5EF4-FFF2-40B4-BE49-F238E27FC236}">
              <a16:creationId xmlns:a16="http://schemas.microsoft.com/office/drawing/2014/main" id="{B15BC07A-F33E-724A-B41B-76FCEC5B490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7" name="Text Box 6">
          <a:extLst>
            <a:ext uri="{FF2B5EF4-FFF2-40B4-BE49-F238E27FC236}">
              <a16:creationId xmlns:a16="http://schemas.microsoft.com/office/drawing/2014/main" id="{00BF1301-8A81-034F-8E49-41ACE251DAE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8" name="Text Box 7">
          <a:extLst>
            <a:ext uri="{FF2B5EF4-FFF2-40B4-BE49-F238E27FC236}">
              <a16:creationId xmlns:a16="http://schemas.microsoft.com/office/drawing/2014/main" id="{34EEFF98-1262-4040-ACF5-E2A93C5F117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49" name="Text Box 8">
          <a:extLst>
            <a:ext uri="{FF2B5EF4-FFF2-40B4-BE49-F238E27FC236}">
              <a16:creationId xmlns:a16="http://schemas.microsoft.com/office/drawing/2014/main" id="{FAEA626C-9DF5-A644-A5FC-1BB96137C9A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0" name="Text Box 25">
          <a:extLst>
            <a:ext uri="{FF2B5EF4-FFF2-40B4-BE49-F238E27FC236}">
              <a16:creationId xmlns:a16="http://schemas.microsoft.com/office/drawing/2014/main" id="{D86E8C22-8610-D14E-A19D-8EC1E606602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1" name="Text Box 26">
          <a:extLst>
            <a:ext uri="{FF2B5EF4-FFF2-40B4-BE49-F238E27FC236}">
              <a16:creationId xmlns:a16="http://schemas.microsoft.com/office/drawing/2014/main" id="{F9E0A15C-3347-544D-80EC-3ACC1021D03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2" name="Text Box 27">
          <a:extLst>
            <a:ext uri="{FF2B5EF4-FFF2-40B4-BE49-F238E27FC236}">
              <a16:creationId xmlns:a16="http://schemas.microsoft.com/office/drawing/2014/main" id="{EF3124B2-03A7-F643-91C7-6CEB18A47B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3" name="Text Box 28">
          <a:extLst>
            <a:ext uri="{FF2B5EF4-FFF2-40B4-BE49-F238E27FC236}">
              <a16:creationId xmlns:a16="http://schemas.microsoft.com/office/drawing/2014/main" id="{F0BB1182-81C6-A84B-BD90-6FEFDE5F7F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4" name="Text Box 29">
          <a:extLst>
            <a:ext uri="{FF2B5EF4-FFF2-40B4-BE49-F238E27FC236}">
              <a16:creationId xmlns:a16="http://schemas.microsoft.com/office/drawing/2014/main" id="{612BA6F0-DEF0-A84B-9828-95647EE5EB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5" name="Text Box 30">
          <a:extLst>
            <a:ext uri="{FF2B5EF4-FFF2-40B4-BE49-F238E27FC236}">
              <a16:creationId xmlns:a16="http://schemas.microsoft.com/office/drawing/2014/main" id="{E539D592-D3D7-D14A-8E01-A1F4AFED375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6" name="Text Box 31">
          <a:extLst>
            <a:ext uri="{FF2B5EF4-FFF2-40B4-BE49-F238E27FC236}">
              <a16:creationId xmlns:a16="http://schemas.microsoft.com/office/drawing/2014/main" id="{B21FF179-C434-344D-9354-32CD4F2425F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7" name="Text Box 32">
          <a:extLst>
            <a:ext uri="{FF2B5EF4-FFF2-40B4-BE49-F238E27FC236}">
              <a16:creationId xmlns:a16="http://schemas.microsoft.com/office/drawing/2014/main" id="{8C3357F3-8B93-8449-A527-559AD43D9C6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8" name="Text Box 209">
          <a:extLst>
            <a:ext uri="{FF2B5EF4-FFF2-40B4-BE49-F238E27FC236}">
              <a16:creationId xmlns:a16="http://schemas.microsoft.com/office/drawing/2014/main" id="{1FF1FE18-9F8B-1D48-B2D5-71C740608E0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59" name="Text Box 210">
          <a:extLst>
            <a:ext uri="{FF2B5EF4-FFF2-40B4-BE49-F238E27FC236}">
              <a16:creationId xmlns:a16="http://schemas.microsoft.com/office/drawing/2014/main" id="{2B68BDA8-09E3-914E-AD77-1DA8E857855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0" name="Text Box 211">
          <a:extLst>
            <a:ext uri="{FF2B5EF4-FFF2-40B4-BE49-F238E27FC236}">
              <a16:creationId xmlns:a16="http://schemas.microsoft.com/office/drawing/2014/main" id="{89B3C5B7-31CA-A446-95A9-E77A8047FEA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1" name="Text Box 212">
          <a:extLst>
            <a:ext uri="{FF2B5EF4-FFF2-40B4-BE49-F238E27FC236}">
              <a16:creationId xmlns:a16="http://schemas.microsoft.com/office/drawing/2014/main" id="{5D7851B3-F866-8545-8EE7-6ED034B9D20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2" name="Text Box 213">
          <a:extLst>
            <a:ext uri="{FF2B5EF4-FFF2-40B4-BE49-F238E27FC236}">
              <a16:creationId xmlns:a16="http://schemas.microsoft.com/office/drawing/2014/main" id="{A91C9A6B-415F-E24D-88E1-17D103D79D6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3" name="Text Box 214">
          <a:extLst>
            <a:ext uri="{FF2B5EF4-FFF2-40B4-BE49-F238E27FC236}">
              <a16:creationId xmlns:a16="http://schemas.microsoft.com/office/drawing/2014/main" id="{252D7C88-C237-B546-A9BA-D456D8674FD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4" name="Text Box 215">
          <a:extLst>
            <a:ext uri="{FF2B5EF4-FFF2-40B4-BE49-F238E27FC236}">
              <a16:creationId xmlns:a16="http://schemas.microsoft.com/office/drawing/2014/main" id="{0EFE0DFC-82E2-0E47-963B-0DC7DC5294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5" name="Text Box 216">
          <a:extLst>
            <a:ext uri="{FF2B5EF4-FFF2-40B4-BE49-F238E27FC236}">
              <a16:creationId xmlns:a16="http://schemas.microsoft.com/office/drawing/2014/main" id="{8892D25F-7FC1-2B43-AB52-F3BC189DB19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6" name="Text Box 217">
          <a:extLst>
            <a:ext uri="{FF2B5EF4-FFF2-40B4-BE49-F238E27FC236}">
              <a16:creationId xmlns:a16="http://schemas.microsoft.com/office/drawing/2014/main" id="{1F573C84-B347-9F4E-B0E9-182F9182310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7" name="Text Box 218">
          <a:extLst>
            <a:ext uri="{FF2B5EF4-FFF2-40B4-BE49-F238E27FC236}">
              <a16:creationId xmlns:a16="http://schemas.microsoft.com/office/drawing/2014/main" id="{DEC39CF4-08A3-EE4D-AFA1-B5FEBB39827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8" name="Text Box 219">
          <a:extLst>
            <a:ext uri="{FF2B5EF4-FFF2-40B4-BE49-F238E27FC236}">
              <a16:creationId xmlns:a16="http://schemas.microsoft.com/office/drawing/2014/main" id="{F6C45037-07D4-F748-AEC6-EE782C26825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69" name="Text Box 220">
          <a:extLst>
            <a:ext uri="{FF2B5EF4-FFF2-40B4-BE49-F238E27FC236}">
              <a16:creationId xmlns:a16="http://schemas.microsoft.com/office/drawing/2014/main" id="{1DD688E9-4411-6342-876D-093FE3591FD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0" name="Text Box 221">
          <a:extLst>
            <a:ext uri="{FF2B5EF4-FFF2-40B4-BE49-F238E27FC236}">
              <a16:creationId xmlns:a16="http://schemas.microsoft.com/office/drawing/2014/main" id="{173159E0-14E4-9046-88BA-8CA44052309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1" name="Text Box 222">
          <a:extLst>
            <a:ext uri="{FF2B5EF4-FFF2-40B4-BE49-F238E27FC236}">
              <a16:creationId xmlns:a16="http://schemas.microsoft.com/office/drawing/2014/main" id="{F85C4BA5-90E7-1145-9543-0304550F8FB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2" name="Text Box 223">
          <a:extLst>
            <a:ext uri="{FF2B5EF4-FFF2-40B4-BE49-F238E27FC236}">
              <a16:creationId xmlns:a16="http://schemas.microsoft.com/office/drawing/2014/main" id="{9C1F54F8-174D-664E-BC8C-B59F0D0580D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3" name="Text Box 224">
          <a:extLst>
            <a:ext uri="{FF2B5EF4-FFF2-40B4-BE49-F238E27FC236}">
              <a16:creationId xmlns:a16="http://schemas.microsoft.com/office/drawing/2014/main" id="{1ADA2244-1AB7-C341-BA54-26EDA385037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4" name="Text Box 225">
          <a:extLst>
            <a:ext uri="{FF2B5EF4-FFF2-40B4-BE49-F238E27FC236}">
              <a16:creationId xmlns:a16="http://schemas.microsoft.com/office/drawing/2014/main" id="{98327FDA-CA2C-F447-9DF2-D42B6730FDE5}"/>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5" name="Text Box 226">
          <a:extLst>
            <a:ext uri="{FF2B5EF4-FFF2-40B4-BE49-F238E27FC236}">
              <a16:creationId xmlns:a16="http://schemas.microsoft.com/office/drawing/2014/main" id="{3778985A-855D-CD4D-8965-1717A336ED63}"/>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6" name="Text Box 227">
          <a:extLst>
            <a:ext uri="{FF2B5EF4-FFF2-40B4-BE49-F238E27FC236}">
              <a16:creationId xmlns:a16="http://schemas.microsoft.com/office/drawing/2014/main" id="{B0A566BA-B365-D943-9AFD-5022D3963C2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7" name="Text Box 228">
          <a:extLst>
            <a:ext uri="{FF2B5EF4-FFF2-40B4-BE49-F238E27FC236}">
              <a16:creationId xmlns:a16="http://schemas.microsoft.com/office/drawing/2014/main" id="{C05B844E-DDD4-334E-B6E8-7C5892EB1339}"/>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8" name="Text Box 229">
          <a:extLst>
            <a:ext uri="{FF2B5EF4-FFF2-40B4-BE49-F238E27FC236}">
              <a16:creationId xmlns:a16="http://schemas.microsoft.com/office/drawing/2014/main" id="{F8FC2AA2-5F43-3544-A55A-E242E2B8A01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79" name="Text Box 230">
          <a:extLst>
            <a:ext uri="{FF2B5EF4-FFF2-40B4-BE49-F238E27FC236}">
              <a16:creationId xmlns:a16="http://schemas.microsoft.com/office/drawing/2014/main" id="{E963440A-4786-6545-82DB-C2AE7A4911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0" name="Text Box 231">
          <a:extLst>
            <a:ext uri="{FF2B5EF4-FFF2-40B4-BE49-F238E27FC236}">
              <a16:creationId xmlns:a16="http://schemas.microsoft.com/office/drawing/2014/main" id="{916B288C-E2E5-9D42-AE72-D2D5FCD6568B}"/>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1" name="Text Box 232">
          <a:extLst>
            <a:ext uri="{FF2B5EF4-FFF2-40B4-BE49-F238E27FC236}">
              <a16:creationId xmlns:a16="http://schemas.microsoft.com/office/drawing/2014/main" id="{048392FB-CCEF-B443-A79D-E435F3D9C1A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2" name="Text Box 233">
          <a:extLst>
            <a:ext uri="{FF2B5EF4-FFF2-40B4-BE49-F238E27FC236}">
              <a16:creationId xmlns:a16="http://schemas.microsoft.com/office/drawing/2014/main" id="{F5CA6243-958D-4A44-87C4-ED93B8D21F28}"/>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3" name="Text Box 234">
          <a:extLst>
            <a:ext uri="{FF2B5EF4-FFF2-40B4-BE49-F238E27FC236}">
              <a16:creationId xmlns:a16="http://schemas.microsoft.com/office/drawing/2014/main" id="{32E3202A-AA51-E14E-A1F8-D1546729FF8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4" name="Text Box 235">
          <a:extLst>
            <a:ext uri="{FF2B5EF4-FFF2-40B4-BE49-F238E27FC236}">
              <a16:creationId xmlns:a16="http://schemas.microsoft.com/office/drawing/2014/main" id="{FFED9022-9DB3-9A4A-B7D4-6D398FD588C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5" name="Text Box 236">
          <a:extLst>
            <a:ext uri="{FF2B5EF4-FFF2-40B4-BE49-F238E27FC236}">
              <a16:creationId xmlns:a16="http://schemas.microsoft.com/office/drawing/2014/main" id="{FAA78185-309E-3D44-A9D4-81EF4B9DF58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6" name="Text Box 237">
          <a:extLst>
            <a:ext uri="{FF2B5EF4-FFF2-40B4-BE49-F238E27FC236}">
              <a16:creationId xmlns:a16="http://schemas.microsoft.com/office/drawing/2014/main" id="{C5675293-2A6A-D241-BF35-FFBA2A15C17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7" name="Text Box 238">
          <a:extLst>
            <a:ext uri="{FF2B5EF4-FFF2-40B4-BE49-F238E27FC236}">
              <a16:creationId xmlns:a16="http://schemas.microsoft.com/office/drawing/2014/main" id="{73282CE7-2D84-CF41-9A81-B22E0F45D23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8" name="Text Box 239">
          <a:extLst>
            <a:ext uri="{FF2B5EF4-FFF2-40B4-BE49-F238E27FC236}">
              <a16:creationId xmlns:a16="http://schemas.microsoft.com/office/drawing/2014/main" id="{8E63AA05-661D-AD41-8184-9A83A292927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89" name="Text Box 240">
          <a:extLst>
            <a:ext uri="{FF2B5EF4-FFF2-40B4-BE49-F238E27FC236}">
              <a16:creationId xmlns:a16="http://schemas.microsoft.com/office/drawing/2014/main" id="{ED7D1B44-0F9F-D24A-8B6E-B1FD0CF9777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0" name="Text Box 241">
          <a:extLst>
            <a:ext uri="{FF2B5EF4-FFF2-40B4-BE49-F238E27FC236}">
              <a16:creationId xmlns:a16="http://schemas.microsoft.com/office/drawing/2014/main" id="{2DC18769-724A-BC4A-9722-F66199E0B6F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1" name="Text Box 242">
          <a:extLst>
            <a:ext uri="{FF2B5EF4-FFF2-40B4-BE49-F238E27FC236}">
              <a16:creationId xmlns:a16="http://schemas.microsoft.com/office/drawing/2014/main" id="{C6DF185B-37C9-1546-A6E5-20F612FDF2A2}"/>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2" name="Text Box 243">
          <a:extLst>
            <a:ext uri="{FF2B5EF4-FFF2-40B4-BE49-F238E27FC236}">
              <a16:creationId xmlns:a16="http://schemas.microsoft.com/office/drawing/2014/main" id="{58DC76FE-FC84-D64C-ACCF-2268FE56832F}"/>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3" name="Text Box 244">
          <a:extLst>
            <a:ext uri="{FF2B5EF4-FFF2-40B4-BE49-F238E27FC236}">
              <a16:creationId xmlns:a16="http://schemas.microsoft.com/office/drawing/2014/main" id="{8EF675DF-DCB9-054F-8529-CBCFCE5AAB8C}"/>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4" name="Text Box 245">
          <a:extLst>
            <a:ext uri="{FF2B5EF4-FFF2-40B4-BE49-F238E27FC236}">
              <a16:creationId xmlns:a16="http://schemas.microsoft.com/office/drawing/2014/main" id="{9839D68E-2ED0-7943-8C4F-CE2DF893A0C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5" name="Text Box 246">
          <a:extLst>
            <a:ext uri="{FF2B5EF4-FFF2-40B4-BE49-F238E27FC236}">
              <a16:creationId xmlns:a16="http://schemas.microsoft.com/office/drawing/2014/main" id="{805695D3-8C14-4C4A-9E97-FC25BF2F3DA4}"/>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6" name="Text Box 247">
          <a:extLst>
            <a:ext uri="{FF2B5EF4-FFF2-40B4-BE49-F238E27FC236}">
              <a16:creationId xmlns:a16="http://schemas.microsoft.com/office/drawing/2014/main" id="{5C1C457F-99B5-2341-9A14-7F11419535FD}"/>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7" name="Text Box 248">
          <a:extLst>
            <a:ext uri="{FF2B5EF4-FFF2-40B4-BE49-F238E27FC236}">
              <a16:creationId xmlns:a16="http://schemas.microsoft.com/office/drawing/2014/main" id="{C9A7CDF2-D63C-D845-B97F-10E4ACD0A5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8" name="Text Box 249">
          <a:extLst>
            <a:ext uri="{FF2B5EF4-FFF2-40B4-BE49-F238E27FC236}">
              <a16:creationId xmlns:a16="http://schemas.microsoft.com/office/drawing/2014/main" id="{69ECABE2-707F-A145-B6DE-E813FC4C6006}"/>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499" name="Text Box 250">
          <a:extLst>
            <a:ext uri="{FF2B5EF4-FFF2-40B4-BE49-F238E27FC236}">
              <a16:creationId xmlns:a16="http://schemas.microsoft.com/office/drawing/2014/main" id="{DF76200F-AD06-4B4B-9ACB-427EC90E679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0" name="Text Box 251">
          <a:extLst>
            <a:ext uri="{FF2B5EF4-FFF2-40B4-BE49-F238E27FC236}">
              <a16:creationId xmlns:a16="http://schemas.microsoft.com/office/drawing/2014/main" id="{26CD9A45-F308-0C47-AF6A-46C5D3931EBE}"/>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1" name="Text Box 252">
          <a:extLst>
            <a:ext uri="{FF2B5EF4-FFF2-40B4-BE49-F238E27FC236}">
              <a16:creationId xmlns:a16="http://schemas.microsoft.com/office/drawing/2014/main" id="{BC57B0C2-79AD-A14D-A93E-B6EA1ECCF170}"/>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2" name="Text Box 253">
          <a:extLst>
            <a:ext uri="{FF2B5EF4-FFF2-40B4-BE49-F238E27FC236}">
              <a16:creationId xmlns:a16="http://schemas.microsoft.com/office/drawing/2014/main" id="{BD9D0181-5D00-2D44-B710-BECF44BF1DC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3" name="Text Box 254">
          <a:extLst>
            <a:ext uri="{FF2B5EF4-FFF2-40B4-BE49-F238E27FC236}">
              <a16:creationId xmlns:a16="http://schemas.microsoft.com/office/drawing/2014/main" id="{E74EBCEA-F97A-134B-8405-AA80E79BA971}"/>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4" name="Text Box 255">
          <a:extLst>
            <a:ext uri="{FF2B5EF4-FFF2-40B4-BE49-F238E27FC236}">
              <a16:creationId xmlns:a16="http://schemas.microsoft.com/office/drawing/2014/main" id="{9769D9D5-2158-D842-A953-CE621EB962A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0</xdr:colOff>
      <xdr:row>2</xdr:row>
      <xdr:rowOff>0</xdr:rowOff>
    </xdr:from>
    <xdr:to>
      <xdr:col>1</xdr:col>
      <xdr:colOff>76200</xdr:colOff>
      <xdr:row>2</xdr:row>
      <xdr:rowOff>165100</xdr:rowOff>
    </xdr:to>
    <xdr:sp macro="" textlink="">
      <xdr:nvSpPr>
        <xdr:cNvPr id="5505" name="Text Box 256">
          <a:extLst>
            <a:ext uri="{FF2B5EF4-FFF2-40B4-BE49-F238E27FC236}">
              <a16:creationId xmlns:a16="http://schemas.microsoft.com/office/drawing/2014/main" id="{049A22A2-ADF3-C442-877C-02EC25EB4DBA}"/>
            </a:ext>
          </a:extLst>
        </xdr:cNvPr>
        <xdr:cNvSpPr txBox="1">
          <a:spLocks noChangeArrowheads="1"/>
        </xdr:cNvSpPr>
      </xdr:nvSpPr>
      <xdr:spPr bwMode="auto">
        <a:xfrm>
          <a:off x="723900" y="355600"/>
          <a:ext cx="76200" cy="165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0.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70"/>
  <sheetViews>
    <sheetView showGridLines="0" tabSelected="1" zoomScaleNormal="100" workbookViewId="0">
      <selection activeCell="A3" sqref="A3"/>
    </sheetView>
  </sheetViews>
  <sheetFormatPr baseColWidth="10" defaultColWidth="12.28515625" defaultRowHeight="15"/>
  <cols>
    <col min="1" max="1" width="92.28515625" style="1" customWidth="1"/>
    <col min="2" max="2" width="32.28515625" style="3" customWidth="1"/>
    <col min="3" max="3" width="15.140625" style="1" bestFit="1" customWidth="1"/>
    <col min="4" max="4" width="14.7109375" style="1" bestFit="1" customWidth="1"/>
    <col min="5" max="5" width="15.7109375" style="1" bestFit="1" customWidth="1"/>
    <col min="6" max="16384" width="12.28515625" style="1"/>
  </cols>
  <sheetData>
    <row r="1" spans="1:5" ht="15.75">
      <c r="A1" s="2" t="s">
        <v>474</v>
      </c>
    </row>
    <row r="2" spans="1:5" ht="17.850000000000001" customHeight="1">
      <c r="A2" s="4" t="s">
        <v>641</v>
      </c>
      <c r="B2" s="5"/>
      <c r="C2" s="228"/>
      <c r="D2" s="228"/>
      <c r="E2" s="228"/>
    </row>
    <row r="3" spans="1:5" ht="16.5" thickBot="1">
      <c r="A3" s="6"/>
      <c r="B3" s="7" t="s">
        <v>0</v>
      </c>
    </row>
    <row r="4" spans="1:5" ht="33" customHeight="1" thickBot="1">
      <c r="A4" s="241" t="s">
        <v>22</v>
      </c>
      <c r="B4" s="242"/>
    </row>
    <row r="5" spans="1:5" ht="15.75">
      <c r="A5" s="6"/>
      <c r="B5" s="7"/>
    </row>
    <row r="6" spans="1:5" ht="15.75">
      <c r="A6" s="8" t="s">
        <v>14</v>
      </c>
      <c r="B6" s="9" t="s">
        <v>15</v>
      </c>
    </row>
    <row r="7" spans="1:5" ht="30">
      <c r="A7" s="175" t="s">
        <v>487</v>
      </c>
      <c r="B7" s="176">
        <v>22000000000</v>
      </c>
    </row>
    <row r="8" spans="1:5">
      <c r="A8" s="10" t="s">
        <v>476</v>
      </c>
      <c r="B8" s="11">
        <v>2500000000</v>
      </c>
    </row>
    <row r="9" spans="1:5" ht="30">
      <c r="A9" s="175" t="s">
        <v>618</v>
      </c>
      <c r="B9" s="176">
        <v>220000000</v>
      </c>
    </row>
    <row r="10" spans="1:5" ht="15.75">
      <c r="A10" s="12" t="s">
        <v>221</v>
      </c>
      <c r="B10" s="13">
        <f>SUM(B7:B9)</f>
        <v>24720000000</v>
      </c>
      <c r="D10" s="70"/>
    </row>
    <row r="11" spans="1:5" ht="31.5">
      <c r="A11" s="41" t="s">
        <v>17</v>
      </c>
      <c r="B11" s="15">
        <f>+B10*10%</f>
        <v>2472000000</v>
      </c>
      <c r="C11" s="165"/>
      <c r="D11" s="71"/>
      <c r="E11" s="70"/>
    </row>
    <row r="12" spans="1:5" ht="15.75">
      <c r="A12" s="41" t="s">
        <v>478</v>
      </c>
      <c r="B12" s="15">
        <f>+B10*10%</f>
        <v>2472000000</v>
      </c>
    </row>
    <row r="13" spans="1:5" ht="15.75">
      <c r="A13" s="20"/>
      <c r="B13" s="38"/>
    </row>
    <row r="14" spans="1:5" ht="183" customHeight="1">
      <c r="A14" s="240" t="s">
        <v>477</v>
      </c>
      <c r="B14" s="240"/>
    </row>
    <row r="15" spans="1:5" ht="84.95" customHeight="1">
      <c r="A15" s="240" t="s">
        <v>516</v>
      </c>
      <c r="B15" s="240"/>
    </row>
    <row r="16" spans="1:5" ht="15.75">
      <c r="A16" s="39"/>
      <c r="B16" s="54"/>
    </row>
    <row r="17" spans="1:2" ht="15.75">
      <c r="A17" s="8" t="s">
        <v>204</v>
      </c>
      <c r="B17" s="9" t="s">
        <v>15</v>
      </c>
    </row>
    <row r="18" spans="1:2">
      <c r="A18" s="10" t="s">
        <v>203</v>
      </c>
      <c r="B18" s="11">
        <v>750000000</v>
      </c>
    </row>
    <row r="19" spans="1:2">
      <c r="A19" s="10" t="s">
        <v>202</v>
      </c>
      <c r="B19" s="11">
        <v>250000000</v>
      </c>
    </row>
    <row r="20" spans="1:2">
      <c r="A20" s="10" t="s">
        <v>479</v>
      </c>
      <c r="B20" s="11">
        <v>25000000</v>
      </c>
    </row>
    <row r="21" spans="1:2" ht="15.75">
      <c r="A21" s="12" t="s">
        <v>222</v>
      </c>
      <c r="B21" s="13">
        <f>SUM(B18:B20)</f>
        <v>1025000000</v>
      </c>
    </row>
    <row r="22" spans="1:2">
      <c r="B22" s="40"/>
    </row>
    <row r="23" spans="1:2" ht="147" customHeight="1">
      <c r="A23" s="240" t="s">
        <v>475</v>
      </c>
      <c r="B23" s="240"/>
    </row>
    <row r="25" spans="1:2" ht="15.75">
      <c r="A25" s="8" t="s">
        <v>485</v>
      </c>
      <c r="B25" s="9" t="s">
        <v>15</v>
      </c>
    </row>
    <row r="26" spans="1:2">
      <c r="A26" s="10" t="s">
        <v>481</v>
      </c>
      <c r="B26" s="11">
        <v>60000000</v>
      </c>
    </row>
    <row r="27" spans="1:2">
      <c r="A27" s="10" t="s">
        <v>483</v>
      </c>
      <c r="B27" s="11">
        <v>350000000</v>
      </c>
    </row>
    <row r="28" spans="1:2">
      <c r="A28" s="10" t="s">
        <v>480</v>
      </c>
      <c r="B28" s="11">
        <v>200000000</v>
      </c>
    </row>
    <row r="29" spans="1:2">
      <c r="A29" s="10" t="s">
        <v>482</v>
      </c>
      <c r="B29" s="11">
        <v>30000000</v>
      </c>
    </row>
    <row r="30" spans="1:2" ht="15.75">
      <c r="A30" s="12" t="s">
        <v>222</v>
      </c>
      <c r="B30" s="13">
        <f>SUM(B26:B29)</f>
        <v>640000000</v>
      </c>
    </row>
    <row r="31" spans="1:2">
      <c r="B31" s="40"/>
    </row>
    <row r="32" spans="1:2" ht="32.1" customHeight="1">
      <c r="A32" s="240" t="s">
        <v>484</v>
      </c>
      <c r="B32" s="240"/>
    </row>
    <row r="34" spans="1:2" ht="15.75">
      <c r="A34" s="8" t="s">
        <v>201</v>
      </c>
      <c r="B34" s="9" t="s">
        <v>15</v>
      </c>
    </row>
    <row r="35" spans="1:2">
      <c r="A35" s="10" t="s">
        <v>203</v>
      </c>
      <c r="B35" s="11">
        <v>750000000</v>
      </c>
    </row>
    <row r="36" spans="1:2">
      <c r="A36" s="10" t="s">
        <v>202</v>
      </c>
      <c r="B36" s="11">
        <v>50000000</v>
      </c>
    </row>
    <row r="37" spans="1:2">
      <c r="A37" s="10" t="s">
        <v>479</v>
      </c>
      <c r="B37" s="11">
        <v>15000000</v>
      </c>
    </row>
    <row r="38" spans="1:2" ht="15.75">
      <c r="A38" s="12" t="s">
        <v>223</v>
      </c>
      <c r="B38" s="13">
        <f>SUM(B35:B37)</f>
        <v>815000000</v>
      </c>
    </row>
    <row r="39" spans="1:2">
      <c r="B39" s="40"/>
    </row>
    <row r="40" spans="1:2" ht="150.94999999999999" customHeight="1">
      <c r="A40" s="240" t="s">
        <v>207</v>
      </c>
      <c r="B40" s="240"/>
    </row>
    <row r="41" spans="1:2">
      <c r="B41" s="40"/>
    </row>
    <row r="42" spans="1:2" ht="15.75">
      <c r="A42" s="8" t="s">
        <v>225</v>
      </c>
      <c r="B42" s="9" t="s">
        <v>15</v>
      </c>
    </row>
    <row r="43" spans="1:2">
      <c r="A43" s="10" t="s">
        <v>203</v>
      </c>
      <c r="B43" s="11">
        <v>30000000</v>
      </c>
    </row>
    <row r="44" spans="1:2">
      <c r="A44" s="10" t="s">
        <v>539</v>
      </c>
      <c r="B44" s="11">
        <v>550000000</v>
      </c>
    </row>
    <row r="45" spans="1:2" ht="15.75">
      <c r="A45" s="12" t="s">
        <v>224</v>
      </c>
      <c r="B45" s="13">
        <f>SUM(B43:B44)</f>
        <v>580000000</v>
      </c>
    </row>
    <row r="46" spans="1:2">
      <c r="B46" s="40"/>
    </row>
    <row r="47" spans="1:2" ht="131.1" customHeight="1">
      <c r="A47" s="240" t="s">
        <v>540</v>
      </c>
      <c r="B47" s="240"/>
    </row>
    <row r="49" spans="1:2" ht="15.75">
      <c r="A49" s="8" t="s">
        <v>18</v>
      </c>
      <c r="B49" s="9" t="s">
        <v>15</v>
      </c>
    </row>
    <row r="50" spans="1:2">
      <c r="A50" s="10" t="s">
        <v>203</v>
      </c>
      <c r="B50" s="11">
        <v>1500000000</v>
      </c>
    </row>
    <row r="51" spans="1:2">
      <c r="A51" s="10" t="s">
        <v>202</v>
      </c>
      <c r="B51" s="11">
        <v>60000000</v>
      </c>
    </row>
    <row r="52" spans="1:2" ht="15.75">
      <c r="A52" s="12" t="s">
        <v>226</v>
      </c>
      <c r="B52" s="13">
        <f>SUM(B50:B51)</f>
        <v>1560000000</v>
      </c>
    </row>
    <row r="53" spans="1:2">
      <c r="B53" s="40"/>
    </row>
    <row r="54" spans="1:2" ht="114.95" customHeight="1">
      <c r="A54" s="238" t="s">
        <v>486</v>
      </c>
      <c r="B54" s="239"/>
    </row>
    <row r="55" spans="1:2">
      <c r="B55" s="40"/>
    </row>
    <row r="56" spans="1:2" ht="15.75">
      <c r="A56" s="8" t="s">
        <v>206</v>
      </c>
      <c r="B56" s="9" t="s">
        <v>15</v>
      </c>
    </row>
    <row r="57" spans="1:2">
      <c r="A57" s="10" t="s">
        <v>203</v>
      </c>
      <c r="B57" s="11">
        <v>180000000</v>
      </c>
    </row>
    <row r="58" spans="1:2">
      <c r="A58" s="10" t="s">
        <v>202</v>
      </c>
      <c r="B58" s="11">
        <v>25000000</v>
      </c>
    </row>
    <row r="59" spans="1:2" ht="15.75">
      <c r="A59" s="12" t="s">
        <v>227</v>
      </c>
      <c r="B59" s="13">
        <f>SUM(B57:B58)</f>
        <v>205000000</v>
      </c>
    </row>
    <row r="60" spans="1:2">
      <c r="B60" s="40"/>
    </row>
    <row r="61" spans="1:2" ht="243" customHeight="1">
      <c r="A61" s="240" t="s">
        <v>517</v>
      </c>
      <c r="B61" s="240"/>
    </row>
    <row r="62" spans="1:2">
      <c r="B62" s="40"/>
    </row>
    <row r="63" spans="1:2" ht="15.75">
      <c r="A63" s="12" t="s">
        <v>205</v>
      </c>
      <c r="B63" s="17">
        <f>+B10+B11+B12+B21+B30+B38+B45+B52+B59</f>
        <v>34489000000</v>
      </c>
    </row>
    <row r="64" spans="1:2" ht="15.75">
      <c r="A64" s="12" t="s">
        <v>545</v>
      </c>
      <c r="B64" s="17">
        <f>+((B63-B11-B12-B57-B58)*5%)</f>
        <v>1467000000</v>
      </c>
    </row>
    <row r="65" spans="1:2" ht="15.75">
      <c r="A65" s="14" t="s">
        <v>16</v>
      </c>
      <c r="B65" s="16">
        <f>+B63+B64</f>
        <v>35956000000</v>
      </c>
    </row>
    <row r="66" spans="1:2" ht="15.75">
      <c r="A66" s="19"/>
      <c r="B66" s="53"/>
    </row>
    <row r="67" spans="1:2" ht="15.75">
      <c r="A67" s="18" t="s">
        <v>209</v>
      </c>
      <c r="B67" s="55" t="s">
        <v>15</v>
      </c>
    </row>
    <row r="68" spans="1:2" ht="15.75">
      <c r="A68" s="42" t="s">
        <v>19</v>
      </c>
      <c r="B68" s="11">
        <v>200000000</v>
      </c>
    </row>
    <row r="69" spans="1:2" ht="15.75">
      <c r="A69" s="42" t="s">
        <v>20</v>
      </c>
      <c r="B69" s="11">
        <v>2500000000</v>
      </c>
    </row>
    <row r="70" spans="1:2" ht="15.75">
      <c r="A70" s="42" t="s">
        <v>208</v>
      </c>
      <c r="B70" s="11">
        <v>1000000000</v>
      </c>
    </row>
  </sheetData>
  <sheetProtection selectLockedCells="1" selectUnlockedCells="1"/>
  <mergeCells count="9">
    <mergeCell ref="A54:B54"/>
    <mergeCell ref="A61:B61"/>
    <mergeCell ref="A47:B47"/>
    <mergeCell ref="A4:B4"/>
    <mergeCell ref="A14:B14"/>
    <mergeCell ref="A15:B15"/>
    <mergeCell ref="A23:B23"/>
    <mergeCell ref="A40:B40"/>
    <mergeCell ref="A32:B32"/>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8"/>
  <sheetViews>
    <sheetView showGridLines="0" zoomScaleNormal="100" workbookViewId="0">
      <selection activeCell="A7" sqref="A7"/>
    </sheetView>
  </sheetViews>
  <sheetFormatPr baseColWidth="10" defaultColWidth="12.28515625" defaultRowHeight="15"/>
  <cols>
    <col min="1" max="1" width="12.85546875" style="1" customWidth="1"/>
    <col min="2" max="2" width="15" style="1" customWidth="1"/>
    <col min="3" max="3" width="10.28515625" style="1" bestFit="1" customWidth="1"/>
    <col min="4" max="4" width="20.28515625" style="21" customWidth="1"/>
    <col min="5" max="5" width="24.28515625" style="1" customWidth="1"/>
    <col min="6" max="6" width="11" style="1" customWidth="1"/>
    <col min="7" max="7" width="11.140625" style="1" customWidth="1"/>
    <col min="8" max="8" width="14" style="1" customWidth="1"/>
    <col min="9" max="9" width="23.140625" style="1" bestFit="1" customWidth="1"/>
    <col min="10" max="10" width="16.85546875" style="1" bestFit="1" customWidth="1"/>
    <col min="11" max="11" width="15.85546875" style="1" customWidth="1"/>
    <col min="12" max="16384" width="12.28515625" style="1"/>
  </cols>
  <sheetData>
    <row r="1" spans="1:11" ht="15.75">
      <c r="A1" s="20" t="str">
        <f>+'VALORES ASEGURADOS'!A1</f>
        <v>PROMOTORA DE EVENTOS Y TURISMO S.A.S.</v>
      </c>
    </row>
    <row r="2" spans="1:11" ht="15.75">
      <c r="A2" s="20" t="str">
        <f>+'VALORES ASEGURADOS'!A2</f>
        <v>POLIZA DE SEGUROS 2026</v>
      </c>
    </row>
    <row r="4" spans="1:11" ht="32.1" customHeight="1">
      <c r="A4" s="244" t="s">
        <v>347</v>
      </c>
      <c r="B4" s="245"/>
      <c r="C4" s="245"/>
      <c r="D4" s="245"/>
      <c r="E4" s="245"/>
      <c r="F4" s="245"/>
      <c r="G4" s="245"/>
      <c r="H4" s="245"/>
      <c r="I4" s="245"/>
      <c r="J4" s="245"/>
      <c r="K4" s="245"/>
    </row>
    <row r="6" spans="1:11" s="49" customFormat="1" ht="47.25">
      <c r="A6" s="47" t="s">
        <v>212</v>
      </c>
      <c r="B6" s="47" t="s">
        <v>213</v>
      </c>
      <c r="C6" s="47" t="s">
        <v>214</v>
      </c>
      <c r="D6" s="47" t="s">
        <v>215</v>
      </c>
      <c r="E6" s="47" t="s">
        <v>216</v>
      </c>
      <c r="F6" s="47" t="s">
        <v>217</v>
      </c>
      <c r="G6" s="47" t="s">
        <v>218</v>
      </c>
      <c r="H6" s="47" t="s">
        <v>535</v>
      </c>
      <c r="I6" s="47" t="s">
        <v>219</v>
      </c>
      <c r="J6" s="47" t="s">
        <v>220</v>
      </c>
      <c r="K6" s="47" t="s">
        <v>15</v>
      </c>
    </row>
    <row r="7" spans="1:11" s="50" customFormat="1" ht="41.1" customHeight="1">
      <c r="A7" s="43" t="s">
        <v>488</v>
      </c>
      <c r="B7" s="46" t="s">
        <v>531</v>
      </c>
      <c r="C7" s="43" t="s">
        <v>489</v>
      </c>
      <c r="D7" s="44" t="s">
        <v>538</v>
      </c>
      <c r="E7" s="44" t="s">
        <v>532</v>
      </c>
      <c r="F7" s="43">
        <v>2015</v>
      </c>
      <c r="G7" s="43" t="s">
        <v>210</v>
      </c>
      <c r="H7" s="44" t="s">
        <v>536</v>
      </c>
      <c r="I7" s="43" t="s">
        <v>533</v>
      </c>
      <c r="J7" s="43" t="s">
        <v>534</v>
      </c>
      <c r="K7" s="45">
        <v>55200000</v>
      </c>
    </row>
    <row r="8" spans="1:11" s="48" customFormat="1" ht="15.75">
      <c r="B8" s="51"/>
      <c r="C8" s="51"/>
      <c r="D8" s="51"/>
      <c r="E8" s="51"/>
      <c r="F8" s="51"/>
      <c r="G8" s="51"/>
      <c r="H8" s="51"/>
      <c r="I8" s="243" t="s">
        <v>211</v>
      </c>
      <c r="J8" s="243"/>
      <c r="K8" s="52">
        <f>SUM(K7:K7)</f>
        <v>55200000</v>
      </c>
    </row>
  </sheetData>
  <sheetProtection selectLockedCells="1" selectUnlockedCells="1"/>
  <mergeCells count="2">
    <mergeCell ref="I8:J8"/>
    <mergeCell ref="A4:K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8D7F00-0F6C-6949-B7A6-B68B95AC1662}">
  <dimension ref="A1:H10"/>
  <sheetViews>
    <sheetView showGridLines="0" zoomScaleNormal="100" workbookViewId="0">
      <selection activeCell="G24" sqref="G24"/>
    </sheetView>
  </sheetViews>
  <sheetFormatPr baseColWidth="10" defaultColWidth="12.28515625" defaultRowHeight="15"/>
  <cols>
    <col min="1" max="1" width="12.85546875" style="1" customWidth="1"/>
    <col min="2" max="2" width="10.28515625" style="1" bestFit="1" customWidth="1"/>
    <col min="3" max="3" width="20.28515625" style="21" customWidth="1"/>
    <col min="4" max="4" width="23.85546875" style="1" customWidth="1"/>
    <col min="5" max="5" width="11" style="1" customWidth="1"/>
    <col min="6" max="6" width="11.140625" style="1" customWidth="1"/>
    <col min="7" max="7" width="14" style="1" customWidth="1"/>
    <col min="8" max="8" width="15.85546875" style="1" customWidth="1"/>
    <col min="9" max="16384" width="12.28515625" style="1"/>
  </cols>
  <sheetData>
    <row r="1" spans="1:8" ht="15.75">
      <c r="A1" s="20" t="str">
        <f>+'VALORES ASEGURADOS'!A1</f>
        <v>PROMOTORA DE EVENTOS Y TURISMO S.A.S.</v>
      </c>
    </row>
    <row r="2" spans="1:8" ht="15.75">
      <c r="A2" s="20" t="str">
        <f>+'VALORES ASEGURADOS'!A2</f>
        <v>POLIZA DE SEGUROS 2026</v>
      </c>
    </row>
    <row r="4" spans="1:8" ht="32.1" customHeight="1">
      <c r="A4" s="244" t="s">
        <v>22</v>
      </c>
      <c r="B4" s="245"/>
      <c r="C4" s="245"/>
      <c r="D4" s="245"/>
      <c r="E4" s="245"/>
      <c r="F4" s="245"/>
      <c r="G4" s="245"/>
      <c r="H4" s="245"/>
    </row>
    <row r="6" spans="1:8" s="49" customFormat="1" ht="31.5">
      <c r="A6" s="47" t="s">
        <v>212</v>
      </c>
      <c r="B6" s="47" t="s">
        <v>214</v>
      </c>
      <c r="C6" s="47" t="s">
        <v>215</v>
      </c>
      <c r="D6" s="47" t="s">
        <v>216</v>
      </c>
      <c r="E6" s="47" t="s">
        <v>217</v>
      </c>
      <c r="F6" s="47" t="s">
        <v>218</v>
      </c>
      <c r="G6" s="47" t="s">
        <v>535</v>
      </c>
      <c r="H6" s="47" t="s">
        <v>645</v>
      </c>
    </row>
    <row r="7" spans="1:8" s="50" customFormat="1" ht="41.1" customHeight="1">
      <c r="A7" s="43" t="s">
        <v>488</v>
      </c>
      <c r="B7" s="43" t="s">
        <v>489</v>
      </c>
      <c r="C7" s="44" t="s">
        <v>538</v>
      </c>
      <c r="D7" s="44" t="s">
        <v>532</v>
      </c>
      <c r="E7" s="43">
        <v>2015</v>
      </c>
      <c r="F7" s="43" t="s">
        <v>210</v>
      </c>
      <c r="G7" s="44" t="s">
        <v>536</v>
      </c>
      <c r="H7" s="45">
        <v>55200000</v>
      </c>
    </row>
    <row r="9" spans="1:8" ht="15.75">
      <c r="A9" s="20" t="s">
        <v>646</v>
      </c>
    </row>
    <row r="10" spans="1:8">
      <c r="A10" s="1" t="s">
        <v>647</v>
      </c>
    </row>
  </sheetData>
  <sheetProtection selectLockedCells="1" selectUnlockedCells="1"/>
  <mergeCells count="1">
    <mergeCell ref="A4:H4"/>
  </mergeCells>
  <pageMargins left="0.78749999999999998" right="0.78749999999999998" top="1.0527777777777778" bottom="1.0527777777777778" header="0.78749999999999998" footer="0.78749999999999998"/>
  <pageSetup firstPageNumber="0" orientation="portrait" horizontalDpi="300" verticalDpi="300"/>
  <headerFooter alignWithMargins="0">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83017-C337-DE40-9F6C-A9AADFA5E27B}">
  <dimension ref="A1:I20"/>
  <sheetViews>
    <sheetView showGridLines="0" topLeftCell="A8" workbookViewId="0">
      <selection activeCell="B15" sqref="B15"/>
    </sheetView>
  </sheetViews>
  <sheetFormatPr baseColWidth="10" defaultColWidth="11.42578125" defaultRowHeight="15"/>
  <cols>
    <col min="1" max="1" width="78.140625" style="75" customWidth="1"/>
    <col min="2" max="2" width="29.42578125" style="216" customWidth="1"/>
    <col min="3" max="3" width="23.42578125" style="75" customWidth="1"/>
    <col min="4" max="4" width="10.28515625" style="75" bestFit="1" customWidth="1"/>
    <col min="5" max="256" width="11.42578125" style="75"/>
    <col min="257" max="257" width="55.28515625" style="75" customWidth="1"/>
    <col min="258" max="258" width="17.28515625" style="75" customWidth="1"/>
    <col min="259" max="259" width="21.140625" style="75" bestFit="1" customWidth="1"/>
    <col min="260" max="260" width="10.28515625" style="75" bestFit="1" customWidth="1"/>
    <col min="261" max="512" width="11.42578125" style="75"/>
    <col min="513" max="513" width="55.28515625" style="75" customWidth="1"/>
    <col min="514" max="514" width="17.28515625" style="75" customWidth="1"/>
    <col min="515" max="515" width="21.140625" style="75" bestFit="1" customWidth="1"/>
    <col min="516" max="516" width="10.28515625" style="75" bestFit="1" customWidth="1"/>
    <col min="517" max="768" width="11.42578125" style="75"/>
    <col min="769" max="769" width="55.28515625" style="75" customWidth="1"/>
    <col min="770" max="770" width="17.28515625" style="75" customWidth="1"/>
    <col min="771" max="771" width="21.140625" style="75" bestFit="1" customWidth="1"/>
    <col min="772" max="772" width="10.28515625" style="75" bestFit="1" customWidth="1"/>
    <col min="773" max="1024" width="11.42578125" style="75"/>
    <col min="1025" max="1025" width="55.28515625" style="75" customWidth="1"/>
    <col min="1026" max="1026" width="17.28515625" style="75" customWidth="1"/>
    <col min="1027" max="1027" width="21.140625" style="75" bestFit="1" customWidth="1"/>
    <col min="1028" max="1028" width="10.28515625" style="75" bestFit="1" customWidth="1"/>
    <col min="1029" max="1280" width="11.42578125" style="75"/>
    <col min="1281" max="1281" width="55.28515625" style="75" customWidth="1"/>
    <col min="1282" max="1282" width="17.28515625" style="75" customWidth="1"/>
    <col min="1283" max="1283" width="21.140625" style="75" bestFit="1" customWidth="1"/>
    <col min="1284" max="1284" width="10.28515625" style="75" bestFit="1" customWidth="1"/>
    <col min="1285" max="1536" width="11.42578125" style="75"/>
    <col min="1537" max="1537" width="55.28515625" style="75" customWidth="1"/>
    <col min="1538" max="1538" width="17.28515625" style="75" customWidth="1"/>
    <col min="1539" max="1539" width="21.140625" style="75" bestFit="1" customWidth="1"/>
    <col min="1540" max="1540" width="10.28515625" style="75" bestFit="1" customWidth="1"/>
    <col min="1541" max="1792" width="11.42578125" style="75"/>
    <col min="1793" max="1793" width="55.28515625" style="75" customWidth="1"/>
    <col min="1794" max="1794" width="17.28515625" style="75" customWidth="1"/>
    <col min="1795" max="1795" width="21.140625" style="75" bestFit="1" customWidth="1"/>
    <col min="1796" max="1796" width="10.28515625" style="75" bestFit="1" customWidth="1"/>
    <col min="1797" max="2048" width="11.42578125" style="75"/>
    <col min="2049" max="2049" width="55.28515625" style="75" customWidth="1"/>
    <col min="2050" max="2050" width="17.28515625" style="75" customWidth="1"/>
    <col min="2051" max="2051" width="21.140625" style="75" bestFit="1" customWidth="1"/>
    <col min="2052" max="2052" width="10.28515625" style="75" bestFit="1" customWidth="1"/>
    <col min="2053" max="2304" width="11.42578125" style="75"/>
    <col min="2305" max="2305" width="55.28515625" style="75" customWidth="1"/>
    <col min="2306" max="2306" width="17.28515625" style="75" customWidth="1"/>
    <col min="2307" max="2307" width="21.140625" style="75" bestFit="1" customWidth="1"/>
    <col min="2308" max="2308" width="10.28515625" style="75" bestFit="1" customWidth="1"/>
    <col min="2309" max="2560" width="11.42578125" style="75"/>
    <col min="2561" max="2561" width="55.28515625" style="75" customWidth="1"/>
    <col min="2562" max="2562" width="17.28515625" style="75" customWidth="1"/>
    <col min="2563" max="2563" width="21.140625" style="75" bestFit="1" customWidth="1"/>
    <col min="2564" max="2564" width="10.28515625" style="75" bestFit="1" customWidth="1"/>
    <col min="2565" max="2816" width="11.42578125" style="75"/>
    <col min="2817" max="2817" width="55.28515625" style="75" customWidth="1"/>
    <col min="2818" max="2818" width="17.28515625" style="75" customWidth="1"/>
    <col min="2819" max="2819" width="21.140625" style="75" bestFit="1" customWidth="1"/>
    <col min="2820" max="2820" width="10.28515625" style="75" bestFit="1" customWidth="1"/>
    <col min="2821" max="3072" width="11.42578125" style="75"/>
    <col min="3073" max="3073" width="55.28515625" style="75" customWidth="1"/>
    <col min="3074" max="3074" width="17.28515625" style="75" customWidth="1"/>
    <col min="3075" max="3075" width="21.140625" style="75" bestFit="1" customWidth="1"/>
    <col min="3076" max="3076" width="10.28515625" style="75" bestFit="1" customWidth="1"/>
    <col min="3077" max="3328" width="11.42578125" style="75"/>
    <col min="3329" max="3329" width="55.28515625" style="75" customWidth="1"/>
    <col min="3330" max="3330" width="17.28515625" style="75" customWidth="1"/>
    <col min="3331" max="3331" width="21.140625" style="75" bestFit="1" customWidth="1"/>
    <col min="3332" max="3332" width="10.28515625" style="75" bestFit="1" customWidth="1"/>
    <col min="3333" max="3584" width="11.42578125" style="75"/>
    <col min="3585" max="3585" width="55.28515625" style="75" customWidth="1"/>
    <col min="3586" max="3586" width="17.28515625" style="75" customWidth="1"/>
    <col min="3587" max="3587" width="21.140625" style="75" bestFit="1" customWidth="1"/>
    <col min="3588" max="3588" width="10.28515625" style="75" bestFit="1" customWidth="1"/>
    <col min="3589" max="3840" width="11.42578125" style="75"/>
    <col min="3841" max="3841" width="55.28515625" style="75" customWidth="1"/>
    <col min="3842" max="3842" width="17.28515625" style="75" customWidth="1"/>
    <col min="3843" max="3843" width="21.140625" style="75" bestFit="1" customWidth="1"/>
    <col min="3844" max="3844" width="10.28515625" style="75" bestFit="1" customWidth="1"/>
    <col min="3845" max="4096" width="11.42578125" style="75"/>
    <col min="4097" max="4097" width="55.28515625" style="75" customWidth="1"/>
    <col min="4098" max="4098" width="17.28515625" style="75" customWidth="1"/>
    <col min="4099" max="4099" width="21.140625" style="75" bestFit="1" customWidth="1"/>
    <col min="4100" max="4100" width="10.28515625" style="75" bestFit="1" customWidth="1"/>
    <col min="4101" max="4352" width="11.42578125" style="75"/>
    <col min="4353" max="4353" width="55.28515625" style="75" customWidth="1"/>
    <col min="4354" max="4354" width="17.28515625" style="75" customWidth="1"/>
    <col min="4355" max="4355" width="21.140625" style="75" bestFit="1" customWidth="1"/>
    <col min="4356" max="4356" width="10.28515625" style="75" bestFit="1" customWidth="1"/>
    <col min="4357" max="4608" width="11.42578125" style="75"/>
    <col min="4609" max="4609" width="55.28515625" style="75" customWidth="1"/>
    <col min="4610" max="4610" width="17.28515625" style="75" customWidth="1"/>
    <col min="4611" max="4611" width="21.140625" style="75" bestFit="1" customWidth="1"/>
    <col min="4612" max="4612" width="10.28515625" style="75" bestFit="1" customWidth="1"/>
    <col min="4613" max="4864" width="11.42578125" style="75"/>
    <col min="4865" max="4865" width="55.28515625" style="75" customWidth="1"/>
    <col min="4866" max="4866" width="17.28515625" style="75" customWidth="1"/>
    <col min="4867" max="4867" width="21.140625" style="75" bestFit="1" customWidth="1"/>
    <col min="4868" max="4868" width="10.28515625" style="75" bestFit="1" customWidth="1"/>
    <col min="4869" max="5120" width="11.42578125" style="75"/>
    <col min="5121" max="5121" width="55.28515625" style="75" customWidth="1"/>
    <col min="5122" max="5122" width="17.28515625" style="75" customWidth="1"/>
    <col min="5123" max="5123" width="21.140625" style="75" bestFit="1" customWidth="1"/>
    <col min="5124" max="5124" width="10.28515625" style="75" bestFit="1" customWidth="1"/>
    <col min="5125" max="5376" width="11.42578125" style="75"/>
    <col min="5377" max="5377" width="55.28515625" style="75" customWidth="1"/>
    <col min="5378" max="5378" width="17.28515625" style="75" customWidth="1"/>
    <col min="5379" max="5379" width="21.140625" style="75" bestFit="1" customWidth="1"/>
    <col min="5380" max="5380" width="10.28515625" style="75" bestFit="1" customWidth="1"/>
    <col min="5381" max="5632" width="11.42578125" style="75"/>
    <col min="5633" max="5633" width="55.28515625" style="75" customWidth="1"/>
    <col min="5634" max="5634" width="17.28515625" style="75" customWidth="1"/>
    <col min="5635" max="5635" width="21.140625" style="75" bestFit="1" customWidth="1"/>
    <col min="5636" max="5636" width="10.28515625" style="75" bestFit="1" customWidth="1"/>
    <col min="5637" max="5888" width="11.42578125" style="75"/>
    <col min="5889" max="5889" width="55.28515625" style="75" customWidth="1"/>
    <col min="5890" max="5890" width="17.28515625" style="75" customWidth="1"/>
    <col min="5891" max="5891" width="21.140625" style="75" bestFit="1" customWidth="1"/>
    <col min="5892" max="5892" width="10.28515625" style="75" bestFit="1" customWidth="1"/>
    <col min="5893" max="6144" width="11.42578125" style="75"/>
    <col min="6145" max="6145" width="55.28515625" style="75" customWidth="1"/>
    <col min="6146" max="6146" width="17.28515625" style="75" customWidth="1"/>
    <col min="6147" max="6147" width="21.140625" style="75" bestFit="1" customWidth="1"/>
    <col min="6148" max="6148" width="10.28515625" style="75" bestFit="1" customWidth="1"/>
    <col min="6149" max="6400" width="11.42578125" style="75"/>
    <col min="6401" max="6401" width="55.28515625" style="75" customWidth="1"/>
    <col min="6402" max="6402" width="17.28515625" style="75" customWidth="1"/>
    <col min="6403" max="6403" width="21.140625" style="75" bestFit="1" customWidth="1"/>
    <col min="6404" max="6404" width="10.28515625" style="75" bestFit="1" customWidth="1"/>
    <col min="6405" max="6656" width="11.42578125" style="75"/>
    <col min="6657" max="6657" width="55.28515625" style="75" customWidth="1"/>
    <col min="6658" max="6658" width="17.28515625" style="75" customWidth="1"/>
    <col min="6659" max="6659" width="21.140625" style="75" bestFit="1" customWidth="1"/>
    <col min="6660" max="6660" width="10.28515625" style="75" bestFit="1" customWidth="1"/>
    <col min="6661" max="6912" width="11.42578125" style="75"/>
    <col min="6913" max="6913" width="55.28515625" style="75" customWidth="1"/>
    <col min="6914" max="6914" width="17.28515625" style="75" customWidth="1"/>
    <col min="6915" max="6915" width="21.140625" style="75" bestFit="1" customWidth="1"/>
    <col min="6916" max="6916" width="10.28515625" style="75" bestFit="1" customWidth="1"/>
    <col min="6917" max="7168" width="11.42578125" style="75"/>
    <col min="7169" max="7169" width="55.28515625" style="75" customWidth="1"/>
    <col min="7170" max="7170" width="17.28515625" style="75" customWidth="1"/>
    <col min="7171" max="7171" width="21.140625" style="75" bestFit="1" customWidth="1"/>
    <col min="7172" max="7172" width="10.28515625" style="75" bestFit="1" customWidth="1"/>
    <col min="7173" max="7424" width="11.42578125" style="75"/>
    <col min="7425" max="7425" width="55.28515625" style="75" customWidth="1"/>
    <col min="7426" max="7426" width="17.28515625" style="75" customWidth="1"/>
    <col min="7427" max="7427" width="21.140625" style="75" bestFit="1" customWidth="1"/>
    <col min="7428" max="7428" width="10.28515625" style="75" bestFit="1" customWidth="1"/>
    <col min="7429" max="7680" width="11.42578125" style="75"/>
    <col min="7681" max="7681" width="55.28515625" style="75" customWidth="1"/>
    <col min="7682" max="7682" width="17.28515625" style="75" customWidth="1"/>
    <col min="7683" max="7683" width="21.140625" style="75" bestFit="1" customWidth="1"/>
    <col min="7684" max="7684" width="10.28515625" style="75" bestFit="1" customWidth="1"/>
    <col min="7685" max="7936" width="11.42578125" style="75"/>
    <col min="7937" max="7937" width="55.28515625" style="75" customWidth="1"/>
    <col min="7938" max="7938" width="17.28515625" style="75" customWidth="1"/>
    <col min="7939" max="7939" width="21.140625" style="75" bestFit="1" customWidth="1"/>
    <col min="7940" max="7940" width="10.28515625" style="75" bestFit="1" customWidth="1"/>
    <col min="7941" max="8192" width="11.42578125" style="75"/>
    <col min="8193" max="8193" width="55.28515625" style="75" customWidth="1"/>
    <col min="8194" max="8194" width="17.28515625" style="75" customWidth="1"/>
    <col min="8195" max="8195" width="21.140625" style="75" bestFit="1" customWidth="1"/>
    <col min="8196" max="8196" width="10.28515625" style="75" bestFit="1" customWidth="1"/>
    <col min="8197" max="8448" width="11.42578125" style="75"/>
    <col min="8449" max="8449" width="55.28515625" style="75" customWidth="1"/>
    <col min="8450" max="8450" width="17.28515625" style="75" customWidth="1"/>
    <col min="8451" max="8451" width="21.140625" style="75" bestFit="1" customWidth="1"/>
    <col min="8452" max="8452" width="10.28515625" style="75" bestFit="1" customWidth="1"/>
    <col min="8453" max="8704" width="11.42578125" style="75"/>
    <col min="8705" max="8705" width="55.28515625" style="75" customWidth="1"/>
    <col min="8706" max="8706" width="17.28515625" style="75" customWidth="1"/>
    <col min="8707" max="8707" width="21.140625" style="75" bestFit="1" customWidth="1"/>
    <col min="8708" max="8708" width="10.28515625" style="75" bestFit="1" customWidth="1"/>
    <col min="8709" max="8960" width="11.42578125" style="75"/>
    <col min="8961" max="8961" width="55.28515625" style="75" customWidth="1"/>
    <col min="8962" max="8962" width="17.28515625" style="75" customWidth="1"/>
    <col min="8963" max="8963" width="21.140625" style="75" bestFit="1" customWidth="1"/>
    <col min="8964" max="8964" width="10.28515625" style="75" bestFit="1" customWidth="1"/>
    <col min="8965" max="9216" width="11.42578125" style="75"/>
    <col min="9217" max="9217" width="55.28515625" style="75" customWidth="1"/>
    <col min="9218" max="9218" width="17.28515625" style="75" customWidth="1"/>
    <col min="9219" max="9219" width="21.140625" style="75" bestFit="1" customWidth="1"/>
    <col min="9220" max="9220" width="10.28515625" style="75" bestFit="1" customWidth="1"/>
    <col min="9221" max="9472" width="11.42578125" style="75"/>
    <col min="9473" max="9473" width="55.28515625" style="75" customWidth="1"/>
    <col min="9474" max="9474" width="17.28515625" style="75" customWidth="1"/>
    <col min="9475" max="9475" width="21.140625" style="75" bestFit="1" customWidth="1"/>
    <col min="9476" max="9476" width="10.28515625" style="75" bestFit="1" customWidth="1"/>
    <col min="9477" max="9728" width="11.42578125" style="75"/>
    <col min="9729" max="9729" width="55.28515625" style="75" customWidth="1"/>
    <col min="9730" max="9730" width="17.28515625" style="75" customWidth="1"/>
    <col min="9731" max="9731" width="21.140625" style="75" bestFit="1" customWidth="1"/>
    <col min="9732" max="9732" width="10.28515625" style="75" bestFit="1" customWidth="1"/>
    <col min="9733" max="9984" width="11.42578125" style="75"/>
    <col min="9985" max="9985" width="55.28515625" style="75" customWidth="1"/>
    <col min="9986" max="9986" width="17.28515625" style="75" customWidth="1"/>
    <col min="9987" max="9987" width="21.140625" style="75" bestFit="1" customWidth="1"/>
    <col min="9988" max="9988" width="10.28515625" style="75" bestFit="1" customWidth="1"/>
    <col min="9989" max="10240" width="11.42578125" style="75"/>
    <col min="10241" max="10241" width="55.28515625" style="75" customWidth="1"/>
    <col min="10242" max="10242" width="17.28515625" style="75" customWidth="1"/>
    <col min="10243" max="10243" width="21.140625" style="75" bestFit="1" customWidth="1"/>
    <col min="10244" max="10244" width="10.28515625" style="75" bestFit="1" customWidth="1"/>
    <col min="10245" max="10496" width="11.42578125" style="75"/>
    <col min="10497" max="10497" width="55.28515625" style="75" customWidth="1"/>
    <col min="10498" max="10498" width="17.28515625" style="75" customWidth="1"/>
    <col min="10499" max="10499" width="21.140625" style="75" bestFit="1" customWidth="1"/>
    <col min="10500" max="10500" width="10.28515625" style="75" bestFit="1" customWidth="1"/>
    <col min="10501" max="10752" width="11.42578125" style="75"/>
    <col min="10753" max="10753" width="55.28515625" style="75" customWidth="1"/>
    <col min="10754" max="10754" width="17.28515625" style="75" customWidth="1"/>
    <col min="10755" max="10755" width="21.140625" style="75" bestFit="1" customWidth="1"/>
    <col min="10756" max="10756" width="10.28515625" style="75" bestFit="1" customWidth="1"/>
    <col min="10757" max="11008" width="11.42578125" style="75"/>
    <col min="11009" max="11009" width="55.28515625" style="75" customWidth="1"/>
    <col min="11010" max="11010" width="17.28515625" style="75" customWidth="1"/>
    <col min="11011" max="11011" width="21.140625" style="75" bestFit="1" customWidth="1"/>
    <col min="11012" max="11012" width="10.28515625" style="75" bestFit="1" customWidth="1"/>
    <col min="11013" max="11264" width="11.42578125" style="75"/>
    <col min="11265" max="11265" width="55.28515625" style="75" customWidth="1"/>
    <col min="11266" max="11266" width="17.28515625" style="75" customWidth="1"/>
    <col min="11267" max="11267" width="21.140625" style="75" bestFit="1" customWidth="1"/>
    <col min="11268" max="11268" width="10.28515625" style="75" bestFit="1" customWidth="1"/>
    <col min="11269" max="11520" width="11.42578125" style="75"/>
    <col min="11521" max="11521" width="55.28515625" style="75" customWidth="1"/>
    <col min="11522" max="11522" width="17.28515625" style="75" customWidth="1"/>
    <col min="11523" max="11523" width="21.140625" style="75" bestFit="1" customWidth="1"/>
    <col min="11524" max="11524" width="10.28515625" style="75" bestFit="1" customWidth="1"/>
    <col min="11525" max="11776" width="11.42578125" style="75"/>
    <col min="11777" max="11777" width="55.28515625" style="75" customWidth="1"/>
    <col min="11778" max="11778" width="17.28515625" style="75" customWidth="1"/>
    <col min="11779" max="11779" width="21.140625" style="75" bestFit="1" customWidth="1"/>
    <col min="11780" max="11780" width="10.28515625" style="75" bestFit="1" customWidth="1"/>
    <col min="11781" max="12032" width="11.42578125" style="75"/>
    <col min="12033" max="12033" width="55.28515625" style="75" customWidth="1"/>
    <col min="12034" max="12034" width="17.28515625" style="75" customWidth="1"/>
    <col min="12035" max="12035" width="21.140625" style="75" bestFit="1" customWidth="1"/>
    <col min="12036" max="12036" width="10.28515625" style="75" bestFit="1" customWidth="1"/>
    <col min="12037" max="12288" width="11.42578125" style="75"/>
    <col min="12289" max="12289" width="55.28515625" style="75" customWidth="1"/>
    <col min="12290" max="12290" width="17.28515625" style="75" customWidth="1"/>
    <col min="12291" max="12291" width="21.140625" style="75" bestFit="1" customWidth="1"/>
    <col min="12292" max="12292" width="10.28515625" style="75" bestFit="1" customWidth="1"/>
    <col min="12293" max="12544" width="11.42578125" style="75"/>
    <col min="12545" max="12545" width="55.28515625" style="75" customWidth="1"/>
    <col min="12546" max="12546" width="17.28515625" style="75" customWidth="1"/>
    <col min="12547" max="12547" width="21.140625" style="75" bestFit="1" customWidth="1"/>
    <col min="12548" max="12548" width="10.28515625" style="75" bestFit="1" customWidth="1"/>
    <col min="12549" max="12800" width="11.42578125" style="75"/>
    <col min="12801" max="12801" width="55.28515625" style="75" customWidth="1"/>
    <col min="12802" max="12802" width="17.28515625" style="75" customWidth="1"/>
    <col min="12803" max="12803" width="21.140625" style="75" bestFit="1" customWidth="1"/>
    <col min="12804" max="12804" width="10.28515625" style="75" bestFit="1" customWidth="1"/>
    <col min="12805" max="13056" width="11.42578125" style="75"/>
    <col min="13057" max="13057" width="55.28515625" style="75" customWidth="1"/>
    <col min="13058" max="13058" width="17.28515625" style="75" customWidth="1"/>
    <col min="13059" max="13059" width="21.140625" style="75" bestFit="1" customWidth="1"/>
    <col min="13060" max="13060" width="10.28515625" style="75" bestFit="1" customWidth="1"/>
    <col min="13061" max="13312" width="11.42578125" style="75"/>
    <col min="13313" max="13313" width="55.28515625" style="75" customWidth="1"/>
    <col min="13314" max="13314" width="17.28515625" style="75" customWidth="1"/>
    <col min="13315" max="13315" width="21.140625" style="75" bestFit="1" customWidth="1"/>
    <col min="13316" max="13316" width="10.28515625" style="75" bestFit="1" customWidth="1"/>
    <col min="13317" max="13568" width="11.42578125" style="75"/>
    <col min="13569" max="13569" width="55.28515625" style="75" customWidth="1"/>
    <col min="13570" max="13570" width="17.28515625" style="75" customWidth="1"/>
    <col min="13571" max="13571" width="21.140625" style="75" bestFit="1" customWidth="1"/>
    <col min="13572" max="13572" width="10.28515625" style="75" bestFit="1" customWidth="1"/>
    <col min="13573" max="13824" width="11.42578125" style="75"/>
    <col min="13825" max="13825" width="55.28515625" style="75" customWidth="1"/>
    <col min="13826" max="13826" width="17.28515625" style="75" customWidth="1"/>
    <col min="13827" max="13827" width="21.140625" style="75" bestFit="1" customWidth="1"/>
    <col min="13828" max="13828" width="10.28515625" style="75" bestFit="1" customWidth="1"/>
    <col min="13829" max="14080" width="11.42578125" style="75"/>
    <col min="14081" max="14081" width="55.28515625" style="75" customWidth="1"/>
    <col min="14082" max="14082" width="17.28515625" style="75" customWidth="1"/>
    <col min="14083" max="14083" width="21.140625" style="75" bestFit="1" customWidth="1"/>
    <col min="14084" max="14084" width="10.28515625" style="75" bestFit="1" customWidth="1"/>
    <col min="14085" max="14336" width="11.42578125" style="75"/>
    <col min="14337" max="14337" width="55.28515625" style="75" customWidth="1"/>
    <col min="14338" max="14338" width="17.28515625" style="75" customWidth="1"/>
    <col min="14339" max="14339" width="21.140625" style="75" bestFit="1" customWidth="1"/>
    <col min="14340" max="14340" width="10.28515625" style="75" bestFit="1" customWidth="1"/>
    <col min="14341" max="14592" width="11.42578125" style="75"/>
    <col min="14593" max="14593" width="55.28515625" style="75" customWidth="1"/>
    <col min="14594" max="14594" width="17.28515625" style="75" customWidth="1"/>
    <col min="14595" max="14595" width="21.140625" style="75" bestFit="1" customWidth="1"/>
    <col min="14596" max="14596" width="10.28515625" style="75" bestFit="1" customWidth="1"/>
    <col min="14597" max="14848" width="11.42578125" style="75"/>
    <col min="14849" max="14849" width="55.28515625" style="75" customWidth="1"/>
    <col min="14850" max="14850" width="17.28515625" style="75" customWidth="1"/>
    <col min="14851" max="14851" width="21.140625" style="75" bestFit="1" customWidth="1"/>
    <col min="14852" max="14852" width="10.28515625" style="75" bestFit="1" customWidth="1"/>
    <col min="14853" max="15104" width="11.42578125" style="75"/>
    <col min="15105" max="15105" width="55.28515625" style="75" customWidth="1"/>
    <col min="15106" max="15106" width="17.28515625" style="75" customWidth="1"/>
    <col min="15107" max="15107" width="21.140625" style="75" bestFit="1" customWidth="1"/>
    <col min="15108" max="15108" width="10.28515625" style="75" bestFit="1" customWidth="1"/>
    <col min="15109" max="15360" width="11.42578125" style="75"/>
    <col min="15361" max="15361" width="55.28515625" style="75" customWidth="1"/>
    <col min="15362" max="15362" width="17.28515625" style="75" customWidth="1"/>
    <col min="15363" max="15363" width="21.140625" style="75" bestFit="1" customWidth="1"/>
    <col min="15364" max="15364" width="10.28515625" style="75" bestFit="1" customWidth="1"/>
    <col min="15365" max="15616" width="11.42578125" style="75"/>
    <col min="15617" max="15617" width="55.28515625" style="75" customWidth="1"/>
    <col min="15618" max="15618" width="17.28515625" style="75" customWidth="1"/>
    <col min="15619" max="15619" width="21.140625" style="75" bestFit="1" customWidth="1"/>
    <col min="15620" max="15620" width="10.28515625" style="75" bestFit="1" customWidth="1"/>
    <col min="15621" max="15872" width="11.42578125" style="75"/>
    <col min="15873" max="15873" width="55.28515625" style="75" customWidth="1"/>
    <col min="15874" max="15874" width="17.28515625" style="75" customWidth="1"/>
    <col min="15875" max="15875" width="21.140625" style="75" bestFit="1" customWidth="1"/>
    <col min="15876" max="15876" width="10.28515625" style="75" bestFit="1" customWidth="1"/>
    <col min="15877" max="16128" width="11.42578125" style="75"/>
    <col min="16129" max="16129" width="55.28515625" style="75" customWidth="1"/>
    <col min="16130" max="16130" width="17.28515625" style="75" customWidth="1"/>
    <col min="16131" max="16131" width="21.140625" style="75" bestFit="1" customWidth="1"/>
    <col min="16132" max="16132" width="10.28515625" style="75" bestFit="1" customWidth="1"/>
    <col min="16133" max="16384" width="11.42578125" style="75"/>
  </cols>
  <sheetData>
    <row r="1" spans="1:4" ht="18" customHeight="1">
      <c r="A1" s="204" t="str">
        <f>+'RELACION AUTOS'!A1</f>
        <v>PROMOTORA DE EVENTOS Y TURISMO S.A.S.</v>
      </c>
      <c r="B1" s="205"/>
    </row>
    <row r="2" spans="1:4" ht="15.75" customHeight="1">
      <c r="A2" s="204" t="str">
        <f>+'RELACION AUTOS'!A2</f>
        <v>POLIZA DE SEGUROS 2026</v>
      </c>
      <c r="B2" s="205"/>
    </row>
    <row r="3" spans="1:4" ht="15.75">
      <c r="A3" s="206"/>
      <c r="B3" s="207"/>
    </row>
    <row r="4" spans="1:4" ht="35.1" customHeight="1">
      <c r="A4" s="244" t="s">
        <v>502</v>
      </c>
      <c r="B4" s="245"/>
      <c r="C4" s="245"/>
    </row>
    <row r="5" spans="1:4" ht="15.75">
      <c r="A5" s="206"/>
      <c r="B5" s="207"/>
    </row>
    <row r="6" spans="1:4" ht="47.25">
      <c r="A6" s="208" t="s">
        <v>503</v>
      </c>
      <c r="B6" s="55" t="s">
        <v>504</v>
      </c>
      <c r="C6" s="55" t="s">
        <v>527</v>
      </c>
    </row>
    <row r="7" spans="1:4" ht="45.75">
      <c r="A7" s="179" t="s">
        <v>518</v>
      </c>
      <c r="B7" s="209"/>
      <c r="C7" s="210"/>
    </row>
    <row r="8" spans="1:4" ht="31.5">
      <c r="A8" s="180" t="s">
        <v>526</v>
      </c>
      <c r="B8" s="211"/>
      <c r="C8" s="212"/>
    </row>
    <row r="9" spans="1:4">
      <c r="A9" s="181" t="s">
        <v>505</v>
      </c>
      <c r="B9" s="213">
        <v>10000000</v>
      </c>
      <c r="C9" s="213">
        <v>200000000</v>
      </c>
      <c r="D9" s="214"/>
    </row>
    <row r="10" spans="1:4">
      <c r="A10" s="181" t="s">
        <v>506</v>
      </c>
      <c r="B10" s="213">
        <f>+B9</f>
        <v>10000000</v>
      </c>
      <c r="C10" s="213">
        <f>+C9</f>
        <v>200000000</v>
      </c>
      <c r="D10" s="214"/>
    </row>
    <row r="11" spans="1:4">
      <c r="A11" s="181" t="s">
        <v>507</v>
      </c>
      <c r="B11" s="213">
        <f>+B10</f>
        <v>10000000</v>
      </c>
      <c r="C11" s="213">
        <f>+C10</f>
        <v>200000000</v>
      </c>
      <c r="D11" s="214"/>
    </row>
    <row r="12" spans="1:4">
      <c r="A12" s="181" t="s">
        <v>640</v>
      </c>
      <c r="B12" s="215">
        <v>5000000</v>
      </c>
      <c r="C12" s="213">
        <v>100000000</v>
      </c>
      <c r="D12" s="214"/>
    </row>
    <row r="13" spans="1:4">
      <c r="A13" s="181" t="s">
        <v>508</v>
      </c>
      <c r="B13" s="215">
        <v>5000000</v>
      </c>
      <c r="C13" s="213">
        <f>+C12</f>
        <v>100000000</v>
      </c>
      <c r="D13" s="214"/>
    </row>
    <row r="14" spans="1:4" ht="15.75">
      <c r="A14" s="203" t="s">
        <v>528</v>
      </c>
      <c r="B14" s="246">
        <v>1500000000</v>
      </c>
      <c r="C14" s="247"/>
      <c r="D14" s="133"/>
    </row>
    <row r="16" spans="1:4" ht="66.95" customHeight="1">
      <c r="A16" s="248" t="s">
        <v>529</v>
      </c>
      <c r="B16" s="248"/>
      <c r="C16" s="248"/>
    </row>
    <row r="18" spans="1:9">
      <c r="B18" s="75"/>
      <c r="D18" s="217"/>
      <c r="E18" s="217"/>
      <c r="F18" s="217"/>
      <c r="G18" s="217"/>
      <c r="H18" s="217"/>
      <c r="I18" s="217"/>
    </row>
    <row r="19" spans="1:9">
      <c r="A19" s="217"/>
      <c r="B19" s="217"/>
      <c r="C19" s="217"/>
      <c r="D19" s="217"/>
      <c r="E19" s="217"/>
      <c r="F19" s="217"/>
      <c r="G19" s="217"/>
      <c r="H19" s="217"/>
      <c r="I19" s="217"/>
    </row>
    <row r="20" spans="1:9" hidden="1">
      <c r="A20" s="217"/>
      <c r="B20" s="233">
        <f>+B14</f>
        <v>1500000000</v>
      </c>
      <c r="C20" s="217"/>
      <c r="D20" s="217"/>
      <c r="E20" s="217"/>
      <c r="F20" s="217"/>
      <c r="G20" s="217"/>
      <c r="H20" s="217"/>
      <c r="I20" s="217"/>
    </row>
  </sheetData>
  <sheetProtection selectLockedCells="1" selectUnlockedCells="1"/>
  <mergeCells count="3">
    <mergeCell ref="B14:C14"/>
    <mergeCell ref="A16:C16"/>
    <mergeCell ref="A4:C4"/>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7D4264-3C55-0449-B206-4ED460D31A8E}">
  <dimension ref="A1:H20"/>
  <sheetViews>
    <sheetView showGridLines="0" workbookViewId="0">
      <selection activeCell="A14" sqref="A14"/>
    </sheetView>
  </sheetViews>
  <sheetFormatPr baseColWidth="10" defaultColWidth="11.42578125" defaultRowHeight="15"/>
  <cols>
    <col min="1" max="1" width="78.140625" style="75" customWidth="1"/>
    <col min="2" max="2" width="51.85546875" style="216" bestFit="1" customWidth="1"/>
    <col min="3" max="3" width="10.28515625" style="75" bestFit="1" customWidth="1"/>
    <col min="4" max="255" width="11.42578125" style="75"/>
    <col min="256" max="256" width="55.28515625" style="75" customWidth="1"/>
    <col min="257" max="257" width="17.28515625" style="75" customWidth="1"/>
    <col min="258" max="258" width="21.140625" style="75" bestFit="1" customWidth="1"/>
    <col min="259" max="259" width="10.28515625" style="75" bestFit="1" customWidth="1"/>
    <col min="260" max="511" width="11.42578125" style="75"/>
    <col min="512" max="512" width="55.28515625" style="75" customWidth="1"/>
    <col min="513" max="513" width="17.28515625" style="75" customWidth="1"/>
    <col min="514" max="514" width="21.140625" style="75" bestFit="1" customWidth="1"/>
    <col min="515" max="515" width="10.28515625" style="75" bestFit="1" customWidth="1"/>
    <col min="516" max="767" width="11.42578125" style="75"/>
    <col min="768" max="768" width="55.28515625" style="75" customWidth="1"/>
    <col min="769" max="769" width="17.28515625" style="75" customWidth="1"/>
    <col min="770" max="770" width="21.140625" style="75" bestFit="1" customWidth="1"/>
    <col min="771" max="771" width="10.28515625" style="75" bestFit="1" customWidth="1"/>
    <col min="772" max="1023" width="11.42578125" style="75"/>
    <col min="1024" max="1024" width="55.28515625" style="75" customWidth="1"/>
    <col min="1025" max="1025" width="17.28515625" style="75" customWidth="1"/>
    <col min="1026" max="1026" width="21.140625" style="75" bestFit="1" customWidth="1"/>
    <col min="1027" max="1027" width="10.28515625" style="75" bestFit="1" customWidth="1"/>
    <col min="1028" max="1279" width="11.42578125" style="75"/>
    <col min="1280" max="1280" width="55.28515625" style="75" customWidth="1"/>
    <col min="1281" max="1281" width="17.28515625" style="75" customWidth="1"/>
    <col min="1282" max="1282" width="21.140625" style="75" bestFit="1" customWidth="1"/>
    <col min="1283" max="1283" width="10.28515625" style="75" bestFit="1" customWidth="1"/>
    <col min="1284" max="1535" width="11.42578125" style="75"/>
    <col min="1536" max="1536" width="55.28515625" style="75" customWidth="1"/>
    <col min="1537" max="1537" width="17.28515625" style="75" customWidth="1"/>
    <col min="1538" max="1538" width="21.140625" style="75" bestFit="1" customWidth="1"/>
    <col min="1539" max="1539" width="10.28515625" style="75" bestFit="1" customWidth="1"/>
    <col min="1540" max="1791" width="11.42578125" style="75"/>
    <col min="1792" max="1792" width="55.28515625" style="75" customWidth="1"/>
    <col min="1793" max="1793" width="17.28515625" style="75" customWidth="1"/>
    <col min="1794" max="1794" width="21.140625" style="75" bestFit="1" customWidth="1"/>
    <col min="1795" max="1795" width="10.28515625" style="75" bestFit="1" customWidth="1"/>
    <col min="1796" max="2047" width="11.42578125" style="75"/>
    <col min="2048" max="2048" width="55.28515625" style="75" customWidth="1"/>
    <col min="2049" max="2049" width="17.28515625" style="75" customWidth="1"/>
    <col min="2050" max="2050" width="21.140625" style="75" bestFit="1" customWidth="1"/>
    <col min="2051" max="2051" width="10.28515625" style="75" bestFit="1" customWidth="1"/>
    <col min="2052" max="2303" width="11.42578125" style="75"/>
    <col min="2304" max="2304" width="55.28515625" style="75" customWidth="1"/>
    <col min="2305" max="2305" width="17.28515625" style="75" customWidth="1"/>
    <col min="2306" max="2306" width="21.140625" style="75" bestFit="1" customWidth="1"/>
    <col min="2307" max="2307" width="10.28515625" style="75" bestFit="1" customWidth="1"/>
    <col min="2308" max="2559" width="11.42578125" style="75"/>
    <col min="2560" max="2560" width="55.28515625" style="75" customWidth="1"/>
    <col min="2561" max="2561" width="17.28515625" style="75" customWidth="1"/>
    <col min="2562" max="2562" width="21.140625" style="75" bestFit="1" customWidth="1"/>
    <col min="2563" max="2563" width="10.28515625" style="75" bestFit="1" customWidth="1"/>
    <col min="2564" max="2815" width="11.42578125" style="75"/>
    <col min="2816" max="2816" width="55.28515625" style="75" customWidth="1"/>
    <col min="2817" max="2817" width="17.28515625" style="75" customWidth="1"/>
    <col min="2818" max="2818" width="21.140625" style="75" bestFit="1" customWidth="1"/>
    <col min="2819" max="2819" width="10.28515625" style="75" bestFit="1" customWidth="1"/>
    <col min="2820" max="3071" width="11.42578125" style="75"/>
    <col min="3072" max="3072" width="55.28515625" style="75" customWidth="1"/>
    <col min="3073" max="3073" width="17.28515625" style="75" customWidth="1"/>
    <col min="3074" max="3074" width="21.140625" style="75" bestFit="1" customWidth="1"/>
    <col min="3075" max="3075" width="10.28515625" style="75" bestFit="1" customWidth="1"/>
    <col min="3076" max="3327" width="11.42578125" style="75"/>
    <col min="3328" max="3328" width="55.28515625" style="75" customWidth="1"/>
    <col min="3329" max="3329" width="17.28515625" style="75" customWidth="1"/>
    <col min="3330" max="3330" width="21.140625" style="75" bestFit="1" customWidth="1"/>
    <col min="3331" max="3331" width="10.28515625" style="75" bestFit="1" customWidth="1"/>
    <col min="3332" max="3583" width="11.42578125" style="75"/>
    <col min="3584" max="3584" width="55.28515625" style="75" customWidth="1"/>
    <col min="3585" max="3585" width="17.28515625" style="75" customWidth="1"/>
    <col min="3586" max="3586" width="21.140625" style="75" bestFit="1" customWidth="1"/>
    <col min="3587" max="3587" width="10.28515625" style="75" bestFit="1" customWidth="1"/>
    <col min="3588" max="3839" width="11.42578125" style="75"/>
    <col min="3840" max="3840" width="55.28515625" style="75" customWidth="1"/>
    <col min="3841" max="3841" width="17.28515625" style="75" customWidth="1"/>
    <col min="3842" max="3842" width="21.140625" style="75" bestFit="1" customWidth="1"/>
    <col min="3843" max="3843" width="10.28515625" style="75" bestFit="1" customWidth="1"/>
    <col min="3844" max="4095" width="11.42578125" style="75"/>
    <col min="4096" max="4096" width="55.28515625" style="75" customWidth="1"/>
    <col min="4097" max="4097" width="17.28515625" style="75" customWidth="1"/>
    <col min="4098" max="4098" width="21.140625" style="75" bestFit="1" customWidth="1"/>
    <col min="4099" max="4099" width="10.28515625" style="75" bestFit="1" customWidth="1"/>
    <col min="4100" max="4351" width="11.42578125" style="75"/>
    <col min="4352" max="4352" width="55.28515625" style="75" customWidth="1"/>
    <col min="4353" max="4353" width="17.28515625" style="75" customWidth="1"/>
    <col min="4354" max="4354" width="21.140625" style="75" bestFit="1" customWidth="1"/>
    <col min="4355" max="4355" width="10.28515625" style="75" bestFit="1" customWidth="1"/>
    <col min="4356" max="4607" width="11.42578125" style="75"/>
    <col min="4608" max="4608" width="55.28515625" style="75" customWidth="1"/>
    <col min="4609" max="4609" width="17.28515625" style="75" customWidth="1"/>
    <col min="4610" max="4610" width="21.140625" style="75" bestFit="1" customWidth="1"/>
    <col min="4611" max="4611" width="10.28515625" style="75" bestFit="1" customWidth="1"/>
    <col min="4612" max="4863" width="11.42578125" style="75"/>
    <col min="4864" max="4864" width="55.28515625" style="75" customWidth="1"/>
    <col min="4865" max="4865" width="17.28515625" style="75" customWidth="1"/>
    <col min="4866" max="4866" width="21.140625" style="75" bestFit="1" customWidth="1"/>
    <col min="4867" max="4867" width="10.28515625" style="75" bestFit="1" customWidth="1"/>
    <col min="4868" max="5119" width="11.42578125" style="75"/>
    <col min="5120" max="5120" width="55.28515625" style="75" customWidth="1"/>
    <col min="5121" max="5121" width="17.28515625" style="75" customWidth="1"/>
    <col min="5122" max="5122" width="21.140625" style="75" bestFit="1" customWidth="1"/>
    <col min="5123" max="5123" width="10.28515625" style="75" bestFit="1" customWidth="1"/>
    <col min="5124" max="5375" width="11.42578125" style="75"/>
    <col min="5376" max="5376" width="55.28515625" style="75" customWidth="1"/>
    <col min="5377" max="5377" width="17.28515625" style="75" customWidth="1"/>
    <col min="5378" max="5378" width="21.140625" style="75" bestFit="1" customWidth="1"/>
    <col min="5379" max="5379" width="10.28515625" style="75" bestFit="1" customWidth="1"/>
    <col min="5380" max="5631" width="11.42578125" style="75"/>
    <col min="5632" max="5632" width="55.28515625" style="75" customWidth="1"/>
    <col min="5633" max="5633" width="17.28515625" style="75" customWidth="1"/>
    <col min="5634" max="5634" width="21.140625" style="75" bestFit="1" customWidth="1"/>
    <col min="5635" max="5635" width="10.28515625" style="75" bestFit="1" customWidth="1"/>
    <col min="5636" max="5887" width="11.42578125" style="75"/>
    <col min="5888" max="5888" width="55.28515625" style="75" customWidth="1"/>
    <col min="5889" max="5889" width="17.28515625" style="75" customWidth="1"/>
    <col min="5890" max="5890" width="21.140625" style="75" bestFit="1" customWidth="1"/>
    <col min="5891" max="5891" width="10.28515625" style="75" bestFit="1" customWidth="1"/>
    <col min="5892" max="6143" width="11.42578125" style="75"/>
    <col min="6144" max="6144" width="55.28515625" style="75" customWidth="1"/>
    <col min="6145" max="6145" width="17.28515625" style="75" customWidth="1"/>
    <col min="6146" max="6146" width="21.140625" style="75" bestFit="1" customWidth="1"/>
    <col min="6147" max="6147" width="10.28515625" style="75" bestFit="1" customWidth="1"/>
    <col min="6148" max="6399" width="11.42578125" style="75"/>
    <col min="6400" max="6400" width="55.28515625" style="75" customWidth="1"/>
    <col min="6401" max="6401" width="17.28515625" style="75" customWidth="1"/>
    <col min="6402" max="6402" width="21.140625" style="75" bestFit="1" customWidth="1"/>
    <col min="6403" max="6403" width="10.28515625" style="75" bestFit="1" customWidth="1"/>
    <col min="6404" max="6655" width="11.42578125" style="75"/>
    <col min="6656" max="6656" width="55.28515625" style="75" customWidth="1"/>
    <col min="6657" max="6657" width="17.28515625" style="75" customWidth="1"/>
    <col min="6658" max="6658" width="21.140625" style="75" bestFit="1" customWidth="1"/>
    <col min="6659" max="6659" width="10.28515625" style="75" bestFit="1" customWidth="1"/>
    <col min="6660" max="6911" width="11.42578125" style="75"/>
    <col min="6912" max="6912" width="55.28515625" style="75" customWidth="1"/>
    <col min="6913" max="6913" width="17.28515625" style="75" customWidth="1"/>
    <col min="6914" max="6914" width="21.140625" style="75" bestFit="1" customWidth="1"/>
    <col min="6915" max="6915" width="10.28515625" style="75" bestFit="1" customWidth="1"/>
    <col min="6916" max="7167" width="11.42578125" style="75"/>
    <col min="7168" max="7168" width="55.28515625" style="75" customWidth="1"/>
    <col min="7169" max="7169" width="17.28515625" style="75" customWidth="1"/>
    <col min="7170" max="7170" width="21.140625" style="75" bestFit="1" customWidth="1"/>
    <col min="7171" max="7171" width="10.28515625" style="75" bestFit="1" customWidth="1"/>
    <col min="7172" max="7423" width="11.42578125" style="75"/>
    <col min="7424" max="7424" width="55.28515625" style="75" customWidth="1"/>
    <col min="7425" max="7425" width="17.28515625" style="75" customWidth="1"/>
    <col min="7426" max="7426" width="21.140625" style="75" bestFit="1" customWidth="1"/>
    <col min="7427" max="7427" width="10.28515625" style="75" bestFit="1" customWidth="1"/>
    <col min="7428" max="7679" width="11.42578125" style="75"/>
    <col min="7680" max="7680" width="55.28515625" style="75" customWidth="1"/>
    <col min="7681" max="7681" width="17.28515625" style="75" customWidth="1"/>
    <col min="7682" max="7682" width="21.140625" style="75" bestFit="1" customWidth="1"/>
    <col min="7683" max="7683" width="10.28515625" style="75" bestFit="1" customWidth="1"/>
    <col min="7684" max="7935" width="11.42578125" style="75"/>
    <col min="7936" max="7936" width="55.28515625" style="75" customWidth="1"/>
    <col min="7937" max="7937" width="17.28515625" style="75" customWidth="1"/>
    <col min="7938" max="7938" width="21.140625" style="75" bestFit="1" customWidth="1"/>
    <col min="7939" max="7939" width="10.28515625" style="75" bestFit="1" customWidth="1"/>
    <col min="7940" max="8191" width="11.42578125" style="75"/>
    <col min="8192" max="8192" width="55.28515625" style="75" customWidth="1"/>
    <col min="8193" max="8193" width="17.28515625" style="75" customWidth="1"/>
    <col min="8194" max="8194" width="21.140625" style="75" bestFit="1" customWidth="1"/>
    <col min="8195" max="8195" width="10.28515625" style="75" bestFit="1" customWidth="1"/>
    <col min="8196" max="8447" width="11.42578125" style="75"/>
    <col min="8448" max="8448" width="55.28515625" style="75" customWidth="1"/>
    <col min="8449" max="8449" width="17.28515625" style="75" customWidth="1"/>
    <col min="8450" max="8450" width="21.140625" style="75" bestFit="1" customWidth="1"/>
    <col min="8451" max="8451" width="10.28515625" style="75" bestFit="1" customWidth="1"/>
    <col min="8452" max="8703" width="11.42578125" style="75"/>
    <col min="8704" max="8704" width="55.28515625" style="75" customWidth="1"/>
    <col min="8705" max="8705" width="17.28515625" style="75" customWidth="1"/>
    <col min="8706" max="8706" width="21.140625" style="75" bestFit="1" customWidth="1"/>
    <col min="8707" max="8707" width="10.28515625" style="75" bestFit="1" customWidth="1"/>
    <col min="8708" max="8959" width="11.42578125" style="75"/>
    <col min="8960" max="8960" width="55.28515625" style="75" customWidth="1"/>
    <col min="8961" max="8961" width="17.28515625" style="75" customWidth="1"/>
    <col min="8962" max="8962" width="21.140625" style="75" bestFit="1" customWidth="1"/>
    <col min="8963" max="8963" width="10.28515625" style="75" bestFit="1" customWidth="1"/>
    <col min="8964" max="9215" width="11.42578125" style="75"/>
    <col min="9216" max="9216" width="55.28515625" style="75" customWidth="1"/>
    <col min="9217" max="9217" width="17.28515625" style="75" customWidth="1"/>
    <col min="9218" max="9218" width="21.140625" style="75" bestFit="1" customWidth="1"/>
    <col min="9219" max="9219" width="10.28515625" style="75" bestFit="1" customWidth="1"/>
    <col min="9220" max="9471" width="11.42578125" style="75"/>
    <col min="9472" max="9472" width="55.28515625" style="75" customWidth="1"/>
    <col min="9473" max="9473" width="17.28515625" style="75" customWidth="1"/>
    <col min="9474" max="9474" width="21.140625" style="75" bestFit="1" customWidth="1"/>
    <col min="9475" max="9475" width="10.28515625" style="75" bestFit="1" customWidth="1"/>
    <col min="9476" max="9727" width="11.42578125" style="75"/>
    <col min="9728" max="9728" width="55.28515625" style="75" customWidth="1"/>
    <col min="9729" max="9729" width="17.28515625" style="75" customWidth="1"/>
    <col min="9730" max="9730" width="21.140625" style="75" bestFit="1" customWidth="1"/>
    <col min="9731" max="9731" width="10.28515625" style="75" bestFit="1" customWidth="1"/>
    <col min="9732" max="9983" width="11.42578125" style="75"/>
    <col min="9984" max="9984" width="55.28515625" style="75" customWidth="1"/>
    <col min="9985" max="9985" width="17.28515625" style="75" customWidth="1"/>
    <col min="9986" max="9986" width="21.140625" style="75" bestFit="1" customWidth="1"/>
    <col min="9987" max="9987" width="10.28515625" style="75" bestFit="1" customWidth="1"/>
    <col min="9988" max="10239" width="11.42578125" style="75"/>
    <col min="10240" max="10240" width="55.28515625" style="75" customWidth="1"/>
    <col min="10241" max="10241" width="17.28515625" style="75" customWidth="1"/>
    <col min="10242" max="10242" width="21.140625" style="75" bestFit="1" customWidth="1"/>
    <col min="10243" max="10243" width="10.28515625" style="75" bestFit="1" customWidth="1"/>
    <col min="10244" max="10495" width="11.42578125" style="75"/>
    <col min="10496" max="10496" width="55.28515625" style="75" customWidth="1"/>
    <col min="10497" max="10497" width="17.28515625" style="75" customWidth="1"/>
    <col min="10498" max="10498" width="21.140625" style="75" bestFit="1" customWidth="1"/>
    <col min="10499" max="10499" width="10.28515625" style="75" bestFit="1" customWidth="1"/>
    <col min="10500" max="10751" width="11.42578125" style="75"/>
    <col min="10752" max="10752" width="55.28515625" style="75" customWidth="1"/>
    <col min="10753" max="10753" width="17.28515625" style="75" customWidth="1"/>
    <col min="10754" max="10754" width="21.140625" style="75" bestFit="1" customWidth="1"/>
    <col min="10755" max="10755" width="10.28515625" style="75" bestFit="1" customWidth="1"/>
    <col min="10756" max="11007" width="11.42578125" style="75"/>
    <col min="11008" max="11008" width="55.28515625" style="75" customWidth="1"/>
    <col min="11009" max="11009" width="17.28515625" style="75" customWidth="1"/>
    <col min="11010" max="11010" width="21.140625" style="75" bestFit="1" customWidth="1"/>
    <col min="11011" max="11011" width="10.28515625" style="75" bestFit="1" customWidth="1"/>
    <col min="11012" max="11263" width="11.42578125" style="75"/>
    <col min="11264" max="11264" width="55.28515625" style="75" customWidth="1"/>
    <col min="11265" max="11265" width="17.28515625" style="75" customWidth="1"/>
    <col min="11266" max="11266" width="21.140625" style="75" bestFit="1" customWidth="1"/>
    <col min="11267" max="11267" width="10.28515625" style="75" bestFit="1" customWidth="1"/>
    <col min="11268" max="11519" width="11.42578125" style="75"/>
    <col min="11520" max="11520" width="55.28515625" style="75" customWidth="1"/>
    <col min="11521" max="11521" width="17.28515625" style="75" customWidth="1"/>
    <col min="11522" max="11522" width="21.140625" style="75" bestFit="1" customWidth="1"/>
    <col min="11523" max="11523" width="10.28515625" style="75" bestFit="1" customWidth="1"/>
    <col min="11524" max="11775" width="11.42578125" style="75"/>
    <col min="11776" max="11776" width="55.28515625" style="75" customWidth="1"/>
    <col min="11777" max="11777" width="17.28515625" style="75" customWidth="1"/>
    <col min="11778" max="11778" width="21.140625" style="75" bestFit="1" customWidth="1"/>
    <col min="11779" max="11779" width="10.28515625" style="75" bestFit="1" customWidth="1"/>
    <col min="11780" max="12031" width="11.42578125" style="75"/>
    <col min="12032" max="12032" width="55.28515625" style="75" customWidth="1"/>
    <col min="12033" max="12033" width="17.28515625" style="75" customWidth="1"/>
    <col min="12034" max="12034" width="21.140625" style="75" bestFit="1" customWidth="1"/>
    <col min="12035" max="12035" width="10.28515625" style="75" bestFit="1" customWidth="1"/>
    <col min="12036" max="12287" width="11.42578125" style="75"/>
    <col min="12288" max="12288" width="55.28515625" style="75" customWidth="1"/>
    <col min="12289" max="12289" width="17.28515625" style="75" customWidth="1"/>
    <col min="12290" max="12290" width="21.140625" style="75" bestFit="1" customWidth="1"/>
    <col min="12291" max="12291" width="10.28515625" style="75" bestFit="1" customWidth="1"/>
    <col min="12292" max="12543" width="11.42578125" style="75"/>
    <col min="12544" max="12544" width="55.28515625" style="75" customWidth="1"/>
    <col min="12545" max="12545" width="17.28515625" style="75" customWidth="1"/>
    <col min="12546" max="12546" width="21.140625" style="75" bestFit="1" customWidth="1"/>
    <col min="12547" max="12547" width="10.28515625" style="75" bestFit="1" customWidth="1"/>
    <col min="12548" max="12799" width="11.42578125" style="75"/>
    <col min="12800" max="12800" width="55.28515625" style="75" customWidth="1"/>
    <col min="12801" max="12801" width="17.28515625" style="75" customWidth="1"/>
    <col min="12802" max="12802" width="21.140625" style="75" bestFit="1" customWidth="1"/>
    <col min="12803" max="12803" width="10.28515625" style="75" bestFit="1" customWidth="1"/>
    <col min="12804" max="13055" width="11.42578125" style="75"/>
    <col min="13056" max="13056" width="55.28515625" style="75" customWidth="1"/>
    <col min="13057" max="13057" width="17.28515625" style="75" customWidth="1"/>
    <col min="13058" max="13058" width="21.140625" style="75" bestFit="1" customWidth="1"/>
    <col min="13059" max="13059" width="10.28515625" style="75" bestFit="1" customWidth="1"/>
    <col min="13060" max="13311" width="11.42578125" style="75"/>
    <col min="13312" max="13312" width="55.28515625" style="75" customWidth="1"/>
    <col min="13313" max="13313" width="17.28515625" style="75" customWidth="1"/>
    <col min="13314" max="13314" width="21.140625" style="75" bestFit="1" customWidth="1"/>
    <col min="13315" max="13315" width="10.28515625" style="75" bestFit="1" customWidth="1"/>
    <col min="13316" max="13567" width="11.42578125" style="75"/>
    <col min="13568" max="13568" width="55.28515625" style="75" customWidth="1"/>
    <col min="13569" max="13569" width="17.28515625" style="75" customWidth="1"/>
    <col min="13570" max="13570" width="21.140625" style="75" bestFit="1" customWidth="1"/>
    <col min="13571" max="13571" width="10.28515625" style="75" bestFit="1" customWidth="1"/>
    <col min="13572" max="13823" width="11.42578125" style="75"/>
    <col min="13824" max="13824" width="55.28515625" style="75" customWidth="1"/>
    <col min="13825" max="13825" width="17.28515625" style="75" customWidth="1"/>
    <col min="13826" max="13826" width="21.140625" style="75" bestFit="1" customWidth="1"/>
    <col min="13827" max="13827" width="10.28515625" style="75" bestFit="1" customWidth="1"/>
    <col min="13828" max="14079" width="11.42578125" style="75"/>
    <col min="14080" max="14080" width="55.28515625" style="75" customWidth="1"/>
    <col min="14081" max="14081" width="17.28515625" style="75" customWidth="1"/>
    <col min="14082" max="14082" width="21.140625" style="75" bestFit="1" customWidth="1"/>
    <col min="14083" max="14083" width="10.28515625" style="75" bestFit="1" customWidth="1"/>
    <col min="14084" max="14335" width="11.42578125" style="75"/>
    <col min="14336" max="14336" width="55.28515625" style="75" customWidth="1"/>
    <col min="14337" max="14337" width="17.28515625" style="75" customWidth="1"/>
    <col min="14338" max="14338" width="21.140625" style="75" bestFit="1" customWidth="1"/>
    <col min="14339" max="14339" width="10.28515625" style="75" bestFit="1" customWidth="1"/>
    <col min="14340" max="14591" width="11.42578125" style="75"/>
    <col min="14592" max="14592" width="55.28515625" style="75" customWidth="1"/>
    <col min="14593" max="14593" width="17.28515625" style="75" customWidth="1"/>
    <col min="14594" max="14594" width="21.140625" style="75" bestFit="1" customWidth="1"/>
    <col min="14595" max="14595" width="10.28515625" style="75" bestFit="1" customWidth="1"/>
    <col min="14596" max="14847" width="11.42578125" style="75"/>
    <col min="14848" max="14848" width="55.28515625" style="75" customWidth="1"/>
    <col min="14849" max="14849" width="17.28515625" style="75" customWidth="1"/>
    <col min="14850" max="14850" width="21.140625" style="75" bestFit="1" customWidth="1"/>
    <col min="14851" max="14851" width="10.28515625" style="75" bestFit="1" customWidth="1"/>
    <col min="14852" max="15103" width="11.42578125" style="75"/>
    <col min="15104" max="15104" width="55.28515625" style="75" customWidth="1"/>
    <col min="15105" max="15105" width="17.28515625" style="75" customWidth="1"/>
    <col min="15106" max="15106" width="21.140625" style="75" bestFit="1" customWidth="1"/>
    <col min="15107" max="15107" width="10.28515625" style="75" bestFit="1" customWidth="1"/>
    <col min="15108" max="15359" width="11.42578125" style="75"/>
    <col min="15360" max="15360" width="55.28515625" style="75" customWidth="1"/>
    <col min="15361" max="15361" width="17.28515625" style="75" customWidth="1"/>
    <col min="15362" max="15362" width="21.140625" style="75" bestFit="1" customWidth="1"/>
    <col min="15363" max="15363" width="10.28515625" style="75" bestFit="1" customWidth="1"/>
    <col min="15364" max="15615" width="11.42578125" style="75"/>
    <col min="15616" max="15616" width="55.28515625" style="75" customWidth="1"/>
    <col min="15617" max="15617" width="17.28515625" style="75" customWidth="1"/>
    <col min="15618" max="15618" width="21.140625" style="75" bestFit="1" customWidth="1"/>
    <col min="15619" max="15619" width="10.28515625" style="75" bestFit="1" customWidth="1"/>
    <col min="15620" max="15871" width="11.42578125" style="75"/>
    <col min="15872" max="15872" width="55.28515625" style="75" customWidth="1"/>
    <col min="15873" max="15873" width="17.28515625" style="75" customWidth="1"/>
    <col min="15874" max="15874" width="21.140625" style="75" bestFit="1" customWidth="1"/>
    <col min="15875" max="15875" width="10.28515625" style="75" bestFit="1" customWidth="1"/>
    <col min="15876" max="16127" width="11.42578125" style="75"/>
    <col min="16128" max="16128" width="55.28515625" style="75" customWidth="1"/>
    <col min="16129" max="16129" width="17.28515625" style="75" customWidth="1"/>
    <col min="16130" max="16130" width="21.140625" style="75" bestFit="1" customWidth="1"/>
    <col min="16131" max="16131" width="10.28515625" style="75" bestFit="1" customWidth="1"/>
    <col min="16132" max="16384" width="11.42578125" style="75"/>
  </cols>
  <sheetData>
    <row r="1" spans="1:3" ht="18" customHeight="1">
      <c r="A1" s="204" t="str">
        <f>+'RELACION AUTOS'!A1</f>
        <v>PROMOTORA DE EVENTOS Y TURISMO S.A.S.</v>
      </c>
      <c r="B1" s="205"/>
    </row>
    <row r="2" spans="1:3" ht="15.75" customHeight="1">
      <c r="A2" s="204" t="str">
        <f>+'RELACION AUTOS'!A2</f>
        <v>POLIZA DE SEGUROS 2026</v>
      </c>
      <c r="B2" s="205"/>
    </row>
    <row r="3" spans="1:3" ht="15.75">
      <c r="A3" s="206"/>
      <c r="B3" s="207"/>
    </row>
    <row r="4" spans="1:3" ht="35.1" customHeight="1">
      <c r="A4" s="244" t="s">
        <v>622</v>
      </c>
      <c r="B4" s="245"/>
    </row>
    <row r="5" spans="1:3" ht="15.75">
      <c r="A5" s="206"/>
      <c r="B5" s="207"/>
    </row>
    <row r="6" spans="1:3" ht="15.75">
      <c r="A6" s="208" t="s">
        <v>623</v>
      </c>
      <c r="B6" s="237" t="s">
        <v>624</v>
      </c>
    </row>
    <row r="7" spans="1:3" ht="15.75">
      <c r="A7" s="234" t="s">
        <v>626</v>
      </c>
      <c r="B7" s="209"/>
    </row>
    <row r="8" spans="1:3">
      <c r="A8" s="235" t="s">
        <v>625</v>
      </c>
      <c r="B8" s="215" t="s">
        <v>627</v>
      </c>
    </row>
    <row r="9" spans="1:3">
      <c r="A9" s="235" t="s">
        <v>628</v>
      </c>
      <c r="B9" s="215" t="s">
        <v>627</v>
      </c>
      <c r="C9" s="214"/>
    </row>
    <row r="10" spans="1:3">
      <c r="A10" s="235" t="s">
        <v>629</v>
      </c>
      <c r="B10" s="215" t="s">
        <v>627</v>
      </c>
      <c r="C10" s="214"/>
    </row>
    <row r="11" spans="1:3">
      <c r="A11" s="235" t="s">
        <v>630</v>
      </c>
      <c r="B11" s="215" t="s">
        <v>627</v>
      </c>
      <c r="C11" s="214"/>
    </row>
    <row r="12" spans="1:3">
      <c r="A12" s="235" t="s">
        <v>631</v>
      </c>
      <c r="B12" s="215" t="s">
        <v>627</v>
      </c>
      <c r="C12" s="214"/>
    </row>
    <row r="13" spans="1:3">
      <c r="A13" s="235" t="s">
        <v>632</v>
      </c>
      <c r="B13" s="215" t="s">
        <v>627</v>
      </c>
      <c r="C13" s="214"/>
    </row>
    <row r="14" spans="1:3">
      <c r="A14" s="235" t="s">
        <v>650</v>
      </c>
      <c r="B14" s="215" t="s">
        <v>633</v>
      </c>
      <c r="C14" s="214"/>
    </row>
    <row r="15" spans="1:3">
      <c r="A15" s="236" t="s">
        <v>649</v>
      </c>
      <c r="B15" s="232" t="s">
        <v>633</v>
      </c>
      <c r="C15" s="133"/>
    </row>
    <row r="18" spans="1:8">
      <c r="B18" s="75"/>
      <c r="C18" s="217"/>
      <c r="D18" s="217"/>
      <c r="E18" s="217"/>
      <c r="F18" s="217"/>
      <c r="G18" s="217"/>
      <c r="H18" s="217"/>
    </row>
    <row r="19" spans="1:8">
      <c r="A19" s="217"/>
      <c r="B19" s="217"/>
      <c r="C19" s="217"/>
      <c r="D19" s="217"/>
      <c r="E19" s="217"/>
      <c r="F19" s="217"/>
      <c r="G19" s="217"/>
      <c r="H19" s="217"/>
    </row>
    <row r="20" spans="1:8">
      <c r="A20" s="217"/>
      <c r="B20" s="217"/>
      <c r="C20" s="217"/>
      <c r="D20" s="217"/>
      <c r="E20" s="217"/>
      <c r="F20" s="217"/>
      <c r="G20" s="217"/>
      <c r="H20" s="217"/>
    </row>
  </sheetData>
  <sheetProtection selectLockedCells="1" selectUnlockedCells="1"/>
  <mergeCells count="1">
    <mergeCell ref="A4:B4"/>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393"/>
  <sheetViews>
    <sheetView showGridLines="0" topLeftCell="A8" zoomScaleNormal="100" workbookViewId="0">
      <selection activeCell="B381" sqref="B381"/>
    </sheetView>
  </sheetViews>
  <sheetFormatPr baseColWidth="10" defaultColWidth="11.42578125" defaultRowHeight="15"/>
  <cols>
    <col min="1" max="1" width="108" style="75" customWidth="1"/>
    <col min="2" max="2" width="32.28515625" style="133" customWidth="1"/>
    <col min="3" max="3" width="17.7109375" style="97" customWidth="1"/>
    <col min="4" max="16384" width="11.42578125" style="75"/>
  </cols>
  <sheetData>
    <row r="1" spans="1:3" ht="18" customHeight="1">
      <c r="A1" s="74" t="str">
        <f>+'RELACION AUTOS'!A1</f>
        <v>PROMOTORA DE EVENTOS Y TURISMO S.A.S.</v>
      </c>
      <c r="B1" s="109"/>
      <c r="C1" s="74"/>
    </row>
    <row r="2" spans="1:3" ht="15.75" customHeight="1">
      <c r="A2" s="74" t="str">
        <f>+'RELACION AUTOS'!A2</f>
        <v>POLIZA DE SEGUROS 2026</v>
      </c>
      <c r="B2" s="109"/>
      <c r="C2" s="74"/>
    </row>
    <row r="3" spans="1:3" ht="15.75" customHeight="1">
      <c r="A3" s="249"/>
      <c r="B3" s="249"/>
      <c r="C3" s="249"/>
    </row>
    <row r="4" spans="1:3" s="76" customFormat="1" ht="17.850000000000001" customHeight="1">
      <c r="A4" s="18" t="s">
        <v>196</v>
      </c>
      <c r="B4" s="110" t="s">
        <v>27</v>
      </c>
      <c r="C4" s="18" t="s">
        <v>21</v>
      </c>
    </row>
    <row r="5" spans="1:3" ht="15.75">
      <c r="A5" s="77" t="s">
        <v>195</v>
      </c>
      <c r="B5" s="111">
        <f>+'VALORES ASEGURADOS'!B63</f>
        <v>34489000000</v>
      </c>
      <c r="C5" s="78" t="s">
        <v>1</v>
      </c>
    </row>
    <row r="6" spans="1:3" ht="15.75">
      <c r="A6" s="77" t="s">
        <v>23</v>
      </c>
      <c r="B6" s="111">
        <f>+'VALORES ASEGURADOS'!B52</f>
        <v>1560000000</v>
      </c>
      <c r="C6" s="78" t="s">
        <v>1</v>
      </c>
    </row>
    <row r="7" spans="1:3" ht="15.75">
      <c r="A7" s="77" t="s">
        <v>24</v>
      </c>
      <c r="B7" s="111">
        <f>+'VALORES ASEGURADOS'!B38</f>
        <v>815000000</v>
      </c>
      <c r="C7" s="78" t="s">
        <v>1</v>
      </c>
    </row>
    <row r="8" spans="1:3" ht="15.75">
      <c r="A8" s="79" t="s">
        <v>25</v>
      </c>
      <c r="B8" s="111">
        <f>+'VALORES ASEGURADOS'!B45</f>
        <v>580000000</v>
      </c>
      <c r="C8" s="78" t="s">
        <v>1</v>
      </c>
    </row>
    <row r="9" spans="1:3" ht="15.75">
      <c r="A9" s="77" t="s">
        <v>26</v>
      </c>
      <c r="B9" s="111">
        <f>+'VALORES ASEGURADOS'!B21+'VALORES ASEGURADOS'!B30+'VALORES ASEGURADOS'!B38+'VALORES ASEGURADOS'!B45+'VALORES ASEGURADOS'!B52+'VALORES ASEGURADOS'!B59</f>
        <v>4825000000</v>
      </c>
      <c r="C9" s="78" t="s">
        <v>1</v>
      </c>
    </row>
    <row r="10" spans="1:3" ht="15.75">
      <c r="A10" s="77" t="s">
        <v>351</v>
      </c>
      <c r="B10" s="111">
        <f>+'VALORES ASEGURADOS'!B64</f>
        <v>1467000000</v>
      </c>
      <c r="C10" s="78" t="s">
        <v>1</v>
      </c>
    </row>
    <row r="11" spans="1:3" ht="15.75">
      <c r="A11" s="34" t="s">
        <v>29</v>
      </c>
      <c r="B11" s="112"/>
      <c r="C11" s="35"/>
    </row>
    <row r="12" spans="1:3" ht="105">
      <c r="A12" s="159" t="s">
        <v>352</v>
      </c>
      <c r="B12" s="159"/>
      <c r="C12" s="104" t="s">
        <v>1</v>
      </c>
    </row>
    <row r="13" spans="1:3" ht="15.75">
      <c r="A13" s="36" t="s">
        <v>30</v>
      </c>
      <c r="B13" s="117" t="s">
        <v>31</v>
      </c>
      <c r="C13" s="36" t="s">
        <v>28</v>
      </c>
    </row>
    <row r="14" spans="1:3" ht="15.75">
      <c r="A14" s="18" t="s">
        <v>473</v>
      </c>
      <c r="B14" s="55"/>
      <c r="C14" s="18"/>
    </row>
    <row r="15" spans="1:3">
      <c r="A15" s="77" t="s">
        <v>93</v>
      </c>
      <c r="B15" s="114">
        <v>2000000000</v>
      </c>
      <c r="C15" s="81">
        <v>1</v>
      </c>
    </row>
    <row r="16" spans="1:3" ht="30">
      <c r="A16" s="77" t="s">
        <v>284</v>
      </c>
      <c r="B16" s="114">
        <f>+B15</f>
        <v>2000000000</v>
      </c>
      <c r="C16" s="81">
        <v>1</v>
      </c>
    </row>
    <row r="17" spans="1:3">
      <c r="A17" s="77" t="s">
        <v>336</v>
      </c>
      <c r="B17" s="114">
        <v>300000000</v>
      </c>
      <c r="C17" s="81">
        <v>1</v>
      </c>
    </row>
    <row r="18" spans="1:3">
      <c r="A18" s="77" t="s">
        <v>94</v>
      </c>
      <c r="B18" s="114">
        <v>500000000</v>
      </c>
      <c r="C18" s="81">
        <v>1</v>
      </c>
    </row>
    <row r="19" spans="1:3">
      <c r="A19" s="77" t="s">
        <v>95</v>
      </c>
      <c r="B19" s="114">
        <f>+B15</f>
        <v>2000000000</v>
      </c>
      <c r="C19" s="81">
        <v>1</v>
      </c>
    </row>
    <row r="20" spans="1:3">
      <c r="A20" s="77" t="s">
        <v>96</v>
      </c>
      <c r="B20" s="114">
        <f>+B15</f>
        <v>2000000000</v>
      </c>
      <c r="C20" s="81">
        <v>1</v>
      </c>
    </row>
    <row r="21" spans="1:3">
      <c r="A21" s="77" t="s">
        <v>97</v>
      </c>
      <c r="B21" s="114">
        <f>+B18</f>
        <v>500000000</v>
      </c>
      <c r="C21" s="81">
        <v>1</v>
      </c>
    </row>
    <row r="22" spans="1:3" ht="45">
      <c r="A22" s="166" t="s">
        <v>353</v>
      </c>
      <c r="B22" s="123" t="s">
        <v>354</v>
      </c>
      <c r="C22" s="82">
        <v>1</v>
      </c>
    </row>
    <row r="23" spans="1:3">
      <c r="A23" s="77" t="s">
        <v>276</v>
      </c>
      <c r="B23" s="114">
        <f>+B21</f>
        <v>500000000</v>
      </c>
      <c r="C23" s="81">
        <v>1</v>
      </c>
    </row>
    <row r="24" spans="1:3">
      <c r="A24" s="77" t="s">
        <v>98</v>
      </c>
      <c r="B24" s="114">
        <f>+B21</f>
        <v>500000000</v>
      </c>
      <c r="C24" s="81">
        <v>1</v>
      </c>
    </row>
    <row r="25" spans="1:3" ht="30">
      <c r="A25" s="77" t="s">
        <v>277</v>
      </c>
      <c r="B25" s="114">
        <v>100000000</v>
      </c>
      <c r="C25" s="81">
        <v>1</v>
      </c>
    </row>
    <row r="26" spans="1:3">
      <c r="A26" s="80" t="s">
        <v>35</v>
      </c>
      <c r="B26" s="114">
        <f>+B24</f>
        <v>500000000</v>
      </c>
      <c r="C26" s="81">
        <v>1</v>
      </c>
    </row>
    <row r="27" spans="1:3">
      <c r="A27" s="77" t="s">
        <v>32</v>
      </c>
      <c r="B27" s="114">
        <f>+B26</f>
        <v>500000000</v>
      </c>
      <c r="C27" s="82">
        <v>1</v>
      </c>
    </row>
    <row r="28" spans="1:3" ht="45">
      <c r="A28" s="83" t="s">
        <v>73</v>
      </c>
      <c r="B28" s="114">
        <f>+B27</f>
        <v>500000000</v>
      </c>
      <c r="C28" s="82">
        <v>1</v>
      </c>
    </row>
    <row r="29" spans="1:3">
      <c r="A29" s="77" t="s">
        <v>355</v>
      </c>
      <c r="B29" s="114">
        <v>200000000</v>
      </c>
      <c r="C29" s="81">
        <v>1</v>
      </c>
    </row>
    <row r="30" spans="1:3">
      <c r="A30" s="77" t="s">
        <v>99</v>
      </c>
      <c r="B30" s="114">
        <v>500000000</v>
      </c>
      <c r="C30" s="81">
        <v>1</v>
      </c>
    </row>
    <row r="31" spans="1:3" ht="20.100000000000001" customHeight="1">
      <c r="A31" s="77" t="s">
        <v>452</v>
      </c>
      <c r="B31" s="114">
        <f>+B8</f>
        <v>580000000</v>
      </c>
      <c r="C31" s="81">
        <v>1</v>
      </c>
    </row>
    <row r="32" spans="1:3">
      <c r="A32" s="77" t="s">
        <v>100</v>
      </c>
      <c r="B32" s="114">
        <f>+B30</f>
        <v>500000000</v>
      </c>
      <c r="C32" s="81">
        <v>1</v>
      </c>
    </row>
    <row r="33" spans="1:3">
      <c r="A33" s="77" t="s">
        <v>285</v>
      </c>
      <c r="B33" s="114">
        <v>200000000</v>
      </c>
      <c r="C33" s="81">
        <v>1</v>
      </c>
    </row>
    <row r="34" spans="1:3">
      <c r="A34" s="77" t="s">
        <v>286</v>
      </c>
      <c r="B34" s="114">
        <v>1000000000</v>
      </c>
      <c r="C34" s="81">
        <v>1</v>
      </c>
    </row>
    <row r="35" spans="1:3">
      <c r="A35" s="77" t="s">
        <v>101</v>
      </c>
      <c r="B35" s="114">
        <f>+B34</f>
        <v>1000000000</v>
      </c>
      <c r="C35" s="81">
        <v>1</v>
      </c>
    </row>
    <row r="36" spans="1:3">
      <c r="A36" s="77" t="s">
        <v>102</v>
      </c>
      <c r="B36" s="114">
        <f>+B35</f>
        <v>1000000000</v>
      </c>
      <c r="C36" s="81">
        <v>1</v>
      </c>
    </row>
    <row r="37" spans="1:3">
      <c r="A37" s="83" t="s">
        <v>81</v>
      </c>
      <c r="B37" s="115">
        <v>200000000</v>
      </c>
      <c r="C37" s="82">
        <v>1</v>
      </c>
    </row>
    <row r="38" spans="1:3">
      <c r="A38" s="77" t="s">
        <v>33</v>
      </c>
      <c r="B38" s="114">
        <v>100000000</v>
      </c>
      <c r="C38" s="81">
        <v>1</v>
      </c>
    </row>
    <row r="39" spans="1:3">
      <c r="A39" s="83" t="s">
        <v>103</v>
      </c>
      <c r="B39" s="114">
        <v>100000000</v>
      </c>
      <c r="C39" s="81">
        <v>1</v>
      </c>
    </row>
    <row r="40" spans="1:3" ht="30">
      <c r="A40" s="83" t="s">
        <v>104</v>
      </c>
      <c r="B40" s="114">
        <v>300000000</v>
      </c>
      <c r="C40" s="81">
        <v>1</v>
      </c>
    </row>
    <row r="41" spans="1:3">
      <c r="A41" s="86" t="s">
        <v>39</v>
      </c>
      <c r="B41" s="118">
        <v>500000000</v>
      </c>
      <c r="C41" s="85">
        <v>1</v>
      </c>
    </row>
    <row r="42" spans="1:3">
      <c r="A42" s="77" t="s">
        <v>105</v>
      </c>
      <c r="B42" s="116">
        <f>+B37</f>
        <v>200000000</v>
      </c>
      <c r="C42" s="84">
        <v>1</v>
      </c>
    </row>
    <row r="43" spans="1:3" ht="15.75">
      <c r="A43" s="36" t="s">
        <v>34</v>
      </c>
      <c r="B43" s="117" t="s">
        <v>27</v>
      </c>
      <c r="C43" s="34" t="s">
        <v>28</v>
      </c>
    </row>
    <row r="44" spans="1:3" ht="60">
      <c r="A44" s="86" t="s">
        <v>548</v>
      </c>
      <c r="B44" s="118"/>
      <c r="C44" s="227" t="s">
        <v>1</v>
      </c>
    </row>
    <row r="45" spans="1:3">
      <c r="A45" s="86" t="s">
        <v>36</v>
      </c>
      <c r="B45" s="118"/>
      <c r="C45" s="85">
        <v>1</v>
      </c>
    </row>
    <row r="46" spans="1:3">
      <c r="A46" s="86" t="s">
        <v>37</v>
      </c>
      <c r="B46" s="118"/>
      <c r="C46" s="85">
        <v>1</v>
      </c>
    </row>
    <row r="47" spans="1:3">
      <c r="A47" s="86" t="s">
        <v>38</v>
      </c>
      <c r="B47" s="118"/>
      <c r="C47" s="85">
        <v>1</v>
      </c>
    </row>
    <row r="48" spans="1:3">
      <c r="A48" s="86" t="s">
        <v>294</v>
      </c>
      <c r="B48" s="118"/>
      <c r="C48" s="85">
        <v>1</v>
      </c>
    </row>
    <row r="49" spans="1:3">
      <c r="A49" s="86" t="s">
        <v>293</v>
      </c>
      <c r="B49" s="118"/>
      <c r="C49" s="85">
        <v>1</v>
      </c>
    </row>
    <row r="50" spans="1:3">
      <c r="A50" s="86" t="s">
        <v>283</v>
      </c>
      <c r="B50" s="118"/>
      <c r="C50" s="85">
        <v>1</v>
      </c>
    </row>
    <row r="51" spans="1:3">
      <c r="A51" s="86" t="s">
        <v>280</v>
      </c>
      <c r="B51" s="118"/>
      <c r="C51" s="85">
        <v>1</v>
      </c>
    </row>
    <row r="52" spans="1:3">
      <c r="A52" s="86" t="s">
        <v>281</v>
      </c>
      <c r="B52" s="118"/>
      <c r="C52" s="85">
        <v>1</v>
      </c>
    </row>
    <row r="53" spans="1:3" ht="30">
      <c r="A53" s="86" t="s">
        <v>356</v>
      </c>
      <c r="B53" s="118"/>
      <c r="C53" s="85">
        <v>1</v>
      </c>
    </row>
    <row r="54" spans="1:3">
      <c r="A54" s="86" t="s">
        <v>278</v>
      </c>
      <c r="B54" s="118"/>
      <c r="C54" s="85">
        <v>1</v>
      </c>
    </row>
    <row r="55" spans="1:3">
      <c r="A55" s="86" t="s">
        <v>279</v>
      </c>
      <c r="B55" s="118"/>
      <c r="C55" s="85">
        <v>1</v>
      </c>
    </row>
    <row r="56" spans="1:3">
      <c r="A56" s="86" t="s">
        <v>282</v>
      </c>
      <c r="B56" s="118"/>
      <c r="C56" s="85">
        <v>1</v>
      </c>
    </row>
    <row r="57" spans="1:3" ht="30">
      <c r="A57" s="86" t="s">
        <v>40</v>
      </c>
      <c r="B57" s="118"/>
      <c r="C57" s="85">
        <v>1</v>
      </c>
    </row>
    <row r="58" spans="1:3">
      <c r="A58" s="86" t="s">
        <v>41</v>
      </c>
      <c r="B58" s="118"/>
      <c r="C58" s="85">
        <v>1</v>
      </c>
    </row>
    <row r="59" spans="1:3">
      <c r="A59" s="86" t="s">
        <v>42</v>
      </c>
      <c r="B59" s="118"/>
      <c r="C59" s="85">
        <v>1</v>
      </c>
    </row>
    <row r="60" spans="1:3">
      <c r="A60" s="86" t="s">
        <v>43</v>
      </c>
      <c r="B60" s="118"/>
      <c r="C60" s="85">
        <v>1</v>
      </c>
    </row>
    <row r="61" spans="1:3">
      <c r="A61" s="86" t="s">
        <v>292</v>
      </c>
      <c r="B61" s="118"/>
      <c r="C61" s="85">
        <v>1</v>
      </c>
    </row>
    <row r="62" spans="1:3">
      <c r="A62" s="86" t="s">
        <v>287</v>
      </c>
      <c r="B62" s="118"/>
      <c r="C62" s="85">
        <v>1</v>
      </c>
    </row>
    <row r="63" spans="1:3">
      <c r="A63" s="86" t="s">
        <v>44</v>
      </c>
      <c r="B63" s="118"/>
      <c r="C63" s="85">
        <v>1</v>
      </c>
    </row>
    <row r="64" spans="1:3">
      <c r="A64" s="86" t="s">
        <v>45</v>
      </c>
      <c r="B64" s="118"/>
      <c r="C64" s="85">
        <v>1</v>
      </c>
    </row>
    <row r="65" spans="1:3">
      <c r="A65" s="86" t="s">
        <v>288</v>
      </c>
      <c r="B65" s="118"/>
      <c r="C65" s="85">
        <v>1</v>
      </c>
    </row>
    <row r="66" spans="1:3">
      <c r="A66" s="86" t="s">
        <v>289</v>
      </c>
      <c r="B66" s="118"/>
      <c r="C66" s="85">
        <v>1</v>
      </c>
    </row>
    <row r="67" spans="1:3">
      <c r="A67" s="86" t="s">
        <v>46</v>
      </c>
      <c r="B67" s="118"/>
      <c r="C67" s="85">
        <v>1</v>
      </c>
    </row>
    <row r="68" spans="1:3">
      <c r="A68" s="86" t="s">
        <v>47</v>
      </c>
      <c r="B68" s="118"/>
      <c r="C68" s="85">
        <v>1</v>
      </c>
    </row>
    <row r="69" spans="1:3">
      <c r="A69" s="86" t="s">
        <v>318</v>
      </c>
      <c r="B69" s="118"/>
      <c r="C69" s="85">
        <v>1</v>
      </c>
    </row>
    <row r="70" spans="1:3">
      <c r="A70" s="86" t="s">
        <v>48</v>
      </c>
      <c r="B70" s="118"/>
      <c r="C70" s="85">
        <v>1</v>
      </c>
    </row>
    <row r="71" spans="1:3">
      <c r="A71" s="86" t="s">
        <v>49</v>
      </c>
      <c r="B71" s="118"/>
      <c r="C71" s="85">
        <v>1</v>
      </c>
    </row>
    <row r="72" spans="1:3">
      <c r="A72" s="86" t="s">
        <v>50</v>
      </c>
      <c r="B72" s="118"/>
      <c r="C72" s="85">
        <v>1</v>
      </c>
    </row>
    <row r="73" spans="1:3">
      <c r="A73" s="86" t="s">
        <v>51</v>
      </c>
      <c r="B73" s="118"/>
      <c r="C73" s="85">
        <v>1</v>
      </c>
    </row>
    <row r="74" spans="1:3">
      <c r="A74" s="86" t="s">
        <v>52</v>
      </c>
      <c r="B74" s="118"/>
      <c r="C74" s="85">
        <v>1</v>
      </c>
    </row>
    <row r="75" spans="1:3" ht="18.95" customHeight="1">
      <c r="A75" s="86" t="s">
        <v>53</v>
      </c>
      <c r="B75" s="118"/>
      <c r="C75" s="85">
        <v>1</v>
      </c>
    </row>
    <row r="76" spans="1:3">
      <c r="A76" s="105" t="s">
        <v>54</v>
      </c>
      <c r="B76" s="119"/>
      <c r="C76" s="85">
        <v>1</v>
      </c>
    </row>
    <row r="77" spans="1:3">
      <c r="A77" s="86" t="s">
        <v>55</v>
      </c>
      <c r="B77" s="118"/>
      <c r="C77" s="85">
        <v>1</v>
      </c>
    </row>
    <row r="78" spans="1:3">
      <c r="A78" s="86" t="s">
        <v>56</v>
      </c>
      <c r="B78" s="118"/>
      <c r="C78" s="85">
        <v>1</v>
      </c>
    </row>
    <row r="79" spans="1:3">
      <c r="A79" s="86" t="s">
        <v>57</v>
      </c>
      <c r="B79" s="118"/>
      <c r="C79" s="85">
        <v>1</v>
      </c>
    </row>
    <row r="80" spans="1:3" ht="30">
      <c r="A80" s="86" t="s">
        <v>58</v>
      </c>
      <c r="B80" s="118"/>
      <c r="C80" s="85">
        <v>1</v>
      </c>
    </row>
    <row r="81" spans="1:3">
      <c r="A81" s="86" t="s">
        <v>59</v>
      </c>
      <c r="B81" s="118"/>
      <c r="C81" s="85">
        <v>1</v>
      </c>
    </row>
    <row r="82" spans="1:3">
      <c r="A82" s="105" t="s">
        <v>453</v>
      </c>
      <c r="B82" s="119"/>
      <c r="C82" s="85">
        <v>1</v>
      </c>
    </row>
    <row r="83" spans="1:3">
      <c r="A83" s="86" t="s">
        <v>60</v>
      </c>
      <c r="B83" s="118"/>
      <c r="C83" s="85">
        <v>1</v>
      </c>
    </row>
    <row r="84" spans="1:3">
      <c r="A84" s="105" t="s">
        <v>61</v>
      </c>
      <c r="B84" s="119"/>
      <c r="C84" s="85">
        <v>1</v>
      </c>
    </row>
    <row r="85" spans="1:3">
      <c r="A85" s="105" t="s">
        <v>62</v>
      </c>
      <c r="B85" s="119"/>
      <c r="C85" s="85">
        <v>1</v>
      </c>
    </row>
    <row r="86" spans="1:3">
      <c r="A86" s="86" t="s">
        <v>63</v>
      </c>
      <c r="B86" s="118"/>
      <c r="C86" s="85">
        <v>1</v>
      </c>
    </row>
    <row r="87" spans="1:3" ht="15.75">
      <c r="A87" s="86" t="s">
        <v>64</v>
      </c>
      <c r="B87" s="118"/>
      <c r="C87" s="87" t="s">
        <v>1</v>
      </c>
    </row>
    <row r="88" spans="1:3" ht="30">
      <c r="A88" s="86" t="s">
        <v>65</v>
      </c>
      <c r="B88" s="118"/>
      <c r="C88" s="85">
        <v>1</v>
      </c>
    </row>
    <row r="89" spans="1:3" ht="30">
      <c r="A89" s="86" t="s">
        <v>66</v>
      </c>
      <c r="B89" s="118"/>
      <c r="C89" s="85">
        <v>1</v>
      </c>
    </row>
    <row r="90" spans="1:3">
      <c r="A90" s="86" t="s">
        <v>67</v>
      </c>
      <c r="B90" s="118"/>
      <c r="C90" s="85">
        <v>1</v>
      </c>
    </row>
    <row r="91" spans="1:3" ht="30">
      <c r="A91" s="86" t="s">
        <v>337</v>
      </c>
      <c r="B91" s="118"/>
      <c r="C91" s="85">
        <v>1</v>
      </c>
    </row>
    <row r="92" spans="1:3">
      <c r="A92" s="160" t="s">
        <v>68</v>
      </c>
      <c r="B92" s="120"/>
      <c r="C92" s="85">
        <v>1</v>
      </c>
    </row>
    <row r="93" spans="1:3" ht="30">
      <c r="A93" s="86" t="s">
        <v>69</v>
      </c>
      <c r="B93" s="118"/>
      <c r="C93" s="225" t="s">
        <v>1</v>
      </c>
    </row>
    <row r="94" spans="1:3">
      <c r="A94" s="86" t="s">
        <v>70</v>
      </c>
      <c r="B94" s="118"/>
      <c r="C94" s="85">
        <v>1</v>
      </c>
    </row>
    <row r="95" spans="1:3">
      <c r="A95" s="86" t="s">
        <v>71</v>
      </c>
      <c r="B95" s="118"/>
      <c r="C95" s="85">
        <v>1</v>
      </c>
    </row>
    <row r="96" spans="1:3">
      <c r="A96" s="86" t="s">
        <v>72</v>
      </c>
      <c r="B96" s="118"/>
      <c r="C96" s="85">
        <v>1</v>
      </c>
    </row>
    <row r="97" spans="1:3">
      <c r="A97" s="86" t="s">
        <v>290</v>
      </c>
      <c r="B97" s="118"/>
      <c r="C97" s="85">
        <v>1</v>
      </c>
    </row>
    <row r="98" spans="1:3">
      <c r="A98" s="86" t="s">
        <v>291</v>
      </c>
      <c r="B98" s="118"/>
      <c r="C98" s="85">
        <v>1</v>
      </c>
    </row>
    <row r="99" spans="1:3">
      <c r="A99" s="86" t="s">
        <v>74</v>
      </c>
      <c r="B99" s="118"/>
      <c r="C99" s="85">
        <v>1</v>
      </c>
    </row>
    <row r="100" spans="1:3" ht="30">
      <c r="A100" s="86" t="s">
        <v>75</v>
      </c>
      <c r="B100" s="118"/>
      <c r="C100" s="85">
        <v>1</v>
      </c>
    </row>
    <row r="101" spans="1:3" ht="51" customHeight="1">
      <c r="A101" s="86" t="s">
        <v>338</v>
      </c>
      <c r="B101" s="118"/>
      <c r="C101" s="85">
        <v>1</v>
      </c>
    </row>
    <row r="102" spans="1:3" ht="45">
      <c r="A102" s="86" t="s">
        <v>76</v>
      </c>
      <c r="B102" s="118"/>
      <c r="C102" s="85">
        <v>1</v>
      </c>
    </row>
    <row r="103" spans="1:3">
      <c r="A103" s="86" t="s">
        <v>77</v>
      </c>
      <c r="B103" s="118"/>
      <c r="C103" s="85">
        <v>1</v>
      </c>
    </row>
    <row r="104" spans="1:3">
      <c r="A104" s="86" t="s">
        <v>78</v>
      </c>
      <c r="B104" s="118"/>
      <c r="C104" s="85">
        <v>1</v>
      </c>
    </row>
    <row r="105" spans="1:3" ht="30">
      <c r="A105" s="86" t="s">
        <v>79</v>
      </c>
      <c r="B105" s="118"/>
      <c r="C105" s="85">
        <v>1</v>
      </c>
    </row>
    <row r="106" spans="1:3" ht="30">
      <c r="A106" s="86" t="s">
        <v>80</v>
      </c>
      <c r="B106" s="118"/>
      <c r="C106" s="85">
        <v>1</v>
      </c>
    </row>
    <row r="107" spans="1:3" ht="45">
      <c r="A107" s="230" t="s">
        <v>619</v>
      </c>
      <c r="B107" s="231" t="s">
        <v>620</v>
      </c>
      <c r="C107" s="85">
        <v>1</v>
      </c>
    </row>
    <row r="108" spans="1:3" ht="30">
      <c r="A108" s="86" t="s">
        <v>82</v>
      </c>
      <c r="B108" s="118"/>
      <c r="C108" s="85">
        <v>1</v>
      </c>
    </row>
    <row r="109" spans="1:3" ht="30">
      <c r="A109" s="86" t="s">
        <v>2</v>
      </c>
      <c r="B109" s="120"/>
      <c r="C109" s="225" t="s">
        <v>1</v>
      </c>
    </row>
    <row r="110" spans="1:3">
      <c r="A110" s="88" t="s">
        <v>117</v>
      </c>
      <c r="B110" s="120"/>
      <c r="C110" s="85">
        <v>4</v>
      </c>
    </row>
    <row r="111" spans="1:3" ht="30.75">
      <c r="A111" s="106" t="s">
        <v>468</v>
      </c>
      <c r="B111" s="120"/>
      <c r="C111" s="87" t="s">
        <v>1</v>
      </c>
    </row>
    <row r="112" spans="1:3" ht="15.75">
      <c r="A112" s="37" t="s">
        <v>91</v>
      </c>
      <c r="B112" s="121" t="s">
        <v>27</v>
      </c>
      <c r="C112" s="34" t="s">
        <v>28</v>
      </c>
    </row>
    <row r="113" spans="1:3" ht="75">
      <c r="A113" s="77" t="s">
        <v>299</v>
      </c>
      <c r="B113" s="152">
        <f>+'VALORES ASEGURADOS'!B68</f>
        <v>200000000</v>
      </c>
      <c r="C113" s="108" t="s">
        <v>1</v>
      </c>
    </row>
    <row r="114" spans="1:3" ht="15.75">
      <c r="A114" s="34" t="s">
        <v>83</v>
      </c>
      <c r="B114" s="113" t="s">
        <v>27</v>
      </c>
      <c r="C114" s="34" t="s">
        <v>28</v>
      </c>
    </row>
    <row r="115" spans="1:3" ht="15.75">
      <c r="A115" s="89" t="s">
        <v>86</v>
      </c>
      <c r="B115" s="114">
        <f>+B113</f>
        <v>200000000</v>
      </c>
      <c r="C115" s="78" t="s">
        <v>1</v>
      </c>
    </row>
    <row r="116" spans="1:3" ht="15.75">
      <c r="A116" s="89" t="s">
        <v>87</v>
      </c>
      <c r="B116" s="114">
        <f>+B115</f>
        <v>200000000</v>
      </c>
      <c r="C116" s="78" t="s">
        <v>1</v>
      </c>
    </row>
    <row r="117" spans="1:3" ht="15.75">
      <c r="A117" s="89" t="s">
        <v>88</v>
      </c>
      <c r="B117" s="114">
        <f>+B116</f>
        <v>200000000</v>
      </c>
      <c r="C117" s="78" t="s">
        <v>1</v>
      </c>
    </row>
    <row r="118" spans="1:3" ht="15.75">
      <c r="A118" s="89" t="s">
        <v>89</v>
      </c>
      <c r="B118" s="114">
        <f>+B117</f>
        <v>200000000</v>
      </c>
      <c r="C118" s="78" t="s">
        <v>1</v>
      </c>
    </row>
    <row r="119" spans="1:3" ht="15.75">
      <c r="A119" s="89" t="s">
        <v>90</v>
      </c>
      <c r="B119" s="114">
        <f>+B118</f>
        <v>200000000</v>
      </c>
      <c r="C119" s="78" t="s">
        <v>1</v>
      </c>
    </row>
    <row r="120" spans="1:3" ht="15.75">
      <c r="A120" s="89" t="s">
        <v>92</v>
      </c>
      <c r="B120" s="122">
        <f>+B113/2</f>
        <v>100000000</v>
      </c>
      <c r="C120" s="78" t="s">
        <v>1</v>
      </c>
    </row>
    <row r="121" spans="1:3" ht="48" customHeight="1">
      <c r="A121" s="89" t="s">
        <v>472</v>
      </c>
      <c r="B121" s="152">
        <f>+B120</f>
        <v>100000000</v>
      </c>
      <c r="C121" s="108" t="s">
        <v>1</v>
      </c>
    </row>
    <row r="122" spans="1:3" ht="15.75">
      <c r="A122" s="89" t="s">
        <v>469</v>
      </c>
      <c r="B122" s="114">
        <f>+B120</f>
        <v>100000000</v>
      </c>
      <c r="C122" s="78" t="s">
        <v>1</v>
      </c>
    </row>
    <row r="123" spans="1:3" ht="15.75">
      <c r="A123" s="91" t="s">
        <v>84</v>
      </c>
      <c r="B123" s="114">
        <f>+B119</f>
        <v>200000000</v>
      </c>
      <c r="C123" s="78" t="s">
        <v>1</v>
      </c>
    </row>
    <row r="124" spans="1:3" ht="30">
      <c r="A124" s="91" t="s">
        <v>302</v>
      </c>
      <c r="B124" s="152">
        <f>+B123</f>
        <v>200000000</v>
      </c>
      <c r="C124" s="108" t="s">
        <v>1</v>
      </c>
    </row>
    <row r="125" spans="1:3" ht="15.75">
      <c r="A125" s="91" t="s">
        <v>85</v>
      </c>
      <c r="B125" s="114">
        <f>+B124</f>
        <v>200000000</v>
      </c>
      <c r="C125" s="78" t="s">
        <v>1</v>
      </c>
    </row>
    <row r="126" spans="1:3" ht="15.75">
      <c r="A126" s="91" t="s">
        <v>301</v>
      </c>
      <c r="B126" s="114">
        <v>20000000</v>
      </c>
      <c r="C126" s="78" t="s">
        <v>1</v>
      </c>
    </row>
    <row r="127" spans="1:3" ht="15.75">
      <c r="A127" s="34" t="s">
        <v>34</v>
      </c>
      <c r="B127" s="113" t="s">
        <v>27</v>
      </c>
      <c r="C127" s="34" t="s">
        <v>28</v>
      </c>
    </row>
    <row r="128" spans="1:3" ht="68.099999999999994" customHeight="1">
      <c r="A128" s="80" t="s">
        <v>300</v>
      </c>
      <c r="B128" s="152" t="s">
        <v>547</v>
      </c>
      <c r="C128" s="108" t="s">
        <v>1</v>
      </c>
    </row>
    <row r="129" spans="1:3">
      <c r="A129" s="80" t="s">
        <v>36</v>
      </c>
      <c r="B129" s="114"/>
      <c r="C129" s="82">
        <v>1</v>
      </c>
    </row>
    <row r="130" spans="1:3">
      <c r="A130" s="80" t="s">
        <v>37</v>
      </c>
      <c r="B130" s="114"/>
      <c r="C130" s="82">
        <v>1</v>
      </c>
    </row>
    <row r="131" spans="1:3" ht="30">
      <c r="A131" s="83" t="s">
        <v>106</v>
      </c>
      <c r="B131" s="115"/>
      <c r="C131" s="82">
        <v>1</v>
      </c>
    </row>
    <row r="132" spans="1:3">
      <c r="A132" s="83" t="s">
        <v>115</v>
      </c>
      <c r="B132" s="115"/>
      <c r="C132" s="82">
        <v>1</v>
      </c>
    </row>
    <row r="133" spans="1:3">
      <c r="A133" s="80" t="s">
        <v>45</v>
      </c>
      <c r="B133" s="115"/>
      <c r="C133" s="82">
        <v>1</v>
      </c>
    </row>
    <row r="134" spans="1:3">
      <c r="A134" s="83" t="s">
        <v>306</v>
      </c>
      <c r="B134" s="115"/>
      <c r="C134" s="82">
        <v>1</v>
      </c>
    </row>
    <row r="135" spans="1:3">
      <c r="A135" s="83" t="s">
        <v>38</v>
      </c>
      <c r="B135" s="115"/>
      <c r="C135" s="82">
        <v>1</v>
      </c>
    </row>
    <row r="136" spans="1:3">
      <c r="A136" s="83" t="s">
        <v>308</v>
      </c>
      <c r="B136" s="115"/>
      <c r="C136" s="82">
        <v>1</v>
      </c>
    </row>
    <row r="137" spans="1:3">
      <c r="A137" s="83" t="s">
        <v>51</v>
      </c>
      <c r="B137" s="115"/>
      <c r="C137" s="82">
        <v>1</v>
      </c>
    </row>
    <row r="138" spans="1:3">
      <c r="A138" s="83" t="s">
        <v>55</v>
      </c>
      <c r="B138" s="115"/>
      <c r="C138" s="82">
        <v>1</v>
      </c>
    </row>
    <row r="139" spans="1:3">
      <c r="A139" s="83" t="s">
        <v>304</v>
      </c>
      <c r="B139" s="115"/>
      <c r="C139" s="82">
        <v>1</v>
      </c>
    </row>
    <row r="140" spans="1:3">
      <c r="A140" s="90" t="s">
        <v>303</v>
      </c>
      <c r="B140" s="115"/>
      <c r="C140" s="82">
        <v>1</v>
      </c>
    </row>
    <row r="141" spans="1:3">
      <c r="A141" s="90" t="s">
        <v>307</v>
      </c>
      <c r="B141" s="115"/>
      <c r="C141" s="82">
        <v>1</v>
      </c>
    </row>
    <row r="142" spans="1:3">
      <c r="A142" s="90" t="s">
        <v>109</v>
      </c>
      <c r="B142" s="115"/>
      <c r="C142" s="82">
        <v>1</v>
      </c>
    </row>
    <row r="143" spans="1:3">
      <c r="A143" s="90" t="s">
        <v>287</v>
      </c>
      <c r="B143" s="115"/>
      <c r="C143" s="82">
        <v>1</v>
      </c>
    </row>
    <row r="144" spans="1:3">
      <c r="A144" s="90" t="s">
        <v>294</v>
      </c>
      <c r="B144" s="115"/>
      <c r="C144" s="82">
        <v>1</v>
      </c>
    </row>
    <row r="145" spans="1:19">
      <c r="A145" s="90" t="s">
        <v>309</v>
      </c>
      <c r="B145" s="115"/>
      <c r="C145" s="82">
        <v>1</v>
      </c>
    </row>
    <row r="146" spans="1:19">
      <c r="A146" s="90" t="s">
        <v>305</v>
      </c>
      <c r="B146" s="115"/>
      <c r="C146" s="82">
        <v>1</v>
      </c>
    </row>
    <row r="147" spans="1:19">
      <c r="A147" s="90" t="s">
        <v>310</v>
      </c>
      <c r="B147" s="115"/>
      <c r="C147" s="82">
        <v>1</v>
      </c>
    </row>
    <row r="148" spans="1:19">
      <c r="A148" s="90" t="s">
        <v>47</v>
      </c>
      <c r="B148" s="115"/>
      <c r="C148" s="82">
        <v>1</v>
      </c>
    </row>
    <row r="149" spans="1:19">
      <c r="A149" s="90" t="s">
        <v>110</v>
      </c>
      <c r="B149" s="115"/>
      <c r="C149" s="82">
        <v>1</v>
      </c>
    </row>
    <row r="150" spans="1:19">
      <c r="A150" s="83" t="s">
        <v>111</v>
      </c>
      <c r="B150" s="114"/>
      <c r="C150" s="93">
        <v>1</v>
      </c>
    </row>
    <row r="151" spans="1:19" ht="15.75">
      <c r="A151" s="90" t="s">
        <v>339</v>
      </c>
      <c r="B151" s="114">
        <v>20000000</v>
      </c>
      <c r="C151" s="78" t="s">
        <v>1</v>
      </c>
    </row>
    <row r="152" spans="1:19" ht="45">
      <c r="A152" s="90" t="s">
        <v>113</v>
      </c>
      <c r="B152" s="115"/>
      <c r="C152" s="82">
        <v>1</v>
      </c>
    </row>
    <row r="153" spans="1:19">
      <c r="A153" s="90" t="s">
        <v>112</v>
      </c>
      <c r="B153" s="115"/>
      <c r="C153" s="82">
        <v>1</v>
      </c>
    </row>
    <row r="154" spans="1:19">
      <c r="A154" s="90" t="s">
        <v>116</v>
      </c>
      <c r="B154" s="115"/>
      <c r="C154" s="82">
        <v>1</v>
      </c>
    </row>
    <row r="155" spans="1:19">
      <c r="A155" s="90" t="s">
        <v>114</v>
      </c>
      <c r="B155" s="115"/>
      <c r="C155" s="82">
        <v>1</v>
      </c>
    </row>
    <row r="156" spans="1:19">
      <c r="A156" s="88" t="s">
        <v>117</v>
      </c>
      <c r="B156" s="115"/>
      <c r="C156" s="82">
        <v>4</v>
      </c>
    </row>
    <row r="157" spans="1:19" ht="15.75">
      <c r="A157" s="106" t="s">
        <v>295</v>
      </c>
      <c r="B157" s="115"/>
      <c r="C157" s="78" t="s">
        <v>1</v>
      </c>
    </row>
    <row r="158" spans="1:19" ht="15.75">
      <c r="A158" s="36" t="s">
        <v>20</v>
      </c>
      <c r="B158" s="117" t="s">
        <v>27</v>
      </c>
      <c r="C158" s="36" t="s">
        <v>28</v>
      </c>
      <c r="D158" s="76"/>
      <c r="E158" s="76"/>
      <c r="F158" s="76"/>
      <c r="G158" s="76"/>
      <c r="H158" s="76"/>
      <c r="I158" s="76"/>
      <c r="L158" s="76"/>
      <c r="M158" s="76"/>
      <c r="N158" s="76"/>
      <c r="O158" s="76"/>
      <c r="P158" s="76"/>
      <c r="Q158" s="76"/>
      <c r="R158" s="76"/>
      <c r="S158" s="76"/>
    </row>
    <row r="159" spans="1:19" s="76" customFormat="1" ht="60">
      <c r="A159" s="177" t="s">
        <v>515</v>
      </c>
      <c r="B159" s="223">
        <f>+'VALORES ASEGURADOS'!B69</f>
        <v>2500000000</v>
      </c>
      <c r="C159" s="224" t="s">
        <v>1</v>
      </c>
      <c r="D159" s="75"/>
      <c r="E159" s="75"/>
      <c r="F159" s="75"/>
      <c r="G159" s="75"/>
      <c r="H159" s="75"/>
      <c r="I159" s="75"/>
      <c r="L159" s="75"/>
      <c r="M159" s="75"/>
      <c r="N159" s="75"/>
      <c r="O159" s="75"/>
      <c r="P159" s="75"/>
      <c r="Q159" s="75"/>
      <c r="R159" s="75"/>
      <c r="S159" s="75"/>
    </row>
    <row r="160" spans="1:19" s="76" customFormat="1" ht="15.75">
      <c r="A160" s="36" t="s">
        <v>491</v>
      </c>
      <c r="B160" s="117" t="s">
        <v>27</v>
      </c>
      <c r="C160" s="36" t="s">
        <v>28</v>
      </c>
      <c r="D160" s="75"/>
      <c r="E160" s="75"/>
      <c r="F160" s="75"/>
      <c r="G160" s="75"/>
      <c r="H160" s="75"/>
      <c r="I160" s="75"/>
      <c r="L160" s="75"/>
      <c r="M160" s="75"/>
      <c r="N160" s="75"/>
      <c r="O160" s="75"/>
      <c r="P160" s="75"/>
      <c r="Q160" s="75"/>
      <c r="R160" s="75"/>
      <c r="S160" s="75"/>
    </row>
    <row r="161" spans="1:19" s="76" customFormat="1" ht="15.75">
      <c r="A161" s="90" t="s">
        <v>492</v>
      </c>
      <c r="B161" s="178"/>
      <c r="C161" s="78"/>
      <c r="D161" s="75"/>
      <c r="E161" s="75"/>
      <c r="F161" s="75"/>
      <c r="G161" s="75"/>
      <c r="H161" s="75"/>
      <c r="I161" s="75"/>
      <c r="L161" s="75"/>
      <c r="M161" s="75"/>
      <c r="N161" s="75"/>
      <c r="O161" s="75"/>
      <c r="P161" s="75"/>
      <c r="Q161" s="75"/>
      <c r="R161" s="75"/>
      <c r="S161" s="75"/>
    </row>
    <row r="162" spans="1:19" s="76" customFormat="1" ht="15.75">
      <c r="A162" s="90" t="s">
        <v>493</v>
      </c>
      <c r="B162" s="178"/>
      <c r="C162" s="78"/>
      <c r="D162" s="75"/>
      <c r="E162" s="75"/>
      <c r="F162" s="75"/>
      <c r="G162" s="75"/>
      <c r="H162" s="75"/>
      <c r="I162" s="75"/>
      <c r="L162" s="75"/>
      <c r="M162" s="75"/>
      <c r="N162" s="75"/>
      <c r="O162" s="75"/>
      <c r="P162" s="75"/>
      <c r="Q162" s="75"/>
      <c r="R162" s="75"/>
      <c r="S162" s="75"/>
    </row>
    <row r="163" spans="1:19" s="76" customFormat="1" ht="15.75">
      <c r="A163" s="90" t="s">
        <v>494</v>
      </c>
      <c r="B163" s="178"/>
      <c r="C163" s="78"/>
      <c r="D163" s="75"/>
      <c r="E163" s="75"/>
      <c r="F163" s="75"/>
      <c r="G163" s="75"/>
      <c r="H163" s="75"/>
      <c r="I163" s="75"/>
      <c r="L163" s="75"/>
      <c r="M163" s="75"/>
      <c r="N163" s="75"/>
      <c r="O163" s="75"/>
      <c r="P163" s="75"/>
      <c r="Q163" s="75"/>
      <c r="R163" s="75"/>
      <c r="S163" s="75"/>
    </row>
    <row r="164" spans="1:19" s="76" customFormat="1" ht="15.75">
      <c r="A164" s="90" t="s">
        <v>495</v>
      </c>
      <c r="B164" s="178"/>
      <c r="C164" s="78"/>
      <c r="D164" s="75"/>
      <c r="E164" s="75"/>
      <c r="F164" s="75"/>
      <c r="G164" s="75"/>
      <c r="H164" s="75"/>
      <c r="I164" s="75"/>
      <c r="L164" s="75"/>
      <c r="M164" s="75"/>
      <c r="N164" s="75"/>
      <c r="O164" s="75"/>
      <c r="P164" s="75"/>
      <c r="Q164" s="75"/>
      <c r="R164" s="75"/>
      <c r="S164" s="75"/>
    </row>
    <row r="165" spans="1:19" s="76" customFormat="1" ht="15.75">
      <c r="A165" s="90" t="s">
        <v>496</v>
      </c>
      <c r="B165" s="178"/>
      <c r="C165" s="78"/>
      <c r="D165" s="75"/>
      <c r="E165" s="75"/>
      <c r="F165" s="75"/>
      <c r="G165" s="75"/>
      <c r="H165" s="75"/>
      <c r="I165" s="75"/>
      <c r="L165" s="75"/>
      <c r="M165" s="75"/>
      <c r="N165" s="75"/>
      <c r="O165" s="75"/>
      <c r="P165" s="75"/>
      <c r="Q165" s="75"/>
      <c r="R165" s="75"/>
      <c r="S165" s="75"/>
    </row>
    <row r="166" spans="1:19" s="76" customFormat="1" ht="15.75">
      <c r="A166" s="90" t="s">
        <v>497</v>
      </c>
      <c r="B166" s="178"/>
      <c r="C166" s="78"/>
      <c r="D166" s="75"/>
      <c r="E166" s="75"/>
      <c r="F166" s="75"/>
      <c r="G166" s="75"/>
      <c r="H166" s="75"/>
      <c r="I166" s="75"/>
      <c r="L166" s="75"/>
      <c r="M166" s="75"/>
      <c r="N166" s="75"/>
      <c r="O166" s="75"/>
      <c r="P166" s="75"/>
      <c r="Q166" s="75"/>
      <c r="R166" s="75"/>
      <c r="S166" s="75"/>
    </row>
    <row r="167" spans="1:19" s="76" customFormat="1" ht="15.75">
      <c r="A167" s="90" t="s">
        <v>498</v>
      </c>
      <c r="B167" s="178"/>
      <c r="C167" s="78"/>
      <c r="D167" s="75"/>
      <c r="E167" s="75"/>
      <c r="F167" s="75"/>
      <c r="G167" s="75"/>
      <c r="H167" s="75"/>
      <c r="I167" s="75"/>
      <c r="L167" s="75"/>
      <c r="M167" s="75"/>
      <c r="N167" s="75"/>
      <c r="O167" s="75"/>
      <c r="P167" s="75"/>
      <c r="Q167" s="75"/>
      <c r="R167" s="75"/>
      <c r="S167" s="75"/>
    </row>
    <row r="168" spans="1:19" s="76" customFormat="1" ht="15.75">
      <c r="A168" s="90" t="s">
        <v>499</v>
      </c>
      <c r="B168" s="178"/>
      <c r="C168" s="78"/>
      <c r="D168" s="75"/>
      <c r="E168" s="75"/>
      <c r="F168" s="75"/>
      <c r="G168" s="75"/>
      <c r="H168" s="75"/>
      <c r="I168" s="75"/>
      <c r="L168" s="75"/>
      <c r="M168" s="75"/>
      <c r="N168" s="75"/>
      <c r="O168" s="75"/>
      <c r="P168" s="75"/>
      <c r="Q168" s="75"/>
      <c r="R168" s="75"/>
      <c r="S168" s="75"/>
    </row>
    <row r="169" spans="1:19" s="76" customFormat="1" ht="15.75">
      <c r="A169" s="90" t="s">
        <v>500</v>
      </c>
      <c r="B169" s="178"/>
      <c r="C169" s="78"/>
      <c r="D169" s="75"/>
      <c r="E169" s="75"/>
      <c r="F169" s="75"/>
      <c r="G169" s="75"/>
      <c r="H169" s="75"/>
      <c r="I169" s="75"/>
      <c r="L169" s="75"/>
      <c r="M169" s="75"/>
      <c r="N169" s="75"/>
      <c r="O169" s="75"/>
      <c r="P169" s="75"/>
      <c r="Q169" s="75"/>
      <c r="R169" s="75"/>
      <c r="S169" s="75"/>
    </row>
    <row r="170" spans="1:19" s="76" customFormat="1" ht="15.75">
      <c r="A170" s="90" t="s">
        <v>501</v>
      </c>
      <c r="B170" s="178"/>
      <c r="C170" s="78"/>
      <c r="D170" s="75"/>
      <c r="E170" s="75"/>
      <c r="F170" s="75"/>
      <c r="G170" s="75"/>
      <c r="H170" s="75"/>
      <c r="I170" s="75"/>
      <c r="L170" s="75"/>
      <c r="M170" s="75"/>
      <c r="N170" s="75"/>
      <c r="O170" s="75"/>
      <c r="P170" s="75"/>
      <c r="Q170" s="75"/>
      <c r="R170" s="75"/>
      <c r="S170" s="75"/>
    </row>
    <row r="171" spans="1:19" ht="15.75">
      <c r="A171" s="37" t="s">
        <v>83</v>
      </c>
      <c r="B171" s="113" t="s">
        <v>27</v>
      </c>
      <c r="C171" s="34" t="s">
        <v>28</v>
      </c>
    </row>
    <row r="172" spans="1:19" ht="15.75">
      <c r="A172" s="89" t="s">
        <v>454</v>
      </c>
      <c r="B172" s="123" t="s">
        <v>341</v>
      </c>
      <c r="C172" s="78" t="s">
        <v>1</v>
      </c>
    </row>
    <row r="173" spans="1:19" ht="30">
      <c r="A173" s="89" t="s">
        <v>616</v>
      </c>
      <c r="B173" s="123" t="s">
        <v>118</v>
      </c>
      <c r="C173" s="94">
        <v>2</v>
      </c>
    </row>
    <row r="174" spans="1:19">
      <c r="A174" s="89" t="s">
        <v>123</v>
      </c>
      <c r="B174" s="123" t="s">
        <v>341</v>
      </c>
      <c r="C174" s="94">
        <v>1</v>
      </c>
    </row>
    <row r="175" spans="1:19">
      <c r="A175" s="89" t="s">
        <v>455</v>
      </c>
      <c r="B175" s="123" t="s">
        <v>341</v>
      </c>
      <c r="C175" s="94">
        <v>1</v>
      </c>
    </row>
    <row r="176" spans="1:19" ht="30">
      <c r="A176" s="89" t="s">
        <v>124</v>
      </c>
      <c r="B176" s="123" t="s">
        <v>118</v>
      </c>
      <c r="C176" s="94">
        <v>1</v>
      </c>
    </row>
    <row r="177" spans="1:3" ht="30">
      <c r="A177" s="89" t="s">
        <v>125</v>
      </c>
      <c r="B177" s="123" t="s">
        <v>119</v>
      </c>
      <c r="C177" s="94">
        <v>1</v>
      </c>
    </row>
    <row r="178" spans="1:3">
      <c r="A178" s="89" t="s">
        <v>126</v>
      </c>
      <c r="B178" s="123" t="s">
        <v>341</v>
      </c>
      <c r="C178" s="94">
        <v>1</v>
      </c>
    </row>
    <row r="179" spans="1:3">
      <c r="A179" s="89" t="s">
        <v>127</v>
      </c>
      <c r="B179" s="123" t="s">
        <v>341</v>
      </c>
      <c r="C179" s="94">
        <v>1</v>
      </c>
    </row>
    <row r="180" spans="1:3" ht="30">
      <c r="A180" s="89" t="s">
        <v>456</v>
      </c>
      <c r="B180" s="123" t="s">
        <v>341</v>
      </c>
      <c r="C180" s="94">
        <v>1</v>
      </c>
    </row>
    <row r="181" spans="1:3" ht="30">
      <c r="A181" s="174" t="s">
        <v>128</v>
      </c>
      <c r="B181" s="123" t="s">
        <v>119</v>
      </c>
      <c r="C181" s="94">
        <v>1</v>
      </c>
    </row>
    <row r="182" spans="1:3" ht="30">
      <c r="A182" s="89" t="s">
        <v>129</v>
      </c>
      <c r="B182" s="123" t="s">
        <v>119</v>
      </c>
      <c r="C182" s="94">
        <v>5</v>
      </c>
    </row>
    <row r="183" spans="1:3" ht="30">
      <c r="A183" s="89" t="s">
        <v>357</v>
      </c>
      <c r="B183" s="123" t="s">
        <v>358</v>
      </c>
      <c r="C183" s="94">
        <v>5</v>
      </c>
    </row>
    <row r="184" spans="1:3">
      <c r="A184" s="89" t="s">
        <v>130</v>
      </c>
      <c r="B184" s="123" t="s">
        <v>341</v>
      </c>
      <c r="C184" s="94">
        <v>1</v>
      </c>
    </row>
    <row r="185" spans="1:3">
      <c r="A185" s="89" t="s">
        <v>131</v>
      </c>
      <c r="B185" s="123" t="s">
        <v>341</v>
      </c>
      <c r="C185" s="94">
        <v>1</v>
      </c>
    </row>
    <row r="186" spans="1:3" ht="30">
      <c r="A186" s="174" t="s">
        <v>35</v>
      </c>
      <c r="B186" s="123" t="s">
        <v>120</v>
      </c>
      <c r="C186" s="94">
        <v>1</v>
      </c>
    </row>
    <row r="187" spans="1:3" ht="30">
      <c r="A187" s="89" t="s">
        <v>132</v>
      </c>
      <c r="B187" s="123" t="s">
        <v>341</v>
      </c>
      <c r="C187" s="94">
        <v>1</v>
      </c>
    </row>
    <row r="188" spans="1:3">
      <c r="A188" s="89" t="s">
        <v>133</v>
      </c>
      <c r="B188" s="123" t="s">
        <v>341</v>
      </c>
      <c r="C188" s="94">
        <v>1</v>
      </c>
    </row>
    <row r="189" spans="1:3" ht="30">
      <c r="A189" s="89" t="s">
        <v>5</v>
      </c>
      <c r="B189" s="123" t="s">
        <v>341</v>
      </c>
      <c r="C189" s="94">
        <v>1</v>
      </c>
    </row>
    <row r="190" spans="1:3">
      <c r="A190" s="89" t="s">
        <v>121</v>
      </c>
      <c r="B190" s="123" t="s">
        <v>341</v>
      </c>
      <c r="C190" s="95">
        <v>1</v>
      </c>
    </row>
    <row r="191" spans="1:3">
      <c r="A191" s="89" t="s">
        <v>134</v>
      </c>
      <c r="B191" s="123" t="s">
        <v>340</v>
      </c>
      <c r="C191" s="95">
        <v>1</v>
      </c>
    </row>
    <row r="192" spans="1:3">
      <c r="A192" s="89" t="s">
        <v>135</v>
      </c>
      <c r="B192" s="123" t="s">
        <v>341</v>
      </c>
      <c r="C192" s="95">
        <v>1</v>
      </c>
    </row>
    <row r="193" spans="1:3">
      <c r="A193" s="89" t="s">
        <v>136</v>
      </c>
      <c r="B193" s="123" t="s">
        <v>341</v>
      </c>
      <c r="C193" s="95">
        <v>1</v>
      </c>
    </row>
    <row r="194" spans="1:3">
      <c r="A194" s="89" t="s">
        <v>137</v>
      </c>
      <c r="B194" s="123" t="s">
        <v>341</v>
      </c>
      <c r="C194" s="95">
        <v>1</v>
      </c>
    </row>
    <row r="195" spans="1:3" ht="30">
      <c r="A195" s="89" t="s">
        <v>361</v>
      </c>
      <c r="B195" s="123" t="s">
        <v>341</v>
      </c>
      <c r="C195" s="95">
        <v>1</v>
      </c>
    </row>
    <row r="196" spans="1:3">
      <c r="A196" s="89" t="s">
        <v>304</v>
      </c>
      <c r="B196" s="123" t="s">
        <v>341</v>
      </c>
      <c r="C196" s="95">
        <v>1</v>
      </c>
    </row>
    <row r="197" spans="1:3">
      <c r="A197" s="89" t="s">
        <v>138</v>
      </c>
      <c r="B197" s="123">
        <v>500000000</v>
      </c>
      <c r="C197" s="95">
        <v>1</v>
      </c>
    </row>
    <row r="198" spans="1:3" ht="30">
      <c r="A198" s="89" t="s">
        <v>359</v>
      </c>
      <c r="B198" s="123" t="s">
        <v>341</v>
      </c>
      <c r="C198" s="95">
        <v>1</v>
      </c>
    </row>
    <row r="199" spans="1:3">
      <c r="A199" s="89" t="s">
        <v>362</v>
      </c>
      <c r="B199" s="123" t="s">
        <v>340</v>
      </c>
      <c r="C199" s="95">
        <v>1</v>
      </c>
    </row>
    <row r="200" spans="1:3" ht="30">
      <c r="A200" s="89" t="s">
        <v>634</v>
      </c>
      <c r="B200" s="123" t="s">
        <v>341</v>
      </c>
      <c r="C200" s="95">
        <v>1</v>
      </c>
    </row>
    <row r="201" spans="1:3">
      <c r="A201" s="89" t="s">
        <v>139</v>
      </c>
      <c r="B201" s="123" t="s">
        <v>341</v>
      </c>
      <c r="C201" s="95">
        <v>1</v>
      </c>
    </row>
    <row r="202" spans="1:3" ht="30">
      <c r="A202" s="89" t="s">
        <v>140</v>
      </c>
      <c r="B202" s="123" t="s">
        <v>341</v>
      </c>
      <c r="C202" s="95">
        <v>1</v>
      </c>
    </row>
    <row r="203" spans="1:3" ht="30">
      <c r="A203" s="89" t="s">
        <v>141</v>
      </c>
      <c r="B203" s="123" t="s">
        <v>341</v>
      </c>
      <c r="C203" s="85">
        <v>1</v>
      </c>
    </row>
    <row r="204" spans="1:3">
      <c r="A204" s="89" t="s">
        <v>311</v>
      </c>
      <c r="B204" s="123" t="s">
        <v>312</v>
      </c>
      <c r="C204" s="85">
        <v>1</v>
      </c>
    </row>
    <row r="205" spans="1:3">
      <c r="A205" s="89" t="s">
        <v>142</v>
      </c>
      <c r="B205" s="123" t="s">
        <v>341</v>
      </c>
      <c r="C205" s="85">
        <v>1</v>
      </c>
    </row>
    <row r="206" spans="1:3" ht="45">
      <c r="A206" s="89" t="s">
        <v>143</v>
      </c>
      <c r="B206" s="123" t="s">
        <v>122</v>
      </c>
      <c r="C206" s="85">
        <v>1</v>
      </c>
    </row>
    <row r="207" spans="1:3">
      <c r="A207" s="89" t="s">
        <v>144</v>
      </c>
      <c r="B207" s="123" t="s">
        <v>122</v>
      </c>
      <c r="C207" s="85">
        <v>1</v>
      </c>
    </row>
    <row r="208" spans="1:3" ht="45">
      <c r="A208" s="89" t="s">
        <v>145</v>
      </c>
      <c r="B208" s="123" t="s">
        <v>122</v>
      </c>
      <c r="C208" s="85">
        <v>1</v>
      </c>
    </row>
    <row r="209" spans="1:3" ht="60">
      <c r="A209" s="89" t="s">
        <v>146</v>
      </c>
      <c r="B209" s="123" t="s">
        <v>122</v>
      </c>
      <c r="C209" s="85">
        <v>1</v>
      </c>
    </row>
    <row r="210" spans="1:3" ht="15.75">
      <c r="A210" s="34" t="s">
        <v>34</v>
      </c>
      <c r="B210" s="113" t="s">
        <v>27</v>
      </c>
      <c r="C210" s="34" t="s">
        <v>28</v>
      </c>
    </row>
    <row r="211" spans="1:3" ht="45">
      <c r="A211" s="80" t="s">
        <v>637</v>
      </c>
      <c r="B211" s="114"/>
      <c r="C211" s="108" t="s">
        <v>1</v>
      </c>
    </row>
    <row r="212" spans="1:3" ht="48" customHeight="1">
      <c r="A212" s="189" t="s">
        <v>636</v>
      </c>
      <c r="B212" s="190"/>
      <c r="C212" s="202" t="s">
        <v>1</v>
      </c>
    </row>
    <row r="213" spans="1:3">
      <c r="A213" s="80" t="s">
        <v>36</v>
      </c>
      <c r="B213" s="114"/>
      <c r="C213" s="82">
        <v>1</v>
      </c>
    </row>
    <row r="214" spans="1:3">
      <c r="A214" s="80" t="s">
        <v>37</v>
      </c>
      <c r="B214" s="114"/>
      <c r="C214" s="82">
        <v>1</v>
      </c>
    </row>
    <row r="215" spans="1:3">
      <c r="A215" s="80" t="s">
        <v>147</v>
      </c>
      <c r="B215" s="114"/>
      <c r="C215" s="82">
        <v>1</v>
      </c>
    </row>
    <row r="216" spans="1:3" ht="30">
      <c r="A216" s="80" t="s">
        <v>200</v>
      </c>
      <c r="B216" s="114"/>
      <c r="C216" s="82">
        <v>1</v>
      </c>
    </row>
    <row r="217" spans="1:3" ht="45">
      <c r="A217" s="80" t="s">
        <v>350</v>
      </c>
      <c r="B217" s="114"/>
      <c r="C217" s="82">
        <v>1</v>
      </c>
    </row>
    <row r="218" spans="1:3">
      <c r="A218" s="80" t="s">
        <v>304</v>
      </c>
      <c r="B218" s="114"/>
      <c r="C218" s="82">
        <v>1</v>
      </c>
    </row>
    <row r="219" spans="1:3">
      <c r="A219" s="80" t="s">
        <v>107</v>
      </c>
      <c r="B219" s="114"/>
      <c r="C219" s="82">
        <v>1</v>
      </c>
    </row>
    <row r="220" spans="1:3">
      <c r="A220" s="80" t="s">
        <v>108</v>
      </c>
      <c r="B220" s="114"/>
      <c r="C220" s="82">
        <v>1</v>
      </c>
    </row>
    <row r="221" spans="1:3">
      <c r="A221" s="80" t="s">
        <v>313</v>
      </c>
      <c r="B221" s="114"/>
      <c r="C221" s="82">
        <v>1</v>
      </c>
    </row>
    <row r="222" spans="1:3">
      <c r="A222" s="80" t="s">
        <v>47</v>
      </c>
      <c r="B222" s="114"/>
      <c r="C222" s="82">
        <v>2</v>
      </c>
    </row>
    <row r="223" spans="1:3">
      <c r="A223" s="80" t="s">
        <v>294</v>
      </c>
      <c r="B223" s="114"/>
      <c r="C223" s="82">
        <v>1</v>
      </c>
    </row>
    <row r="224" spans="1:3">
      <c r="A224" s="80" t="s">
        <v>38</v>
      </c>
      <c r="B224" s="114"/>
      <c r="C224" s="82">
        <v>1</v>
      </c>
    </row>
    <row r="225" spans="1:3">
      <c r="A225" s="80" t="s">
        <v>282</v>
      </c>
      <c r="B225" s="114"/>
      <c r="C225" s="82">
        <v>1</v>
      </c>
    </row>
    <row r="226" spans="1:3">
      <c r="A226" s="80" t="s">
        <v>287</v>
      </c>
      <c r="B226" s="114"/>
      <c r="C226" s="82">
        <v>1</v>
      </c>
    </row>
    <row r="227" spans="1:3">
      <c r="A227" s="80" t="s">
        <v>314</v>
      </c>
      <c r="B227" s="114"/>
      <c r="C227" s="82">
        <v>1</v>
      </c>
    </row>
    <row r="228" spans="1:3">
      <c r="A228" s="80" t="s">
        <v>51</v>
      </c>
      <c r="B228" s="114"/>
      <c r="C228" s="82">
        <v>1</v>
      </c>
    </row>
    <row r="229" spans="1:3">
      <c r="A229" s="80" t="s">
        <v>148</v>
      </c>
      <c r="B229" s="114"/>
      <c r="C229" s="82">
        <v>1</v>
      </c>
    </row>
    <row r="230" spans="1:3" ht="30">
      <c r="A230" s="80" t="s">
        <v>363</v>
      </c>
      <c r="B230" s="114"/>
      <c r="C230" s="82">
        <v>1</v>
      </c>
    </row>
    <row r="231" spans="1:3" ht="30">
      <c r="A231" s="80" t="s">
        <v>360</v>
      </c>
      <c r="B231" s="114"/>
      <c r="C231" s="82">
        <v>1</v>
      </c>
    </row>
    <row r="232" spans="1:3">
      <c r="A232" s="80" t="s">
        <v>149</v>
      </c>
      <c r="B232" s="114"/>
      <c r="C232" s="82">
        <v>1</v>
      </c>
    </row>
    <row r="233" spans="1:3">
      <c r="A233" s="80" t="s">
        <v>55</v>
      </c>
      <c r="B233" s="114"/>
      <c r="C233" s="82">
        <v>1</v>
      </c>
    </row>
    <row r="234" spans="1:3">
      <c r="A234" s="80" t="s">
        <v>150</v>
      </c>
      <c r="B234" s="114"/>
      <c r="C234" s="82">
        <v>1</v>
      </c>
    </row>
    <row r="235" spans="1:3">
      <c r="A235" s="80" t="s">
        <v>151</v>
      </c>
      <c r="B235" s="114"/>
      <c r="C235" s="82">
        <v>1</v>
      </c>
    </row>
    <row r="236" spans="1:3">
      <c r="A236" s="80" t="s">
        <v>152</v>
      </c>
      <c r="B236" s="114"/>
      <c r="C236" s="82">
        <v>1</v>
      </c>
    </row>
    <row r="237" spans="1:3">
      <c r="A237" s="80" t="s">
        <v>153</v>
      </c>
      <c r="B237" s="114"/>
      <c r="C237" s="82">
        <v>1</v>
      </c>
    </row>
    <row r="238" spans="1:3">
      <c r="A238" s="80" t="s">
        <v>154</v>
      </c>
      <c r="B238" s="114"/>
      <c r="C238" s="82">
        <v>5</v>
      </c>
    </row>
    <row r="239" spans="1:3">
      <c r="A239" s="80" t="s">
        <v>155</v>
      </c>
      <c r="B239" s="114"/>
      <c r="C239" s="82">
        <v>1</v>
      </c>
    </row>
    <row r="240" spans="1:3" ht="30">
      <c r="A240" s="80" t="s">
        <v>348</v>
      </c>
      <c r="B240" s="123" t="s">
        <v>457</v>
      </c>
      <c r="C240" s="82">
        <v>1</v>
      </c>
    </row>
    <row r="241" spans="1:3">
      <c r="A241" s="80" t="s">
        <v>156</v>
      </c>
      <c r="B241" s="114"/>
      <c r="C241" s="82">
        <v>5</v>
      </c>
    </row>
    <row r="242" spans="1:3" ht="30">
      <c r="A242" s="80" t="s">
        <v>157</v>
      </c>
      <c r="B242" s="114"/>
      <c r="C242" s="82">
        <v>5</v>
      </c>
    </row>
    <row r="243" spans="1:3">
      <c r="A243" s="80" t="s">
        <v>158</v>
      </c>
      <c r="B243" s="114"/>
      <c r="C243" s="82">
        <v>1</v>
      </c>
    </row>
    <row r="244" spans="1:3" ht="30">
      <c r="A244" s="173" t="s">
        <v>159</v>
      </c>
      <c r="B244" s="114"/>
      <c r="C244" s="82">
        <v>1</v>
      </c>
    </row>
    <row r="245" spans="1:3" ht="30">
      <c r="A245" s="80" t="s">
        <v>160</v>
      </c>
      <c r="B245" s="114"/>
      <c r="C245" s="82">
        <v>1</v>
      </c>
    </row>
    <row r="246" spans="1:3" ht="75">
      <c r="A246" s="80" t="s">
        <v>161</v>
      </c>
      <c r="B246" s="114"/>
      <c r="C246" s="82">
        <v>1</v>
      </c>
    </row>
    <row r="247" spans="1:3" ht="30">
      <c r="A247" s="80" t="s">
        <v>162</v>
      </c>
      <c r="B247" s="114"/>
      <c r="C247" s="82">
        <v>1</v>
      </c>
    </row>
    <row r="248" spans="1:3">
      <c r="A248" s="80" t="s">
        <v>163</v>
      </c>
      <c r="B248" s="114"/>
      <c r="C248" s="82">
        <v>1</v>
      </c>
    </row>
    <row r="249" spans="1:3" ht="90">
      <c r="A249" s="80" t="s">
        <v>164</v>
      </c>
      <c r="B249" s="114"/>
      <c r="C249" s="82">
        <v>3</v>
      </c>
    </row>
    <row r="250" spans="1:3">
      <c r="A250" s="80" t="s">
        <v>165</v>
      </c>
      <c r="B250" s="114"/>
      <c r="C250" s="82">
        <v>1</v>
      </c>
    </row>
    <row r="251" spans="1:3">
      <c r="A251" s="80" t="s">
        <v>458</v>
      </c>
      <c r="B251" s="114"/>
      <c r="C251" s="82">
        <v>1</v>
      </c>
    </row>
    <row r="252" spans="1:3" ht="30">
      <c r="A252" s="80" t="s">
        <v>166</v>
      </c>
      <c r="B252" s="114"/>
      <c r="C252" s="82">
        <v>1</v>
      </c>
    </row>
    <row r="253" spans="1:3" ht="30">
      <c r="A253" s="80" t="s">
        <v>345</v>
      </c>
      <c r="B253" s="114"/>
      <c r="C253" s="82">
        <v>1</v>
      </c>
    </row>
    <row r="254" spans="1:3" ht="120">
      <c r="A254" s="96" t="s">
        <v>364</v>
      </c>
      <c r="B254" s="124"/>
      <c r="C254" s="82">
        <v>5</v>
      </c>
    </row>
    <row r="255" spans="1:3" ht="30">
      <c r="A255" s="80" t="s">
        <v>6</v>
      </c>
      <c r="B255" s="125"/>
      <c r="C255" s="82">
        <v>1</v>
      </c>
    </row>
    <row r="256" spans="1:3" ht="30">
      <c r="A256" s="77" t="s">
        <v>7</v>
      </c>
      <c r="B256" s="114"/>
      <c r="C256" s="82">
        <v>5</v>
      </c>
    </row>
    <row r="257" spans="1:3" ht="30.75">
      <c r="A257" s="106" t="s">
        <v>468</v>
      </c>
      <c r="B257" s="114"/>
      <c r="C257" s="78" t="s">
        <v>1</v>
      </c>
    </row>
    <row r="258" spans="1:3" ht="15.75">
      <c r="A258" s="34" t="s">
        <v>208</v>
      </c>
      <c r="B258" s="113" t="s">
        <v>27</v>
      </c>
      <c r="C258" s="34" t="s">
        <v>28</v>
      </c>
    </row>
    <row r="259" spans="1:3" ht="147.94999999999999" customHeight="1">
      <c r="A259" s="166" t="s">
        <v>459</v>
      </c>
      <c r="B259" s="219">
        <f>+'VALORES ASEGURADOS'!B70</f>
        <v>1000000000</v>
      </c>
      <c r="C259" s="220" t="s">
        <v>1</v>
      </c>
    </row>
    <row r="260" spans="1:3" ht="15.75">
      <c r="A260" s="34" t="s">
        <v>83</v>
      </c>
      <c r="B260" s="113" t="s">
        <v>27</v>
      </c>
      <c r="C260" s="34" t="s">
        <v>28</v>
      </c>
    </row>
    <row r="261" spans="1:3" ht="30.75">
      <c r="A261" s="100" t="s">
        <v>343</v>
      </c>
      <c r="B261" s="123" t="s">
        <v>460</v>
      </c>
      <c r="C261" s="99" t="s">
        <v>1</v>
      </c>
    </row>
    <row r="262" spans="1:3" ht="45">
      <c r="A262" s="167" t="s">
        <v>315</v>
      </c>
      <c r="B262" s="161" t="s">
        <v>621</v>
      </c>
      <c r="C262" s="92">
        <v>10</v>
      </c>
    </row>
    <row r="263" spans="1:3" ht="30.75">
      <c r="A263" s="89" t="s">
        <v>342</v>
      </c>
      <c r="B263" s="123" t="s">
        <v>460</v>
      </c>
      <c r="C263" s="99" t="s">
        <v>1</v>
      </c>
    </row>
    <row r="264" spans="1:3" ht="30.75">
      <c r="A264" s="89" t="s">
        <v>470</v>
      </c>
      <c r="B264" s="123"/>
      <c r="C264" s="99" t="s">
        <v>1</v>
      </c>
    </row>
    <row r="265" spans="1:3" ht="45">
      <c r="A265" s="167" t="s">
        <v>239</v>
      </c>
      <c r="B265" s="161" t="s">
        <v>621</v>
      </c>
      <c r="C265" s="92">
        <v>5</v>
      </c>
    </row>
    <row r="266" spans="1:3" ht="30.75">
      <c r="A266" s="167" t="s">
        <v>240</v>
      </c>
      <c r="B266" s="123" t="s">
        <v>460</v>
      </c>
      <c r="C266" s="99" t="s">
        <v>1</v>
      </c>
    </row>
    <row r="267" spans="1:3" ht="30">
      <c r="A267" s="167" t="s">
        <v>461</v>
      </c>
      <c r="B267" s="123" t="s">
        <v>635</v>
      </c>
      <c r="C267" s="168">
        <v>2</v>
      </c>
    </row>
    <row r="268" spans="1:3" ht="15.75">
      <c r="A268" s="89" t="s">
        <v>241</v>
      </c>
      <c r="B268" s="123" t="s">
        <v>341</v>
      </c>
      <c r="C268" s="99" t="s">
        <v>1</v>
      </c>
    </row>
    <row r="269" spans="1:3" ht="30">
      <c r="A269" s="89" t="s">
        <v>462</v>
      </c>
      <c r="B269" s="169" t="s">
        <v>341</v>
      </c>
      <c r="C269" s="168">
        <v>2</v>
      </c>
    </row>
    <row r="270" spans="1:3" ht="30.75">
      <c r="A270" s="89" t="s">
        <v>316</v>
      </c>
      <c r="B270" s="134"/>
      <c r="C270" s="135" t="s">
        <v>1</v>
      </c>
    </row>
    <row r="271" spans="1:3" ht="15.75">
      <c r="A271" s="34" t="s">
        <v>34</v>
      </c>
      <c r="B271" s="113" t="s">
        <v>27</v>
      </c>
      <c r="C271" s="37" t="s">
        <v>28</v>
      </c>
    </row>
    <row r="272" spans="1:3">
      <c r="A272" s="136" t="s">
        <v>319</v>
      </c>
      <c r="B272" s="127"/>
      <c r="C272" s="102">
        <v>1</v>
      </c>
    </row>
    <row r="273" spans="1:3">
      <c r="A273" s="98" t="s">
        <v>242</v>
      </c>
      <c r="B273" s="128"/>
      <c r="C273" s="93">
        <v>1</v>
      </c>
    </row>
    <row r="274" spans="1:3">
      <c r="A274" s="83" t="s">
        <v>243</v>
      </c>
      <c r="B274" s="114"/>
      <c r="C274" s="93">
        <v>1</v>
      </c>
    </row>
    <row r="275" spans="1:3" ht="30">
      <c r="A275" s="83" t="s">
        <v>244</v>
      </c>
      <c r="B275" s="114"/>
      <c r="C275" s="93">
        <v>1</v>
      </c>
    </row>
    <row r="276" spans="1:3" ht="15.75">
      <c r="A276" s="83" t="s">
        <v>317</v>
      </c>
      <c r="B276" s="114"/>
      <c r="C276" s="163" t="s">
        <v>1</v>
      </c>
    </row>
    <row r="277" spans="1:3">
      <c r="A277" s="83" t="s">
        <v>115</v>
      </c>
      <c r="B277" s="114"/>
      <c r="C277" s="93">
        <v>1</v>
      </c>
    </row>
    <row r="278" spans="1:3">
      <c r="A278" s="98" t="s">
        <v>245</v>
      </c>
      <c r="B278" s="128"/>
      <c r="C278" s="93">
        <v>1</v>
      </c>
    </row>
    <row r="279" spans="1:3">
      <c r="A279" s="98" t="s">
        <v>246</v>
      </c>
      <c r="B279" s="128"/>
      <c r="C279" s="93">
        <v>1</v>
      </c>
    </row>
    <row r="280" spans="1:3">
      <c r="A280" s="101" t="s">
        <v>247</v>
      </c>
      <c r="B280" s="130"/>
      <c r="C280" s="93">
        <v>1</v>
      </c>
    </row>
    <row r="281" spans="1:3">
      <c r="A281" s="101" t="s">
        <v>248</v>
      </c>
      <c r="B281" s="170" t="s">
        <v>463</v>
      </c>
      <c r="C281" s="93">
        <v>1</v>
      </c>
    </row>
    <row r="282" spans="1:3">
      <c r="A282" s="98" t="s">
        <v>249</v>
      </c>
      <c r="B282" s="128"/>
      <c r="C282" s="93">
        <v>1</v>
      </c>
    </row>
    <row r="283" spans="1:3">
      <c r="A283" s="101" t="s">
        <v>250</v>
      </c>
      <c r="B283" s="130"/>
      <c r="C283" s="93">
        <v>5</v>
      </c>
    </row>
    <row r="284" spans="1:3">
      <c r="A284" s="98" t="s">
        <v>251</v>
      </c>
      <c r="B284" s="128"/>
      <c r="C284" s="93">
        <v>5</v>
      </c>
    </row>
    <row r="285" spans="1:3">
      <c r="A285" s="98" t="s">
        <v>465</v>
      </c>
      <c r="B285" s="126"/>
      <c r="C285" s="162">
        <v>5</v>
      </c>
    </row>
    <row r="286" spans="1:3">
      <c r="A286" s="98" t="s">
        <v>252</v>
      </c>
      <c r="B286" s="126"/>
      <c r="C286" s="162">
        <v>1</v>
      </c>
    </row>
    <row r="287" spans="1:3" ht="15.75">
      <c r="A287" s="98" t="s">
        <v>253</v>
      </c>
      <c r="B287" s="126"/>
      <c r="C287" s="163" t="s">
        <v>1</v>
      </c>
    </row>
    <row r="288" spans="1:3" ht="15.75">
      <c r="A288" s="98" t="s">
        <v>544</v>
      </c>
      <c r="B288" s="126"/>
      <c r="C288" s="163" t="s">
        <v>1</v>
      </c>
    </row>
    <row r="289" spans="1:3">
      <c r="A289" s="98" t="s">
        <v>254</v>
      </c>
      <c r="B289" s="126"/>
      <c r="C289" s="162">
        <v>1</v>
      </c>
    </row>
    <row r="290" spans="1:3">
      <c r="A290" s="83" t="s">
        <v>255</v>
      </c>
      <c r="B290" s="115"/>
      <c r="C290" s="162">
        <v>1</v>
      </c>
    </row>
    <row r="291" spans="1:3">
      <c r="A291" s="83" t="s">
        <v>256</v>
      </c>
      <c r="B291" s="114"/>
      <c r="C291" s="93">
        <v>3</v>
      </c>
    </row>
    <row r="292" spans="1:3">
      <c r="A292" s="83" t="s">
        <v>321</v>
      </c>
      <c r="B292" s="114"/>
      <c r="C292" s="93">
        <v>1</v>
      </c>
    </row>
    <row r="293" spans="1:3">
      <c r="A293" s="83" t="s">
        <v>257</v>
      </c>
      <c r="B293" s="114"/>
      <c r="C293" s="93">
        <v>5</v>
      </c>
    </row>
    <row r="294" spans="1:3">
      <c r="A294" s="83" t="s">
        <v>111</v>
      </c>
      <c r="B294" s="114"/>
      <c r="C294" s="93">
        <v>1</v>
      </c>
    </row>
    <row r="295" spans="1:3">
      <c r="A295" s="83" t="s">
        <v>258</v>
      </c>
      <c r="B295" s="114"/>
      <c r="C295" s="93">
        <v>1</v>
      </c>
    </row>
    <row r="296" spans="1:3">
      <c r="A296" s="91" t="s">
        <v>259</v>
      </c>
      <c r="B296" s="131"/>
      <c r="C296" s="93">
        <v>5</v>
      </c>
    </row>
    <row r="297" spans="1:3">
      <c r="A297" s="83" t="s">
        <v>260</v>
      </c>
      <c r="B297" s="131"/>
      <c r="C297" s="93">
        <v>1</v>
      </c>
    </row>
    <row r="298" spans="1:3">
      <c r="A298" s="83" t="s">
        <v>261</v>
      </c>
      <c r="B298" s="131"/>
      <c r="C298" s="93">
        <v>1</v>
      </c>
    </row>
    <row r="299" spans="1:3">
      <c r="A299" s="83" t="s">
        <v>262</v>
      </c>
      <c r="B299" s="131"/>
      <c r="C299" s="93">
        <v>1</v>
      </c>
    </row>
    <row r="300" spans="1:3">
      <c r="A300" s="83" t="s">
        <v>464</v>
      </c>
      <c r="B300" s="131"/>
      <c r="C300" s="93">
        <v>1</v>
      </c>
    </row>
    <row r="301" spans="1:3">
      <c r="A301" s="83" t="s">
        <v>263</v>
      </c>
      <c r="B301" s="114"/>
      <c r="C301" s="93">
        <v>3</v>
      </c>
    </row>
    <row r="302" spans="1:3">
      <c r="A302" s="91" t="s">
        <v>264</v>
      </c>
      <c r="B302" s="131"/>
      <c r="C302" s="93">
        <v>3</v>
      </c>
    </row>
    <row r="303" spans="1:3">
      <c r="A303" s="91" t="s">
        <v>320</v>
      </c>
      <c r="B303" s="131"/>
      <c r="C303" s="93">
        <v>5</v>
      </c>
    </row>
    <row r="304" spans="1:3" ht="18" customHeight="1">
      <c r="A304" s="80" t="s">
        <v>365</v>
      </c>
      <c r="B304" s="114"/>
      <c r="C304" s="82">
        <v>3</v>
      </c>
    </row>
    <row r="305" spans="1:3" ht="90">
      <c r="A305" s="83" t="s">
        <v>366</v>
      </c>
      <c r="B305" s="115"/>
      <c r="C305" s="82">
        <v>5</v>
      </c>
    </row>
    <row r="306" spans="1:3" ht="30">
      <c r="A306" s="83" t="s">
        <v>265</v>
      </c>
      <c r="B306" s="115"/>
      <c r="C306" s="82">
        <v>5</v>
      </c>
    </row>
    <row r="307" spans="1:3" ht="30">
      <c r="A307" s="83" t="s">
        <v>266</v>
      </c>
      <c r="B307" s="115"/>
      <c r="C307" s="82">
        <v>5</v>
      </c>
    </row>
    <row r="308" spans="1:3">
      <c r="A308" s="83" t="s">
        <v>267</v>
      </c>
      <c r="B308" s="115"/>
      <c r="C308" s="82">
        <v>5</v>
      </c>
    </row>
    <row r="309" spans="1:3">
      <c r="A309" s="83" t="s">
        <v>268</v>
      </c>
      <c r="B309" s="115"/>
      <c r="C309" s="82">
        <v>5</v>
      </c>
    </row>
    <row r="310" spans="1:3" ht="30">
      <c r="A310" s="83" t="s">
        <v>269</v>
      </c>
      <c r="B310" s="115"/>
      <c r="C310" s="82">
        <v>5</v>
      </c>
    </row>
    <row r="311" spans="1:3" ht="45">
      <c r="A311" s="83" t="s">
        <v>270</v>
      </c>
      <c r="B311" s="115"/>
      <c r="C311" s="82">
        <v>5</v>
      </c>
    </row>
    <row r="312" spans="1:3" ht="30">
      <c r="A312" s="83" t="s">
        <v>271</v>
      </c>
      <c r="B312" s="115"/>
      <c r="C312" s="82">
        <v>5</v>
      </c>
    </row>
    <row r="313" spans="1:3">
      <c r="A313" s="83" t="s">
        <v>272</v>
      </c>
      <c r="B313" s="115"/>
      <c r="C313" s="82">
        <v>5</v>
      </c>
    </row>
    <row r="314" spans="1:3">
      <c r="A314" s="83" t="s">
        <v>322</v>
      </c>
      <c r="B314" s="115"/>
      <c r="C314" s="82">
        <v>3</v>
      </c>
    </row>
    <row r="315" spans="1:3" ht="30">
      <c r="A315" s="83" t="s">
        <v>323</v>
      </c>
      <c r="B315" s="115"/>
      <c r="C315" s="82">
        <v>5</v>
      </c>
    </row>
    <row r="316" spans="1:3" ht="30">
      <c r="A316" s="83" t="s">
        <v>466</v>
      </c>
      <c r="B316" s="115"/>
      <c r="C316" s="82">
        <v>5</v>
      </c>
    </row>
    <row r="317" spans="1:3" ht="135">
      <c r="A317" s="83" t="s">
        <v>273</v>
      </c>
      <c r="B317" s="115"/>
      <c r="C317" s="82">
        <v>5</v>
      </c>
    </row>
    <row r="318" spans="1:3" ht="75">
      <c r="A318" s="83" t="s">
        <v>274</v>
      </c>
      <c r="B318" s="115"/>
      <c r="C318" s="82">
        <v>5</v>
      </c>
    </row>
    <row r="319" spans="1:3">
      <c r="A319" s="83" t="s">
        <v>275</v>
      </c>
      <c r="B319" s="115"/>
      <c r="C319" s="82">
        <v>5</v>
      </c>
    </row>
    <row r="320" spans="1:3" ht="45">
      <c r="A320" s="83" t="s">
        <v>367</v>
      </c>
      <c r="B320" s="115"/>
      <c r="C320" s="82">
        <v>5</v>
      </c>
    </row>
    <row r="321" spans="1:3" ht="30">
      <c r="A321" s="172" t="s">
        <v>368</v>
      </c>
      <c r="B321" s="171" t="s">
        <v>467</v>
      </c>
      <c r="C321" s="82">
        <v>5</v>
      </c>
    </row>
    <row r="322" spans="1:3" ht="30.75">
      <c r="A322" s="106" t="s">
        <v>468</v>
      </c>
      <c r="B322" s="129"/>
      <c r="C322" s="99" t="s">
        <v>1</v>
      </c>
    </row>
    <row r="323" spans="1:3" ht="15.75">
      <c r="A323" s="137" t="s">
        <v>11</v>
      </c>
      <c r="B323" s="138" t="s">
        <v>27</v>
      </c>
      <c r="C323" s="139" t="s">
        <v>28</v>
      </c>
    </row>
    <row r="324" spans="1:3" ht="15.75">
      <c r="A324" s="140" t="s">
        <v>349</v>
      </c>
      <c r="B324" s="132">
        <f>+'RELACION AUTOS'!K8</f>
        <v>55200000</v>
      </c>
      <c r="C324" s="141" t="s">
        <v>1</v>
      </c>
    </row>
    <row r="325" spans="1:3" ht="15.75">
      <c r="A325" s="142" t="s">
        <v>83</v>
      </c>
      <c r="B325" s="113" t="s">
        <v>27</v>
      </c>
      <c r="C325" s="143" t="s">
        <v>28</v>
      </c>
    </row>
    <row r="326" spans="1:3" ht="45">
      <c r="A326" s="222" t="s">
        <v>167</v>
      </c>
      <c r="B326" s="115" t="s">
        <v>344</v>
      </c>
      <c r="C326" s="221" t="s">
        <v>1</v>
      </c>
    </row>
    <row r="327" spans="1:3">
      <c r="A327" s="144" t="s">
        <v>168</v>
      </c>
      <c r="B327" s="115"/>
      <c r="C327" s="145">
        <v>1</v>
      </c>
    </row>
    <row r="328" spans="1:3">
      <c r="A328" s="144" t="s">
        <v>169</v>
      </c>
      <c r="B328" s="115"/>
      <c r="C328" s="145">
        <v>1</v>
      </c>
    </row>
    <row r="329" spans="1:3">
      <c r="A329" s="144" t="s">
        <v>170</v>
      </c>
      <c r="B329" s="115"/>
      <c r="C329" s="145">
        <v>1</v>
      </c>
    </row>
    <row r="330" spans="1:3">
      <c r="A330" s="144" t="s">
        <v>171</v>
      </c>
      <c r="B330" s="115"/>
      <c r="C330" s="145">
        <v>1</v>
      </c>
    </row>
    <row r="331" spans="1:3">
      <c r="A331" s="144" t="s">
        <v>541</v>
      </c>
      <c r="B331" s="115"/>
      <c r="C331" s="145">
        <v>1</v>
      </c>
    </row>
    <row r="332" spans="1:3">
      <c r="A332" s="144" t="s">
        <v>541</v>
      </c>
      <c r="B332" s="115"/>
      <c r="C332" s="145">
        <v>1</v>
      </c>
    </row>
    <row r="333" spans="1:3">
      <c r="A333" s="144" t="s">
        <v>172</v>
      </c>
      <c r="B333" s="115"/>
      <c r="C333" s="145">
        <v>1</v>
      </c>
    </row>
    <row r="334" spans="1:3">
      <c r="A334" s="144" t="s">
        <v>173</v>
      </c>
      <c r="B334" s="115"/>
      <c r="C334" s="145">
        <v>1</v>
      </c>
    </row>
    <row r="335" spans="1:3">
      <c r="A335" s="144" t="s">
        <v>174</v>
      </c>
      <c r="B335" s="115"/>
      <c r="C335" s="145">
        <v>1</v>
      </c>
    </row>
    <row r="336" spans="1:3">
      <c r="A336" s="144" t="s">
        <v>542</v>
      </c>
      <c r="B336" s="115"/>
      <c r="C336" s="146">
        <v>1</v>
      </c>
    </row>
    <row r="337" spans="1:3">
      <c r="A337" s="144" t="s">
        <v>296</v>
      </c>
      <c r="B337" s="115"/>
      <c r="C337" s="146">
        <v>1</v>
      </c>
    </row>
    <row r="338" spans="1:3">
      <c r="A338" s="144" t="s">
        <v>175</v>
      </c>
      <c r="B338" s="115"/>
      <c r="C338" s="146">
        <v>1</v>
      </c>
    </row>
    <row r="339" spans="1:3">
      <c r="A339" s="144" t="s">
        <v>543</v>
      </c>
      <c r="B339" s="115" t="s">
        <v>297</v>
      </c>
      <c r="C339" s="146">
        <v>1</v>
      </c>
    </row>
    <row r="340" spans="1:3" ht="30">
      <c r="A340" s="105" t="s">
        <v>184</v>
      </c>
      <c r="B340" s="115" t="s">
        <v>185</v>
      </c>
      <c r="C340" s="146">
        <v>1</v>
      </c>
    </row>
    <row r="341" spans="1:3" ht="15.75">
      <c r="A341" s="142" t="s">
        <v>34</v>
      </c>
      <c r="B341" s="113" t="s">
        <v>27</v>
      </c>
      <c r="C341" s="143" t="s">
        <v>28</v>
      </c>
    </row>
    <row r="342" spans="1:3">
      <c r="A342" s="86" t="s">
        <v>36</v>
      </c>
      <c r="B342" s="115"/>
      <c r="C342" s="146">
        <v>1</v>
      </c>
    </row>
    <row r="343" spans="1:3">
      <c r="A343" s="86" t="s">
        <v>37</v>
      </c>
      <c r="B343" s="115"/>
      <c r="C343" s="146">
        <v>1</v>
      </c>
    </row>
    <row r="344" spans="1:3">
      <c r="A344" s="86" t="s">
        <v>176</v>
      </c>
      <c r="B344" s="115"/>
      <c r="C344" s="146">
        <v>1</v>
      </c>
    </row>
    <row r="345" spans="1:3">
      <c r="A345" s="86" t="s">
        <v>46</v>
      </c>
      <c r="B345" s="115"/>
      <c r="C345" s="146">
        <v>1</v>
      </c>
    </row>
    <row r="346" spans="1:3" ht="15.75">
      <c r="A346" s="105" t="s">
        <v>177</v>
      </c>
      <c r="B346" s="107">
        <v>150000000</v>
      </c>
      <c r="C346" s="146">
        <v>1</v>
      </c>
    </row>
    <row r="347" spans="1:3">
      <c r="A347" s="105" t="s">
        <v>178</v>
      </c>
      <c r="B347" s="115"/>
      <c r="C347" s="146">
        <v>1</v>
      </c>
    </row>
    <row r="348" spans="1:3">
      <c r="A348" s="147" t="s">
        <v>179</v>
      </c>
      <c r="B348" s="115"/>
      <c r="C348" s="146">
        <v>1</v>
      </c>
    </row>
    <row r="349" spans="1:3">
      <c r="A349" s="147" t="s">
        <v>59</v>
      </c>
      <c r="B349" s="115"/>
      <c r="C349" s="146">
        <v>1</v>
      </c>
    </row>
    <row r="350" spans="1:3">
      <c r="A350" s="147" t="s">
        <v>180</v>
      </c>
      <c r="B350" s="115"/>
      <c r="C350" s="146">
        <v>1</v>
      </c>
    </row>
    <row r="351" spans="1:3">
      <c r="A351" s="147" t="s">
        <v>181</v>
      </c>
      <c r="B351" s="115"/>
      <c r="C351" s="146">
        <v>1</v>
      </c>
    </row>
    <row r="352" spans="1:3">
      <c r="A352" s="147" t="s">
        <v>182</v>
      </c>
      <c r="B352" s="115"/>
      <c r="C352" s="146">
        <v>1</v>
      </c>
    </row>
    <row r="353" spans="1:3" ht="30">
      <c r="A353" s="86" t="s">
        <v>298</v>
      </c>
      <c r="B353" s="115"/>
      <c r="C353" s="146">
        <v>1</v>
      </c>
    </row>
    <row r="354" spans="1:3">
      <c r="A354" s="86" t="s">
        <v>183</v>
      </c>
      <c r="B354" s="115"/>
      <c r="C354" s="146">
        <v>1</v>
      </c>
    </row>
    <row r="355" spans="1:3">
      <c r="A355" s="86" t="s">
        <v>369</v>
      </c>
      <c r="B355" s="115"/>
      <c r="C355" s="146">
        <v>1</v>
      </c>
    </row>
    <row r="356" spans="1:3">
      <c r="A356" s="86" t="s">
        <v>370</v>
      </c>
      <c r="B356" s="115"/>
      <c r="C356" s="146">
        <v>1</v>
      </c>
    </row>
    <row r="357" spans="1:3" ht="31.5">
      <c r="A357" s="148" t="s">
        <v>186</v>
      </c>
      <c r="B357" s="115"/>
      <c r="C357" s="141" t="s">
        <v>1</v>
      </c>
    </row>
    <row r="358" spans="1:3" ht="105">
      <c r="A358" s="149" t="s">
        <v>12</v>
      </c>
      <c r="B358" s="150"/>
      <c r="C358" s="151">
        <v>1</v>
      </c>
    </row>
    <row r="359" spans="1:3" ht="15.75">
      <c r="A359" s="142" t="s">
        <v>503</v>
      </c>
      <c r="B359" s="113" t="s">
        <v>15</v>
      </c>
      <c r="C359" s="143" t="s">
        <v>509</v>
      </c>
    </row>
    <row r="360" spans="1:3" ht="30.75">
      <c r="A360" s="182" t="s">
        <v>518</v>
      </c>
      <c r="B360" s="183" t="s">
        <v>510</v>
      </c>
      <c r="C360" s="184" t="s">
        <v>1</v>
      </c>
    </row>
    <row r="361" spans="1:3" ht="15.75">
      <c r="A361" s="198" t="s">
        <v>491</v>
      </c>
      <c r="B361" s="199" t="s">
        <v>27</v>
      </c>
      <c r="C361" s="200" t="s">
        <v>28</v>
      </c>
    </row>
    <row r="362" spans="1:3" ht="15.75">
      <c r="A362" s="90" t="s">
        <v>492</v>
      </c>
      <c r="B362" s="178"/>
      <c r="C362" s="78"/>
    </row>
    <row r="363" spans="1:3" ht="15.75">
      <c r="A363" s="90" t="s">
        <v>493</v>
      </c>
      <c r="B363" s="178"/>
      <c r="C363" s="78"/>
    </row>
    <row r="364" spans="1:3" ht="15.75">
      <c r="A364" s="90" t="s">
        <v>494</v>
      </c>
      <c r="B364" s="178"/>
      <c r="C364" s="78"/>
    </row>
    <row r="365" spans="1:3" ht="15.75">
      <c r="A365" s="90" t="s">
        <v>495</v>
      </c>
      <c r="B365" s="178"/>
      <c r="C365" s="78"/>
    </row>
    <row r="366" spans="1:3" ht="15.75">
      <c r="A366" s="90" t="s">
        <v>496</v>
      </c>
      <c r="B366" s="178"/>
      <c r="C366" s="78"/>
    </row>
    <row r="367" spans="1:3" ht="15.75">
      <c r="A367" s="90" t="s">
        <v>497</v>
      </c>
      <c r="B367" s="178"/>
      <c r="C367" s="78"/>
    </row>
    <row r="368" spans="1:3" ht="15.75">
      <c r="A368" s="90" t="s">
        <v>498</v>
      </c>
      <c r="B368" s="178"/>
      <c r="C368" s="78"/>
    </row>
    <row r="369" spans="1:3" ht="15.75">
      <c r="A369" s="90" t="s">
        <v>499</v>
      </c>
      <c r="B369" s="178"/>
      <c r="C369" s="78"/>
    </row>
    <row r="370" spans="1:3" ht="15.75">
      <c r="A370" s="90" t="s">
        <v>500</v>
      </c>
      <c r="B370" s="178"/>
      <c r="C370" s="78"/>
    </row>
    <row r="371" spans="1:3" ht="15.75">
      <c r="A371" s="90" t="s">
        <v>501</v>
      </c>
      <c r="B371" s="178"/>
      <c r="C371" s="78"/>
    </row>
    <row r="372" spans="1:3" ht="15.75">
      <c r="A372" s="142" t="s">
        <v>83</v>
      </c>
      <c r="B372" s="113" t="s">
        <v>27</v>
      </c>
      <c r="C372" s="143" t="s">
        <v>28</v>
      </c>
    </row>
    <row r="373" spans="1:3" ht="15.75">
      <c r="A373" s="185" t="s">
        <v>505</v>
      </c>
      <c r="B373" s="201" t="s">
        <v>510</v>
      </c>
      <c r="C373" s="184" t="s">
        <v>1</v>
      </c>
    </row>
    <row r="374" spans="1:3" ht="15.75">
      <c r="A374" s="185" t="s">
        <v>511</v>
      </c>
      <c r="B374" s="201" t="s">
        <v>510</v>
      </c>
      <c r="C374" s="184" t="s">
        <v>1</v>
      </c>
    </row>
    <row r="375" spans="1:3" ht="15.75">
      <c r="A375" s="185" t="s">
        <v>507</v>
      </c>
      <c r="B375" s="201" t="s">
        <v>510</v>
      </c>
      <c r="C375" s="184" t="s">
        <v>1</v>
      </c>
    </row>
    <row r="376" spans="1:3" ht="15.75">
      <c r="A376" s="186" t="s">
        <v>638</v>
      </c>
      <c r="B376" s="201" t="s">
        <v>520</v>
      </c>
      <c r="C376" s="184" t="s">
        <v>1</v>
      </c>
    </row>
    <row r="377" spans="1:3" ht="15.75">
      <c r="A377" s="185" t="s">
        <v>537</v>
      </c>
      <c r="B377" s="201" t="s">
        <v>520</v>
      </c>
      <c r="C377" s="184" t="s">
        <v>1</v>
      </c>
    </row>
    <row r="378" spans="1:3" ht="15.75">
      <c r="A378" s="142" t="s">
        <v>34</v>
      </c>
      <c r="B378" s="113" t="s">
        <v>27</v>
      </c>
      <c r="C378" s="143" t="s">
        <v>28</v>
      </c>
    </row>
    <row r="379" spans="1:3" ht="15.75">
      <c r="A379" s="187" t="s">
        <v>512</v>
      </c>
      <c r="B379" s="188"/>
      <c r="C379" s="184" t="s">
        <v>1</v>
      </c>
    </row>
    <row r="380" spans="1:3" ht="30">
      <c r="A380" s="189" t="s">
        <v>639</v>
      </c>
      <c r="B380" s="190"/>
      <c r="C380" s="192">
        <v>10</v>
      </c>
    </row>
    <row r="381" spans="1:3" ht="15.75">
      <c r="A381" s="189" t="s">
        <v>530</v>
      </c>
      <c r="B381" s="218">
        <f>+'SECCION AP'!B20</f>
        <v>1500000000</v>
      </c>
      <c r="C381" s="184" t="s">
        <v>1</v>
      </c>
    </row>
    <row r="382" spans="1:3">
      <c r="A382" s="191" t="s">
        <v>513</v>
      </c>
      <c r="B382" s="190"/>
      <c r="C382" s="192">
        <v>1</v>
      </c>
    </row>
    <row r="383" spans="1:3">
      <c r="A383" s="193" t="s">
        <v>36</v>
      </c>
      <c r="B383" s="190"/>
      <c r="C383" s="192">
        <v>1</v>
      </c>
    </row>
    <row r="384" spans="1:3" ht="15.75">
      <c r="A384" s="193" t="s">
        <v>521</v>
      </c>
      <c r="B384" s="190"/>
      <c r="C384" s="184" t="s">
        <v>1</v>
      </c>
    </row>
    <row r="385" spans="1:3">
      <c r="A385" s="194" t="s">
        <v>522</v>
      </c>
      <c r="B385" s="190"/>
      <c r="C385" s="192">
        <v>1</v>
      </c>
    </row>
    <row r="386" spans="1:3">
      <c r="A386" s="194" t="s">
        <v>519</v>
      </c>
      <c r="B386" s="190"/>
      <c r="C386" s="192">
        <v>1</v>
      </c>
    </row>
    <row r="387" spans="1:3" ht="36" customHeight="1">
      <c r="A387" s="189" t="s">
        <v>525</v>
      </c>
      <c r="B387" s="190"/>
      <c r="C387" s="184" t="s">
        <v>1</v>
      </c>
    </row>
    <row r="388" spans="1:3">
      <c r="A388" s="194" t="s">
        <v>523</v>
      </c>
      <c r="B388" s="190"/>
      <c r="C388" s="192">
        <v>1</v>
      </c>
    </row>
    <row r="389" spans="1:3">
      <c r="A389" s="194" t="s">
        <v>549</v>
      </c>
      <c r="B389" s="190"/>
      <c r="C389" s="192">
        <v>1</v>
      </c>
    </row>
    <row r="390" spans="1:3">
      <c r="A390" s="194" t="s">
        <v>514</v>
      </c>
      <c r="B390" s="190"/>
      <c r="C390" s="192">
        <v>1</v>
      </c>
    </row>
    <row r="391" spans="1:3">
      <c r="A391" s="194" t="s">
        <v>524</v>
      </c>
      <c r="B391" s="190"/>
      <c r="C391" s="192">
        <v>1</v>
      </c>
    </row>
    <row r="392" spans="1:3">
      <c r="A392" s="195" t="s">
        <v>55</v>
      </c>
      <c r="B392" s="196"/>
      <c r="C392" s="197">
        <v>1</v>
      </c>
    </row>
    <row r="393" spans="1:3" ht="15.75">
      <c r="A393" s="153" t="s">
        <v>327</v>
      </c>
      <c r="B393" s="154"/>
      <c r="C393" s="155">
        <f>SUM(C5:C392)</f>
        <v>450</v>
      </c>
    </row>
  </sheetData>
  <sheetProtection selectLockedCells="1" selectUnlockedCells="1"/>
  <mergeCells count="1">
    <mergeCell ref="A3:C3"/>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rowBreaks count="2" manualBreakCount="2">
    <brk id="10" max="16383" man="1"/>
    <brk id="188"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26"/>
  <sheetViews>
    <sheetView showGridLines="0" topLeftCell="A4" zoomScaleNormal="100" workbookViewId="0">
      <selection activeCell="A18" sqref="A18"/>
    </sheetView>
  </sheetViews>
  <sheetFormatPr baseColWidth="10" defaultColWidth="11.42578125" defaultRowHeight="15"/>
  <cols>
    <col min="1" max="1" width="74" style="22" customWidth="1"/>
    <col min="2" max="2" width="39.42578125" style="23" customWidth="1"/>
    <col min="3" max="3" width="15.42578125" style="33" customWidth="1"/>
    <col min="4" max="16384" width="11.42578125" style="22"/>
  </cols>
  <sheetData>
    <row r="1" spans="1:3" ht="18" customHeight="1">
      <c r="A1" s="2" t="str">
        <f>+'CONDICIONES TECNICAS'!A1</f>
        <v>PROMOTORA DE EVENTOS Y TURISMO S.A.S.</v>
      </c>
      <c r="B1" s="2"/>
      <c r="C1" s="2"/>
    </row>
    <row r="2" spans="1:3" ht="15.75" customHeight="1">
      <c r="A2" s="2" t="str">
        <f>+'CONDICIONES TECNICAS'!A2</f>
        <v>POLIZA DE SEGUROS 2026</v>
      </c>
      <c r="B2" s="2"/>
      <c r="C2" s="2"/>
    </row>
    <row r="3" spans="1:3" ht="15.75" customHeight="1">
      <c r="A3" s="2"/>
      <c r="B3" s="2"/>
      <c r="C3" s="2"/>
    </row>
    <row r="4" spans="1:3" ht="39" customHeight="1">
      <c r="A4" s="250" t="s">
        <v>346</v>
      </c>
      <c r="B4" s="251"/>
      <c r="C4" s="252"/>
    </row>
    <row r="5" spans="1:3" ht="15.75" customHeight="1">
      <c r="A5" s="2"/>
      <c r="B5" s="2"/>
      <c r="C5" s="2"/>
    </row>
    <row r="6" spans="1:3" s="24" customFormat="1" ht="17.850000000000001" customHeight="1">
      <c r="A6" s="18" t="s">
        <v>196</v>
      </c>
      <c r="B6" s="18" t="s">
        <v>187</v>
      </c>
      <c r="C6" s="18" t="s">
        <v>28</v>
      </c>
    </row>
    <row r="7" spans="1:3">
      <c r="A7" s="28" t="s">
        <v>191</v>
      </c>
      <c r="B7" s="29" t="s">
        <v>324</v>
      </c>
      <c r="C7" s="26">
        <v>50</v>
      </c>
    </row>
    <row r="8" spans="1:3">
      <c r="A8" s="28" t="s">
        <v>188</v>
      </c>
      <c r="B8" s="29" t="s">
        <v>325</v>
      </c>
      <c r="C8" s="26">
        <v>10</v>
      </c>
    </row>
    <row r="9" spans="1:3">
      <c r="A9" s="28" t="s">
        <v>192</v>
      </c>
      <c r="B9" s="29" t="s">
        <v>325</v>
      </c>
      <c r="C9" s="26">
        <v>10</v>
      </c>
    </row>
    <row r="10" spans="1:3">
      <c r="A10" s="28" t="s">
        <v>193</v>
      </c>
      <c r="B10" s="29" t="s">
        <v>325</v>
      </c>
      <c r="C10" s="26">
        <v>10</v>
      </c>
    </row>
    <row r="11" spans="1:3">
      <c r="A11" s="28" t="s">
        <v>194</v>
      </c>
      <c r="B11" s="29" t="s">
        <v>326</v>
      </c>
      <c r="C11" s="26">
        <v>10</v>
      </c>
    </row>
    <row r="12" spans="1:3">
      <c r="A12" s="28" t="s">
        <v>189</v>
      </c>
      <c r="B12" s="29" t="s">
        <v>325</v>
      </c>
      <c r="C12" s="26">
        <v>10</v>
      </c>
    </row>
    <row r="13" spans="1:3">
      <c r="A13" s="28" t="s">
        <v>190</v>
      </c>
      <c r="B13" s="29" t="s">
        <v>3</v>
      </c>
      <c r="C13" s="26">
        <v>10</v>
      </c>
    </row>
    <row r="14" spans="1:3" ht="15.75">
      <c r="A14" s="18" t="s">
        <v>91</v>
      </c>
      <c r="B14" s="18" t="s">
        <v>187</v>
      </c>
      <c r="C14" s="18" t="s">
        <v>28</v>
      </c>
    </row>
    <row r="15" spans="1:3">
      <c r="A15" s="30" t="s">
        <v>197</v>
      </c>
      <c r="B15" s="27" t="s">
        <v>4</v>
      </c>
      <c r="C15" s="26">
        <v>10</v>
      </c>
    </row>
    <row r="16" spans="1:3">
      <c r="A16" s="31" t="s">
        <v>198</v>
      </c>
      <c r="B16" s="27" t="s">
        <v>325</v>
      </c>
      <c r="C16" s="26">
        <v>10</v>
      </c>
    </row>
    <row r="17" spans="1:3" s="24" customFormat="1" ht="17.850000000000001" customHeight="1">
      <c r="A17" s="18" t="s">
        <v>20</v>
      </c>
      <c r="B17" s="18" t="s">
        <v>187</v>
      </c>
      <c r="C17" s="18" t="s">
        <v>28</v>
      </c>
    </row>
    <row r="18" spans="1:3" ht="31.5">
      <c r="A18" s="29" t="s">
        <v>9</v>
      </c>
      <c r="B18" s="25" t="s">
        <v>10</v>
      </c>
      <c r="C18" s="226" t="s">
        <v>1</v>
      </c>
    </row>
    <row r="19" spans="1:3">
      <c r="A19" s="32" t="s">
        <v>8</v>
      </c>
      <c r="B19" s="25" t="s">
        <v>325</v>
      </c>
      <c r="C19" s="26">
        <v>10</v>
      </c>
    </row>
    <row r="20" spans="1:3" ht="15.75">
      <c r="A20" s="18" t="s">
        <v>208</v>
      </c>
      <c r="B20" s="18" t="s">
        <v>187</v>
      </c>
      <c r="C20" s="18" t="s">
        <v>28</v>
      </c>
    </row>
    <row r="21" spans="1:3" ht="31.5">
      <c r="A21" s="29" t="s">
        <v>228</v>
      </c>
      <c r="B21" s="25" t="s">
        <v>10</v>
      </c>
      <c r="C21" s="108" t="s">
        <v>1</v>
      </c>
    </row>
    <row r="22" spans="1:3" ht="14.85" customHeight="1">
      <c r="A22" s="18" t="s">
        <v>11</v>
      </c>
      <c r="B22" s="18" t="s">
        <v>187</v>
      </c>
      <c r="C22" s="18" t="s">
        <v>28</v>
      </c>
    </row>
    <row r="23" spans="1:3">
      <c r="A23" s="29" t="s">
        <v>199</v>
      </c>
      <c r="B23" s="25" t="s">
        <v>10</v>
      </c>
      <c r="C23" s="103">
        <v>10</v>
      </c>
    </row>
    <row r="24" spans="1:3" ht="15.75">
      <c r="A24" s="18" t="s">
        <v>546</v>
      </c>
      <c r="B24" s="18" t="s">
        <v>187</v>
      </c>
      <c r="C24" s="18" t="s">
        <v>28</v>
      </c>
    </row>
    <row r="25" spans="1:3" ht="31.5">
      <c r="A25" s="29" t="s">
        <v>199</v>
      </c>
      <c r="B25" s="25" t="s">
        <v>10</v>
      </c>
      <c r="C25" s="108" t="s">
        <v>1</v>
      </c>
    </row>
    <row r="26" spans="1:3" ht="15.75">
      <c r="A26" s="18" t="s">
        <v>13</v>
      </c>
      <c r="B26" s="18"/>
      <c r="C26" s="18">
        <f>SUM(C7:C25)</f>
        <v>150</v>
      </c>
    </row>
  </sheetData>
  <sheetProtection selectLockedCells="1" selectUnlockedCells="1"/>
  <mergeCells count="1">
    <mergeCell ref="A4:C4"/>
  </mergeCells>
  <printOptions horizontalCentered="1"/>
  <pageMargins left="0.2361111111111111" right="0.2361111111111111" top="0.59027777777777779" bottom="0.5" header="0.51180555555555551" footer="0.51180555555555551"/>
  <pageSetup scale="70" firstPageNumber="0" orientation="landscape" horizontalDpi="300" verticalDpi="300"/>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9"/>
  <sheetViews>
    <sheetView showGridLines="0" zoomScaleNormal="100" workbookViewId="0">
      <selection activeCell="F21" sqref="F21"/>
    </sheetView>
  </sheetViews>
  <sheetFormatPr baseColWidth="10" defaultRowHeight="15"/>
  <cols>
    <col min="1" max="1" width="47.7109375" customWidth="1"/>
    <col min="2" max="2" width="39.42578125" customWidth="1"/>
    <col min="3" max="3" width="16.140625" customWidth="1"/>
    <col min="4" max="4" width="15.42578125" customWidth="1"/>
    <col min="5" max="5" width="23.7109375" customWidth="1"/>
    <col min="6" max="6" width="12.7109375" customWidth="1"/>
    <col min="7" max="7" width="12.42578125" style="164" customWidth="1"/>
  </cols>
  <sheetData>
    <row r="1" spans="1:6" ht="15.75">
      <c r="A1" s="56" t="str">
        <f>+DEDUCIBLES!A1</f>
        <v>PROMOTORA DE EVENTOS Y TURISMO S.A.S.</v>
      </c>
      <c r="B1" s="57"/>
      <c r="C1" s="58"/>
      <c r="D1" s="58"/>
      <c r="E1" s="58"/>
    </row>
    <row r="2" spans="1:6" ht="15.75">
      <c r="A2" s="56" t="str">
        <f>+DEDUCIBLES!A2</f>
        <v>POLIZA DE SEGUROS 2026</v>
      </c>
      <c r="B2" s="57"/>
      <c r="C2" s="58"/>
      <c r="D2" s="58"/>
      <c r="E2" s="58"/>
      <c r="F2" s="73"/>
    </row>
    <row r="3" spans="1:6" ht="16.5" thickBot="1">
      <c r="A3" s="56"/>
      <c r="B3" s="57"/>
      <c r="C3" s="58"/>
      <c r="D3" s="58"/>
      <c r="E3" s="58"/>
    </row>
    <row r="4" spans="1:6" ht="17.100000000000001" customHeight="1" thickBot="1">
      <c r="A4" s="253" t="s">
        <v>642</v>
      </c>
      <c r="B4" s="254"/>
      <c r="C4" s="253" t="s">
        <v>648</v>
      </c>
      <c r="D4" s="255"/>
      <c r="E4" s="254"/>
    </row>
    <row r="5" spans="1:6" ht="15.75">
      <c r="A5" s="72" t="s">
        <v>229</v>
      </c>
      <c r="B5" s="72" t="s">
        <v>15</v>
      </c>
      <c r="C5" s="67" t="s">
        <v>230</v>
      </c>
      <c r="D5" s="68" t="s">
        <v>231</v>
      </c>
      <c r="E5" s="69" t="s">
        <v>13</v>
      </c>
    </row>
    <row r="6" spans="1:6" ht="15.75">
      <c r="A6" s="59" t="s">
        <v>232</v>
      </c>
      <c r="B6" s="156">
        <f>+'VALORES ASEGURADOS'!B63</f>
        <v>34489000000</v>
      </c>
      <c r="C6" s="60">
        <v>0</v>
      </c>
      <c r="D6" s="61">
        <f>+C6*19%</f>
        <v>0</v>
      </c>
      <c r="E6" s="61">
        <f>+C6+D6</f>
        <v>0</v>
      </c>
    </row>
    <row r="7" spans="1:6" ht="15.75">
      <c r="A7" s="62" t="s">
        <v>233</v>
      </c>
      <c r="B7" s="156">
        <f>+'VALORES ASEGURADOS'!B64</f>
        <v>1467000000</v>
      </c>
      <c r="C7" s="60">
        <v>0</v>
      </c>
      <c r="D7" s="61">
        <f t="shared" ref="D7:D13" si="0">+C7*19%</f>
        <v>0</v>
      </c>
      <c r="E7" s="61">
        <f t="shared" ref="E7:E13" si="1">+C7+D7</f>
        <v>0</v>
      </c>
    </row>
    <row r="8" spans="1:6" ht="15.75">
      <c r="A8" s="62" t="s">
        <v>234</v>
      </c>
      <c r="B8" s="157">
        <f>+'VALORES ASEGURADOS'!B68</f>
        <v>200000000</v>
      </c>
      <c r="C8" s="60">
        <v>0</v>
      </c>
      <c r="D8" s="61">
        <f t="shared" si="0"/>
        <v>0</v>
      </c>
      <c r="E8" s="61">
        <f t="shared" si="1"/>
        <v>0</v>
      </c>
    </row>
    <row r="9" spans="1:6" ht="15.75">
      <c r="A9" s="59" t="s">
        <v>235</v>
      </c>
      <c r="B9" s="157">
        <f>+'VALORES ASEGURADOS'!B69</f>
        <v>2500000000</v>
      </c>
      <c r="C9" s="60">
        <v>0</v>
      </c>
      <c r="D9" s="61">
        <f t="shared" si="0"/>
        <v>0</v>
      </c>
      <c r="E9" s="61">
        <f t="shared" si="1"/>
        <v>0</v>
      </c>
    </row>
    <row r="10" spans="1:6" ht="15.75">
      <c r="A10" s="59" t="s">
        <v>238</v>
      </c>
      <c r="B10" s="158">
        <f>+'VALORES ASEGURADOS'!B70</f>
        <v>1000000000</v>
      </c>
      <c r="C10" s="60">
        <v>0</v>
      </c>
      <c r="D10" s="61">
        <f t="shared" si="0"/>
        <v>0</v>
      </c>
      <c r="E10" s="61">
        <f t="shared" si="1"/>
        <v>0</v>
      </c>
    </row>
    <row r="11" spans="1:6" ht="15.75">
      <c r="A11" s="63" t="s">
        <v>236</v>
      </c>
      <c r="B11" s="157">
        <f>+'RELACION AUTOS'!K8</f>
        <v>55200000</v>
      </c>
      <c r="C11" s="60">
        <v>0</v>
      </c>
      <c r="D11" s="61">
        <f t="shared" si="0"/>
        <v>0</v>
      </c>
      <c r="E11" s="61">
        <f t="shared" si="1"/>
        <v>0</v>
      </c>
    </row>
    <row r="12" spans="1:6" ht="15.75">
      <c r="A12" s="63" t="s">
        <v>643</v>
      </c>
      <c r="B12" s="157" t="s">
        <v>644</v>
      </c>
      <c r="C12" s="60">
        <v>0</v>
      </c>
      <c r="D12" s="61">
        <f t="shared" si="0"/>
        <v>0</v>
      </c>
      <c r="E12" s="61">
        <f t="shared" si="1"/>
        <v>0</v>
      </c>
    </row>
    <row r="13" spans="1:6" ht="15.75">
      <c r="A13" s="63" t="s">
        <v>490</v>
      </c>
      <c r="B13" s="157" cm="1">
        <f t="array" ref="B13:C13">+'SECCION AP'!B14:C14</f>
        <v>1500000000</v>
      </c>
      <c r="C13" s="60">
        <v>0</v>
      </c>
      <c r="D13" s="61">
        <f t="shared" si="0"/>
        <v>0</v>
      </c>
      <c r="E13" s="61">
        <f t="shared" si="1"/>
        <v>0</v>
      </c>
    </row>
    <row r="14" spans="1:6" ht="15.75">
      <c r="A14" s="64" t="s">
        <v>0</v>
      </c>
      <c r="B14" s="65" t="s">
        <v>237</v>
      </c>
      <c r="C14" s="66">
        <f>SUM(C6:C13)</f>
        <v>0</v>
      </c>
      <c r="D14" s="66">
        <f>SUM(D6:D13)</f>
        <v>0</v>
      </c>
      <c r="E14" s="66">
        <f>SUM(E6:E13)</f>
        <v>0</v>
      </c>
    </row>
    <row r="17" spans="3:3">
      <c r="C17" s="73"/>
    </row>
    <row r="18" spans="3:3">
      <c r="C18" s="73"/>
    </row>
    <row r="19" spans="3:3">
      <c r="C19" s="70"/>
    </row>
  </sheetData>
  <mergeCells count="2">
    <mergeCell ref="A4:B4"/>
    <mergeCell ref="C4:E4"/>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W47"/>
  <sheetViews>
    <sheetView topLeftCell="J22" zoomScaleNormal="100" workbookViewId="0">
      <selection activeCell="F9" sqref="F9"/>
    </sheetView>
  </sheetViews>
  <sheetFormatPr baseColWidth="10" defaultColWidth="10.85546875" defaultRowHeight="15"/>
  <cols>
    <col min="1" max="1" width="11.140625" style="1" bestFit="1" customWidth="1"/>
    <col min="2" max="2" width="26" style="1" bestFit="1" customWidth="1"/>
    <col min="3" max="3" width="26" style="1" customWidth="1"/>
    <col min="4" max="4" width="20.85546875" style="1" bestFit="1" customWidth="1"/>
    <col min="5" max="5" width="29.28515625" style="1" bestFit="1" customWidth="1"/>
    <col min="6" max="6" width="14.28515625" style="1" customWidth="1"/>
    <col min="7" max="8" width="11.140625" style="1" bestFit="1" customWidth="1"/>
    <col min="9" max="9" width="62" style="1" bestFit="1" customWidth="1"/>
    <col min="10" max="10" width="54" style="1" bestFit="1" customWidth="1"/>
    <col min="11" max="11" width="24.42578125" style="3" bestFit="1" customWidth="1"/>
    <col min="12" max="12" width="11.28515625" style="3" bestFit="1" customWidth="1"/>
    <col min="13" max="13" width="12.7109375" style="3" bestFit="1" customWidth="1"/>
    <col min="14" max="14" width="11.140625" style="1" bestFit="1" customWidth="1"/>
    <col min="15" max="15" width="44.7109375" style="1" bestFit="1" customWidth="1"/>
    <col min="16" max="16" width="10.85546875" style="1"/>
    <col min="17" max="17" width="12" style="3" customWidth="1"/>
    <col min="18" max="18" width="15.140625" style="3" customWidth="1"/>
    <col min="19" max="21" width="11.140625" style="3" bestFit="1" customWidth="1"/>
    <col min="22" max="22" width="26.85546875" style="1" bestFit="1" customWidth="1"/>
    <col min="23" max="23" width="19.42578125" style="1" bestFit="1" customWidth="1"/>
    <col min="24" max="16384" width="10.85546875" style="1"/>
  </cols>
  <sheetData>
    <row r="1" spans="1:23" ht="15.75">
      <c r="A1" s="20" t="str">
        <f>+'COSTO OFERTA'!A1</f>
        <v>PROMOTORA DE EVENTOS Y TURISMO S.A.S.</v>
      </c>
    </row>
    <row r="2" spans="1:23" ht="15.75">
      <c r="A2" s="20" t="str">
        <f>+'COSTO OFERTA'!A2</f>
        <v>POLIZA DE SEGUROS 2026</v>
      </c>
    </row>
    <row r="3" spans="1:23" ht="15.75">
      <c r="A3" s="20" t="s">
        <v>330</v>
      </c>
    </row>
    <row r="4" spans="1:23" ht="15.75">
      <c r="A4" s="20"/>
    </row>
    <row r="5" spans="1:23" ht="15.75">
      <c r="A5" s="20" t="s">
        <v>613</v>
      </c>
      <c r="B5" s="1" t="s">
        <v>614</v>
      </c>
    </row>
    <row r="6" spans="1:23" ht="15.75">
      <c r="A6" s="20"/>
      <c r="B6" s="1" t="s">
        <v>615</v>
      </c>
    </row>
    <row r="8" spans="1:23" ht="47.25">
      <c r="A8" s="69" t="s">
        <v>599</v>
      </c>
      <c r="B8" s="69" t="s">
        <v>334</v>
      </c>
      <c r="C8" s="69" t="s">
        <v>600</v>
      </c>
      <c r="D8" s="69" t="s">
        <v>601</v>
      </c>
      <c r="E8" s="69" t="s">
        <v>602</v>
      </c>
      <c r="F8" s="69" t="s">
        <v>603</v>
      </c>
      <c r="G8" s="69" t="s">
        <v>331</v>
      </c>
      <c r="H8" s="69" t="s">
        <v>604</v>
      </c>
      <c r="I8" s="69" t="s">
        <v>605</v>
      </c>
      <c r="J8" s="69" t="s">
        <v>606</v>
      </c>
      <c r="K8" s="69" t="s">
        <v>607</v>
      </c>
      <c r="L8" s="69" t="s">
        <v>332</v>
      </c>
      <c r="M8" s="69" t="s">
        <v>333</v>
      </c>
      <c r="N8" s="69" t="s">
        <v>608</v>
      </c>
      <c r="O8" s="69" t="s">
        <v>609</v>
      </c>
      <c r="P8" s="69" t="s">
        <v>550</v>
      </c>
      <c r="Q8" s="69" t="s">
        <v>610</v>
      </c>
      <c r="R8" s="69" t="s">
        <v>611</v>
      </c>
      <c r="S8" s="69" t="s">
        <v>335</v>
      </c>
      <c r="T8" s="69" t="s">
        <v>612</v>
      </c>
      <c r="U8" s="69" t="s">
        <v>328</v>
      </c>
      <c r="V8" s="69" t="s">
        <v>551</v>
      </c>
      <c r="W8" s="69" t="s">
        <v>329</v>
      </c>
    </row>
    <row r="9" spans="1:23" customFormat="1">
      <c r="A9" s="229">
        <v>2206</v>
      </c>
      <c r="B9" t="s">
        <v>588</v>
      </c>
      <c r="C9">
        <v>5702</v>
      </c>
      <c r="D9">
        <v>2017</v>
      </c>
      <c r="E9" t="s">
        <v>589</v>
      </c>
      <c r="F9" s="73">
        <v>42849</v>
      </c>
      <c r="G9" s="73">
        <v>42993</v>
      </c>
      <c r="H9" s="73">
        <v>42999</v>
      </c>
      <c r="I9" t="s">
        <v>553</v>
      </c>
      <c r="J9" t="s">
        <v>591</v>
      </c>
      <c r="K9" t="s">
        <v>594</v>
      </c>
      <c r="L9" s="73">
        <v>42825</v>
      </c>
      <c r="M9" s="73">
        <v>43190</v>
      </c>
      <c r="N9">
        <v>8002500297</v>
      </c>
      <c r="O9" t="s">
        <v>593</v>
      </c>
      <c r="Q9" s="164">
        <v>0</v>
      </c>
      <c r="R9" s="164">
        <v>0</v>
      </c>
      <c r="S9" s="164">
        <v>0</v>
      </c>
      <c r="T9" s="164">
        <v>0</v>
      </c>
      <c r="U9" s="164">
        <v>0</v>
      </c>
      <c r="V9" t="s">
        <v>565</v>
      </c>
      <c r="W9" t="s">
        <v>571</v>
      </c>
    </row>
    <row r="10" spans="1:23" customFormat="1">
      <c r="A10" s="229">
        <v>2206</v>
      </c>
      <c r="B10" t="s">
        <v>588</v>
      </c>
      <c r="C10">
        <v>5701</v>
      </c>
      <c r="D10">
        <v>2017</v>
      </c>
      <c r="E10" t="s">
        <v>589</v>
      </c>
      <c r="F10" s="73">
        <v>42854</v>
      </c>
      <c r="G10" s="73">
        <v>42914</v>
      </c>
      <c r="H10" s="73">
        <v>42926</v>
      </c>
      <c r="I10" t="s">
        <v>590</v>
      </c>
      <c r="J10" t="s">
        <v>591</v>
      </c>
      <c r="K10" t="s">
        <v>592</v>
      </c>
      <c r="L10" s="73">
        <v>42825</v>
      </c>
      <c r="M10" s="73">
        <v>43190</v>
      </c>
      <c r="N10">
        <v>8002500297</v>
      </c>
      <c r="O10" t="s">
        <v>593</v>
      </c>
      <c r="Q10" s="164">
        <v>6500</v>
      </c>
      <c r="R10" s="164">
        <v>102500</v>
      </c>
      <c r="S10" s="164">
        <v>0</v>
      </c>
      <c r="T10" s="164">
        <v>0</v>
      </c>
      <c r="U10" s="164">
        <v>109000</v>
      </c>
      <c r="V10" t="s">
        <v>557</v>
      </c>
      <c r="W10" t="s">
        <v>571</v>
      </c>
    </row>
    <row r="11" spans="1:23" customFormat="1">
      <c r="A11" s="229">
        <v>8142</v>
      </c>
      <c r="B11" t="s">
        <v>579</v>
      </c>
      <c r="C11">
        <v>6723</v>
      </c>
      <c r="D11">
        <v>2017</v>
      </c>
      <c r="E11" t="s">
        <v>580</v>
      </c>
      <c r="F11" s="73">
        <v>43005</v>
      </c>
      <c r="G11" s="73">
        <v>43027</v>
      </c>
      <c r="H11" s="73">
        <v>43028</v>
      </c>
      <c r="I11" t="s">
        <v>553</v>
      </c>
      <c r="J11" t="s">
        <v>581</v>
      </c>
      <c r="K11" t="s">
        <v>553</v>
      </c>
      <c r="L11" s="73">
        <v>42825</v>
      </c>
      <c r="M11" s="73">
        <v>43190</v>
      </c>
      <c r="N11">
        <v>8002500297</v>
      </c>
      <c r="O11" t="s">
        <v>582</v>
      </c>
      <c r="Q11" s="164">
        <v>0</v>
      </c>
      <c r="R11" s="164">
        <v>452283</v>
      </c>
      <c r="S11" s="164">
        <v>0</v>
      </c>
      <c r="T11" s="164">
        <v>0</v>
      </c>
      <c r="U11" s="164">
        <v>452283</v>
      </c>
      <c r="V11" t="s">
        <v>557</v>
      </c>
      <c r="W11" t="s">
        <v>583</v>
      </c>
    </row>
    <row r="12" spans="1:23" customFormat="1">
      <c r="A12" s="229">
        <v>1002424</v>
      </c>
      <c r="B12" t="s">
        <v>559</v>
      </c>
      <c r="C12">
        <v>5781</v>
      </c>
      <c r="D12">
        <v>2017</v>
      </c>
      <c r="E12" t="s">
        <v>560</v>
      </c>
      <c r="F12" s="73">
        <v>43069</v>
      </c>
      <c r="G12" s="73">
        <v>43090</v>
      </c>
      <c r="H12" s="73">
        <v>43095</v>
      </c>
      <c r="I12" t="s">
        <v>553</v>
      </c>
      <c r="J12" t="s">
        <v>561</v>
      </c>
      <c r="K12" t="s">
        <v>562</v>
      </c>
      <c r="L12" s="73">
        <v>42825</v>
      </c>
      <c r="M12" s="73">
        <v>43190</v>
      </c>
      <c r="N12">
        <v>8002500297</v>
      </c>
      <c r="O12" t="s">
        <v>563</v>
      </c>
      <c r="P12" t="s">
        <v>564</v>
      </c>
      <c r="Q12" s="164">
        <v>0</v>
      </c>
      <c r="R12" s="164">
        <v>0</v>
      </c>
      <c r="S12" s="164">
        <v>0</v>
      </c>
      <c r="T12" s="164">
        <v>0</v>
      </c>
      <c r="U12" s="164">
        <v>0</v>
      </c>
      <c r="V12" t="s">
        <v>565</v>
      </c>
      <c r="W12" t="s">
        <v>566</v>
      </c>
    </row>
    <row r="13" spans="1:23" customFormat="1">
      <c r="A13" s="229">
        <v>2206</v>
      </c>
      <c r="B13" t="s">
        <v>588</v>
      </c>
      <c r="C13">
        <v>5703</v>
      </c>
      <c r="D13">
        <v>2018</v>
      </c>
      <c r="E13" t="s">
        <v>589</v>
      </c>
      <c r="F13" s="73">
        <v>43105</v>
      </c>
      <c r="G13" s="73">
        <v>43109</v>
      </c>
      <c r="H13" s="73">
        <v>43110</v>
      </c>
      <c r="I13" t="s">
        <v>553</v>
      </c>
      <c r="J13" t="s">
        <v>591</v>
      </c>
      <c r="K13" t="s">
        <v>595</v>
      </c>
      <c r="L13" s="73">
        <v>42825</v>
      </c>
      <c r="M13" s="73">
        <v>43190</v>
      </c>
      <c r="N13">
        <v>8002500297</v>
      </c>
      <c r="O13" t="s">
        <v>593</v>
      </c>
      <c r="Q13" s="164">
        <v>6500</v>
      </c>
      <c r="R13" s="164">
        <v>2499249</v>
      </c>
      <c r="S13" s="164">
        <v>0</v>
      </c>
      <c r="T13" s="164">
        <v>0</v>
      </c>
      <c r="U13" s="164">
        <v>2505749</v>
      </c>
      <c r="V13" t="s">
        <v>557</v>
      </c>
      <c r="W13" t="s">
        <v>571</v>
      </c>
    </row>
    <row r="14" spans="1:23" customFormat="1">
      <c r="A14" s="229">
        <v>1002424</v>
      </c>
      <c r="B14" t="s">
        <v>559</v>
      </c>
      <c r="C14">
        <v>5871</v>
      </c>
      <c r="D14">
        <v>2020</v>
      </c>
      <c r="E14" t="s">
        <v>560</v>
      </c>
      <c r="F14" s="73">
        <v>43116</v>
      </c>
      <c r="G14" s="73">
        <v>43679</v>
      </c>
      <c r="H14" s="73">
        <v>43859</v>
      </c>
      <c r="I14" t="s">
        <v>553</v>
      </c>
      <c r="J14" t="s">
        <v>572</v>
      </c>
      <c r="K14" t="s">
        <v>562</v>
      </c>
      <c r="L14" s="73">
        <v>42825</v>
      </c>
      <c r="M14" s="73">
        <v>43190</v>
      </c>
      <c r="N14">
        <v>8002500297</v>
      </c>
      <c r="O14" t="s">
        <v>563</v>
      </c>
      <c r="Q14" s="164">
        <v>0</v>
      </c>
      <c r="R14" s="164">
        <v>0</v>
      </c>
      <c r="S14" s="164">
        <v>1000000</v>
      </c>
      <c r="T14" s="164">
        <v>477558</v>
      </c>
      <c r="U14" s="164">
        <v>1477558</v>
      </c>
      <c r="V14" t="s">
        <v>570</v>
      </c>
      <c r="W14" t="s">
        <v>573</v>
      </c>
    </row>
    <row r="15" spans="1:23" customFormat="1">
      <c r="A15" s="229">
        <v>8142</v>
      </c>
      <c r="B15" t="s">
        <v>579</v>
      </c>
      <c r="C15">
        <v>6790</v>
      </c>
      <c r="D15">
        <v>2018</v>
      </c>
      <c r="E15" t="s">
        <v>580</v>
      </c>
      <c r="F15" s="73">
        <v>43144</v>
      </c>
      <c r="G15" s="73">
        <v>43249</v>
      </c>
      <c r="H15" s="73">
        <v>43251</v>
      </c>
      <c r="I15" t="s">
        <v>553</v>
      </c>
      <c r="J15" t="s">
        <v>581</v>
      </c>
      <c r="K15" t="s">
        <v>553</v>
      </c>
      <c r="L15" s="73">
        <v>42825</v>
      </c>
      <c r="M15" s="73">
        <v>43190</v>
      </c>
      <c r="N15">
        <v>8002500297</v>
      </c>
      <c r="O15" t="s">
        <v>582</v>
      </c>
      <c r="P15" t="s">
        <v>577</v>
      </c>
      <c r="Q15" s="164">
        <v>0</v>
      </c>
      <c r="R15" s="164">
        <v>437771</v>
      </c>
      <c r="S15" s="164">
        <v>0</v>
      </c>
      <c r="T15" s="164">
        <v>0</v>
      </c>
      <c r="U15" s="164">
        <v>437771</v>
      </c>
      <c r="V15" t="s">
        <v>557</v>
      </c>
      <c r="W15" t="s">
        <v>583</v>
      </c>
    </row>
    <row r="16" spans="1:23" customFormat="1">
      <c r="A16" s="229">
        <v>1002424</v>
      </c>
      <c r="B16" t="s">
        <v>559</v>
      </c>
      <c r="C16">
        <v>5969</v>
      </c>
      <c r="D16">
        <v>2021</v>
      </c>
      <c r="E16" t="s">
        <v>560</v>
      </c>
      <c r="F16" s="73">
        <v>43190</v>
      </c>
      <c r="G16" s="73">
        <v>44426</v>
      </c>
      <c r="H16" s="73">
        <v>44467</v>
      </c>
      <c r="I16" t="s">
        <v>553</v>
      </c>
      <c r="J16" t="s">
        <v>572</v>
      </c>
      <c r="K16" t="s">
        <v>562</v>
      </c>
      <c r="L16" s="73">
        <v>43190</v>
      </c>
      <c r="M16" s="73">
        <v>43193</v>
      </c>
      <c r="N16">
        <v>8002500297</v>
      </c>
      <c r="O16" t="s">
        <v>563</v>
      </c>
      <c r="Q16" s="164">
        <v>0</v>
      </c>
      <c r="R16" s="164">
        <v>0</v>
      </c>
      <c r="S16" s="164">
        <v>3333333</v>
      </c>
      <c r="T16" s="164">
        <v>4476642</v>
      </c>
      <c r="U16" s="164">
        <v>7809975</v>
      </c>
      <c r="V16" t="s">
        <v>570</v>
      </c>
      <c r="W16" t="s">
        <v>573</v>
      </c>
    </row>
    <row r="17" spans="1:23" customFormat="1">
      <c r="A17" s="229">
        <v>1002424</v>
      </c>
      <c r="B17" t="s">
        <v>559</v>
      </c>
      <c r="C17">
        <v>5992</v>
      </c>
      <c r="D17">
        <v>2021</v>
      </c>
      <c r="E17" t="s">
        <v>560</v>
      </c>
      <c r="F17" s="73">
        <v>43190</v>
      </c>
      <c r="G17" s="73">
        <v>43613</v>
      </c>
      <c r="H17" s="73">
        <v>44543</v>
      </c>
      <c r="I17" t="s">
        <v>553</v>
      </c>
      <c r="J17" t="s">
        <v>572</v>
      </c>
      <c r="K17" t="s">
        <v>562</v>
      </c>
      <c r="L17" s="73">
        <v>43190</v>
      </c>
      <c r="M17" s="73">
        <v>43193</v>
      </c>
      <c r="N17">
        <v>8002500297</v>
      </c>
      <c r="O17" t="s">
        <v>563</v>
      </c>
      <c r="Q17" s="164">
        <v>0</v>
      </c>
      <c r="R17" s="164">
        <v>0</v>
      </c>
      <c r="S17" s="164">
        <v>1000000</v>
      </c>
      <c r="T17" s="164">
        <v>822277</v>
      </c>
      <c r="U17" s="164">
        <v>1822277</v>
      </c>
      <c r="V17" t="s">
        <v>570</v>
      </c>
      <c r="W17" t="s">
        <v>573</v>
      </c>
    </row>
    <row r="18" spans="1:23" customFormat="1">
      <c r="A18" s="229">
        <v>1002425</v>
      </c>
      <c r="B18" t="s">
        <v>559</v>
      </c>
      <c r="C18">
        <v>5970</v>
      </c>
      <c r="D18">
        <v>2021</v>
      </c>
      <c r="E18" t="s">
        <v>560</v>
      </c>
      <c r="F18" s="73">
        <v>43196</v>
      </c>
      <c r="G18" s="73">
        <v>44426</v>
      </c>
      <c r="H18" s="73">
        <v>44467</v>
      </c>
      <c r="I18" t="s">
        <v>553</v>
      </c>
      <c r="J18" t="s">
        <v>567</v>
      </c>
      <c r="K18" t="s">
        <v>578</v>
      </c>
      <c r="L18" s="73">
        <v>43193</v>
      </c>
      <c r="M18" s="73">
        <v>43196</v>
      </c>
      <c r="N18">
        <v>8002500297</v>
      </c>
      <c r="O18" t="s">
        <v>569</v>
      </c>
      <c r="Q18" s="164">
        <v>0</v>
      </c>
      <c r="R18" s="164">
        <v>0</v>
      </c>
      <c r="S18" s="164">
        <v>4000000</v>
      </c>
      <c r="T18" s="164">
        <v>4476644</v>
      </c>
      <c r="U18" s="164">
        <v>8476644</v>
      </c>
      <c r="V18" t="s">
        <v>570</v>
      </c>
      <c r="W18" t="s">
        <v>573</v>
      </c>
    </row>
    <row r="19" spans="1:23" customFormat="1">
      <c r="A19" s="229">
        <v>1002504</v>
      </c>
      <c r="B19" t="s">
        <v>559</v>
      </c>
      <c r="C19">
        <v>5910</v>
      </c>
      <c r="D19">
        <v>2021</v>
      </c>
      <c r="E19" t="s">
        <v>560</v>
      </c>
      <c r="F19" s="73">
        <v>43613</v>
      </c>
      <c r="G19" s="73">
        <v>44254</v>
      </c>
      <c r="H19" s="73">
        <v>44257</v>
      </c>
      <c r="I19" t="s">
        <v>553</v>
      </c>
      <c r="J19" t="s">
        <v>574</v>
      </c>
      <c r="K19" t="s">
        <v>568</v>
      </c>
      <c r="L19" s="73">
        <v>43609</v>
      </c>
      <c r="M19" s="73">
        <v>43885</v>
      </c>
      <c r="N19">
        <v>8002500297</v>
      </c>
      <c r="O19" t="s">
        <v>563</v>
      </c>
      <c r="P19" t="s">
        <v>575</v>
      </c>
      <c r="Q19" s="164">
        <v>2500000</v>
      </c>
      <c r="R19" s="164">
        <v>0</v>
      </c>
      <c r="S19" s="164">
        <v>2500000</v>
      </c>
      <c r="T19" s="164">
        <v>0</v>
      </c>
      <c r="U19" s="164">
        <v>5000000</v>
      </c>
      <c r="V19" t="s">
        <v>565</v>
      </c>
      <c r="W19" t="s">
        <v>566</v>
      </c>
    </row>
    <row r="20" spans="1:23" customFormat="1">
      <c r="A20" s="229">
        <v>1002504</v>
      </c>
      <c r="B20" t="s">
        <v>559</v>
      </c>
      <c r="C20">
        <v>5910</v>
      </c>
      <c r="D20">
        <v>2021</v>
      </c>
      <c r="E20" t="s">
        <v>560</v>
      </c>
      <c r="F20" s="73">
        <v>43613</v>
      </c>
      <c r="G20" s="73">
        <v>44254</v>
      </c>
      <c r="H20" s="73">
        <v>44257</v>
      </c>
      <c r="I20" t="s">
        <v>553</v>
      </c>
      <c r="J20" t="s">
        <v>574</v>
      </c>
      <c r="K20" t="s">
        <v>568</v>
      </c>
      <c r="L20" s="73">
        <v>43609</v>
      </c>
      <c r="M20" s="73">
        <v>43885</v>
      </c>
      <c r="N20">
        <v>8002500297</v>
      </c>
      <c r="O20" t="s">
        <v>563</v>
      </c>
      <c r="P20" t="s">
        <v>575</v>
      </c>
      <c r="Q20" s="164">
        <v>2500000</v>
      </c>
      <c r="R20" s="164">
        <v>0</v>
      </c>
      <c r="S20" s="164">
        <v>2500000</v>
      </c>
      <c r="T20" s="164">
        <v>0</v>
      </c>
      <c r="U20" s="164">
        <v>5000000</v>
      </c>
      <c r="V20" t="s">
        <v>565</v>
      </c>
      <c r="W20" t="s">
        <v>566</v>
      </c>
    </row>
    <row r="21" spans="1:23" customFormat="1">
      <c r="A21" s="229">
        <v>1002504</v>
      </c>
      <c r="B21" t="s">
        <v>559</v>
      </c>
      <c r="C21">
        <v>5932</v>
      </c>
      <c r="D21">
        <v>2021</v>
      </c>
      <c r="E21" t="s">
        <v>560</v>
      </c>
      <c r="F21" s="73">
        <v>43661</v>
      </c>
      <c r="G21" s="73">
        <v>44323</v>
      </c>
      <c r="H21" s="73">
        <v>44344</v>
      </c>
      <c r="I21" t="s">
        <v>553</v>
      </c>
      <c r="J21" t="s">
        <v>574</v>
      </c>
      <c r="K21" t="s">
        <v>568</v>
      </c>
      <c r="L21" s="73">
        <v>43609</v>
      </c>
      <c r="M21" s="73">
        <v>43885</v>
      </c>
      <c r="N21">
        <v>8002500297</v>
      </c>
      <c r="O21" t="s">
        <v>563</v>
      </c>
      <c r="P21" t="s">
        <v>577</v>
      </c>
      <c r="Q21" s="164">
        <v>8000000</v>
      </c>
      <c r="R21" s="164">
        <v>0</v>
      </c>
      <c r="S21" s="164">
        <v>0</v>
      </c>
      <c r="T21" s="164">
        <v>0</v>
      </c>
      <c r="U21" s="164">
        <v>8000000</v>
      </c>
      <c r="V21" t="s">
        <v>565</v>
      </c>
      <c r="W21" t="s">
        <v>566</v>
      </c>
    </row>
    <row r="22" spans="1:23" customFormat="1">
      <c r="A22" s="229">
        <v>1002504</v>
      </c>
      <c r="B22" t="s">
        <v>559</v>
      </c>
      <c r="C22">
        <v>5905</v>
      </c>
      <c r="D22">
        <v>2021</v>
      </c>
      <c r="E22" t="s">
        <v>560</v>
      </c>
      <c r="F22" s="73">
        <v>43777</v>
      </c>
      <c r="G22" s="73">
        <v>44237</v>
      </c>
      <c r="H22" s="73">
        <v>44239</v>
      </c>
      <c r="I22" t="s">
        <v>553</v>
      </c>
      <c r="J22" t="s">
        <v>574</v>
      </c>
      <c r="K22" t="s">
        <v>568</v>
      </c>
      <c r="L22" s="73">
        <v>43609</v>
      </c>
      <c r="M22" s="73">
        <v>43885</v>
      </c>
      <c r="N22">
        <v>8002500297</v>
      </c>
      <c r="O22" t="s">
        <v>563</v>
      </c>
      <c r="P22" t="s">
        <v>575</v>
      </c>
      <c r="Q22" s="164">
        <v>500000</v>
      </c>
      <c r="R22" s="164">
        <v>0</v>
      </c>
      <c r="S22" s="164">
        <v>500000</v>
      </c>
      <c r="T22" s="164">
        <v>0</v>
      </c>
      <c r="U22" s="164">
        <v>1000000</v>
      </c>
      <c r="V22" t="s">
        <v>565</v>
      </c>
      <c r="W22" t="s">
        <v>566</v>
      </c>
    </row>
    <row r="23" spans="1:23" customFormat="1">
      <c r="A23" s="229">
        <v>1002504</v>
      </c>
      <c r="B23" t="s">
        <v>559</v>
      </c>
      <c r="C23">
        <v>5905</v>
      </c>
      <c r="D23">
        <v>2021</v>
      </c>
      <c r="E23" t="s">
        <v>560</v>
      </c>
      <c r="F23" s="73">
        <v>43777</v>
      </c>
      <c r="G23" s="73">
        <v>44237</v>
      </c>
      <c r="H23" s="73">
        <v>44239</v>
      </c>
      <c r="I23" t="s">
        <v>553</v>
      </c>
      <c r="J23" t="s">
        <v>574</v>
      </c>
      <c r="K23" t="s">
        <v>568</v>
      </c>
      <c r="L23" s="73">
        <v>43609</v>
      </c>
      <c r="M23" s="73">
        <v>43885</v>
      </c>
      <c r="N23">
        <v>8002500297</v>
      </c>
      <c r="O23" t="s">
        <v>563</v>
      </c>
      <c r="P23" t="s">
        <v>575</v>
      </c>
      <c r="Q23" s="164">
        <v>500000</v>
      </c>
      <c r="R23" s="164">
        <v>0</v>
      </c>
      <c r="S23" s="164">
        <v>500000</v>
      </c>
      <c r="T23" s="164">
        <v>0</v>
      </c>
      <c r="U23" s="164">
        <v>1000000</v>
      </c>
      <c r="V23" t="s">
        <v>565</v>
      </c>
      <c r="W23" t="s">
        <v>566</v>
      </c>
    </row>
    <row r="24" spans="1:23" customFormat="1">
      <c r="A24" s="229">
        <v>1002504</v>
      </c>
      <c r="B24" t="s">
        <v>559</v>
      </c>
      <c r="C24">
        <v>5911</v>
      </c>
      <c r="D24">
        <v>2021</v>
      </c>
      <c r="E24" t="s">
        <v>560</v>
      </c>
      <c r="F24" s="73">
        <v>43777</v>
      </c>
      <c r="G24" s="73">
        <v>44262</v>
      </c>
      <c r="H24" s="73">
        <v>44263</v>
      </c>
      <c r="I24" t="s">
        <v>553</v>
      </c>
      <c r="J24" t="s">
        <v>574</v>
      </c>
      <c r="K24" t="s">
        <v>568</v>
      </c>
      <c r="L24" s="73">
        <v>43609</v>
      </c>
      <c r="M24" s="73">
        <v>43885</v>
      </c>
      <c r="N24">
        <v>8002500297</v>
      </c>
      <c r="O24" t="s">
        <v>563</v>
      </c>
      <c r="P24" t="s">
        <v>575</v>
      </c>
      <c r="Q24" s="164">
        <v>2500000</v>
      </c>
      <c r="R24" s="164">
        <v>0</v>
      </c>
      <c r="S24" s="164">
        <v>3500000</v>
      </c>
      <c r="T24" s="164">
        <v>0</v>
      </c>
      <c r="U24" s="164">
        <v>6000000</v>
      </c>
      <c r="V24" t="s">
        <v>565</v>
      </c>
      <c r="W24" t="s">
        <v>566</v>
      </c>
    </row>
    <row r="25" spans="1:23" customFormat="1">
      <c r="A25" s="229">
        <v>1002504</v>
      </c>
      <c r="B25" t="s">
        <v>559</v>
      </c>
      <c r="C25">
        <v>5913</v>
      </c>
      <c r="D25">
        <v>2021</v>
      </c>
      <c r="E25" t="s">
        <v>560</v>
      </c>
      <c r="F25" s="73">
        <v>43777</v>
      </c>
      <c r="G25" s="73">
        <v>44266</v>
      </c>
      <c r="H25" s="73">
        <v>44270</v>
      </c>
      <c r="I25" t="s">
        <v>553</v>
      </c>
      <c r="J25" t="s">
        <v>574</v>
      </c>
      <c r="K25" t="s">
        <v>568</v>
      </c>
      <c r="L25" s="73">
        <v>43609</v>
      </c>
      <c r="M25" s="73">
        <v>43885</v>
      </c>
      <c r="N25">
        <v>8002500297</v>
      </c>
      <c r="O25" t="s">
        <v>563</v>
      </c>
      <c r="P25" t="s">
        <v>575</v>
      </c>
      <c r="Q25" s="164">
        <v>2500000</v>
      </c>
      <c r="R25" s="164">
        <v>0</v>
      </c>
      <c r="S25" s="164">
        <v>2500000</v>
      </c>
      <c r="T25" s="164">
        <v>0</v>
      </c>
      <c r="U25" s="164">
        <v>5000000</v>
      </c>
      <c r="V25" t="s">
        <v>565</v>
      </c>
      <c r="W25" t="s">
        <v>566</v>
      </c>
    </row>
    <row r="26" spans="1:23" customFormat="1">
      <c r="A26" s="229">
        <v>1002503</v>
      </c>
      <c r="B26" t="s">
        <v>559</v>
      </c>
      <c r="C26">
        <v>5869</v>
      </c>
      <c r="D26">
        <v>2020</v>
      </c>
      <c r="E26" t="s">
        <v>560</v>
      </c>
      <c r="F26" s="73">
        <v>43853</v>
      </c>
      <c r="G26" s="73">
        <v>43854</v>
      </c>
      <c r="H26" s="73">
        <v>43857</v>
      </c>
      <c r="I26" t="s">
        <v>553</v>
      </c>
      <c r="J26" t="s">
        <v>567</v>
      </c>
      <c r="K26" t="s">
        <v>568</v>
      </c>
      <c r="L26" s="73">
        <v>43609</v>
      </c>
      <c r="M26" s="73">
        <v>43885</v>
      </c>
      <c r="N26">
        <v>8002500297</v>
      </c>
      <c r="O26" t="s">
        <v>569</v>
      </c>
      <c r="P26" t="s">
        <v>564</v>
      </c>
      <c r="Q26" s="164">
        <v>0</v>
      </c>
      <c r="R26" s="164">
        <v>0</v>
      </c>
      <c r="S26" s="164">
        <v>0</v>
      </c>
      <c r="T26" s="164">
        <v>20000000</v>
      </c>
      <c r="U26" s="164">
        <v>20000000</v>
      </c>
      <c r="V26" t="s">
        <v>570</v>
      </c>
      <c r="W26" t="s">
        <v>571</v>
      </c>
    </row>
    <row r="27" spans="1:23" customFormat="1">
      <c r="A27" s="229">
        <v>2005584</v>
      </c>
      <c r="B27" t="s">
        <v>552</v>
      </c>
      <c r="C27">
        <v>8202</v>
      </c>
      <c r="D27">
        <v>2020</v>
      </c>
      <c r="E27" t="s">
        <v>11</v>
      </c>
      <c r="F27" s="73">
        <v>43867</v>
      </c>
      <c r="G27" s="73">
        <v>43867</v>
      </c>
      <c r="H27" s="73">
        <v>43867</v>
      </c>
      <c r="I27" t="s">
        <v>553</v>
      </c>
      <c r="J27" t="s">
        <v>554</v>
      </c>
      <c r="K27" t="s">
        <v>555</v>
      </c>
      <c r="L27" s="73">
        <v>43609</v>
      </c>
      <c r="M27" s="73">
        <v>43885</v>
      </c>
      <c r="N27">
        <v>8002500297</v>
      </c>
      <c r="O27" t="s">
        <v>556</v>
      </c>
      <c r="Q27" s="164">
        <v>35345</v>
      </c>
      <c r="R27" s="164">
        <v>313089</v>
      </c>
      <c r="S27" s="164">
        <v>0</v>
      </c>
      <c r="T27" s="164">
        <v>0</v>
      </c>
      <c r="U27" s="164">
        <v>348434</v>
      </c>
      <c r="V27" t="s">
        <v>557</v>
      </c>
      <c r="W27" t="s">
        <v>558</v>
      </c>
    </row>
    <row r="28" spans="1:23" customFormat="1">
      <c r="A28" s="229">
        <v>2005584</v>
      </c>
      <c r="B28" t="s">
        <v>596</v>
      </c>
      <c r="C28">
        <v>8251</v>
      </c>
      <c r="D28">
        <v>2020</v>
      </c>
      <c r="E28" t="s">
        <v>11</v>
      </c>
      <c r="F28" s="73">
        <v>43867</v>
      </c>
      <c r="G28" s="73">
        <v>43867</v>
      </c>
      <c r="H28" s="73">
        <v>43894</v>
      </c>
      <c r="I28" t="s">
        <v>590</v>
      </c>
      <c r="J28" t="s">
        <v>597</v>
      </c>
      <c r="K28" t="s">
        <v>555</v>
      </c>
      <c r="L28" s="73">
        <v>43609</v>
      </c>
      <c r="M28" s="73">
        <v>43885</v>
      </c>
      <c r="N28">
        <v>8002500297</v>
      </c>
      <c r="O28" t="s">
        <v>556</v>
      </c>
      <c r="Q28" s="164">
        <v>0</v>
      </c>
      <c r="R28" s="164">
        <v>138574</v>
      </c>
      <c r="S28" s="164">
        <v>0</v>
      </c>
      <c r="T28" s="164">
        <v>0</v>
      </c>
      <c r="U28" s="164">
        <v>138574</v>
      </c>
      <c r="V28" t="s">
        <v>557</v>
      </c>
      <c r="W28" t="s">
        <v>598</v>
      </c>
    </row>
    <row r="29" spans="1:23" customFormat="1">
      <c r="A29" s="229">
        <v>1002504</v>
      </c>
      <c r="B29" t="s">
        <v>559</v>
      </c>
      <c r="C29">
        <v>5971</v>
      </c>
      <c r="D29">
        <v>2021</v>
      </c>
      <c r="E29" t="s">
        <v>560</v>
      </c>
      <c r="F29" s="73">
        <v>43885</v>
      </c>
      <c r="G29" s="73">
        <v>44426</v>
      </c>
      <c r="H29" s="73">
        <v>44467</v>
      </c>
      <c r="I29" t="s">
        <v>553</v>
      </c>
      <c r="J29" t="s">
        <v>572</v>
      </c>
      <c r="K29" t="s">
        <v>568</v>
      </c>
      <c r="L29" s="73">
        <v>43885</v>
      </c>
      <c r="M29" s="73">
        <v>43900</v>
      </c>
      <c r="N29">
        <v>8002500297</v>
      </c>
      <c r="O29" t="s">
        <v>563</v>
      </c>
      <c r="Q29" s="164">
        <v>0</v>
      </c>
      <c r="R29" s="164">
        <v>0</v>
      </c>
      <c r="S29" s="164">
        <v>3333333</v>
      </c>
      <c r="T29" s="164">
        <v>4476642</v>
      </c>
      <c r="U29" s="164">
        <v>7809975</v>
      </c>
      <c r="V29" t="s">
        <v>570</v>
      </c>
      <c r="W29" t="s">
        <v>573</v>
      </c>
    </row>
    <row r="30" spans="1:23" customFormat="1">
      <c r="A30" s="229">
        <v>2304</v>
      </c>
      <c r="B30" t="s">
        <v>584</v>
      </c>
      <c r="C30">
        <v>5814</v>
      </c>
      <c r="D30">
        <v>2022</v>
      </c>
      <c r="E30" t="s">
        <v>585</v>
      </c>
      <c r="F30" s="73">
        <v>43900</v>
      </c>
      <c r="G30" s="73">
        <v>44722</v>
      </c>
      <c r="H30" s="73">
        <v>44734</v>
      </c>
      <c r="I30" t="s">
        <v>553</v>
      </c>
      <c r="J30" t="s">
        <v>586</v>
      </c>
      <c r="K30" t="s">
        <v>553</v>
      </c>
      <c r="L30" s="73">
        <v>43885</v>
      </c>
      <c r="M30" s="73">
        <v>43900</v>
      </c>
      <c r="N30">
        <v>8002500297</v>
      </c>
      <c r="O30" t="s">
        <v>587</v>
      </c>
      <c r="Q30" s="164">
        <v>0</v>
      </c>
      <c r="R30" s="164">
        <v>0</v>
      </c>
      <c r="S30" s="164">
        <v>2000000</v>
      </c>
      <c r="T30" s="164">
        <v>1823450</v>
      </c>
      <c r="U30" s="164">
        <v>3823450</v>
      </c>
      <c r="V30" t="s">
        <v>570</v>
      </c>
      <c r="W30" t="s">
        <v>573</v>
      </c>
    </row>
    <row r="31" spans="1:23" customFormat="1">
      <c r="A31" s="229">
        <v>1002554</v>
      </c>
      <c r="B31" t="s">
        <v>559</v>
      </c>
      <c r="C31">
        <v>5958</v>
      </c>
      <c r="D31">
        <v>2021</v>
      </c>
      <c r="E31" t="s">
        <v>560</v>
      </c>
      <c r="F31" s="73">
        <v>44281</v>
      </c>
      <c r="G31" s="73">
        <v>44425</v>
      </c>
      <c r="H31" s="73">
        <v>44432</v>
      </c>
      <c r="I31" t="s">
        <v>553</v>
      </c>
      <c r="J31" t="s">
        <v>574</v>
      </c>
      <c r="K31" t="s">
        <v>576</v>
      </c>
      <c r="L31" s="73">
        <v>44281</v>
      </c>
      <c r="M31" s="73">
        <v>44647</v>
      </c>
      <c r="N31">
        <v>8002500297</v>
      </c>
      <c r="O31" t="s">
        <v>563</v>
      </c>
      <c r="P31" t="s">
        <v>575</v>
      </c>
      <c r="Q31" s="164">
        <v>3000000</v>
      </c>
      <c r="R31" s="164">
        <v>0</v>
      </c>
      <c r="S31" s="164">
        <v>9000000</v>
      </c>
      <c r="T31" s="164">
        <v>0</v>
      </c>
      <c r="U31" s="164">
        <v>12000000</v>
      </c>
      <c r="V31" t="s">
        <v>565</v>
      </c>
      <c r="W31" t="s">
        <v>566</v>
      </c>
    </row>
    <row r="32" spans="1:23" customFormat="1">
      <c r="A32" s="229">
        <v>1002554</v>
      </c>
      <c r="B32" t="s">
        <v>559</v>
      </c>
      <c r="C32">
        <v>5928</v>
      </c>
      <c r="D32">
        <v>2021</v>
      </c>
      <c r="E32" t="s">
        <v>560</v>
      </c>
      <c r="F32" s="73">
        <v>44323</v>
      </c>
      <c r="G32" s="73">
        <v>44323</v>
      </c>
      <c r="H32" s="73">
        <v>44326</v>
      </c>
      <c r="I32" t="s">
        <v>553</v>
      </c>
      <c r="J32" t="s">
        <v>574</v>
      </c>
      <c r="K32" t="s">
        <v>576</v>
      </c>
      <c r="L32" s="73">
        <v>44281</v>
      </c>
      <c r="M32" s="73">
        <v>44647</v>
      </c>
      <c r="N32">
        <v>8002500297</v>
      </c>
      <c r="O32" t="s">
        <v>563</v>
      </c>
      <c r="Q32" s="164">
        <v>0</v>
      </c>
      <c r="R32" s="164">
        <v>0</v>
      </c>
      <c r="S32" s="164">
        <v>0</v>
      </c>
      <c r="T32" s="164">
        <v>0</v>
      </c>
      <c r="U32" s="164">
        <v>0</v>
      </c>
      <c r="V32" t="s">
        <v>565</v>
      </c>
      <c r="W32" t="s">
        <v>566</v>
      </c>
    </row>
    <row r="33" spans="1:23" customFormat="1">
      <c r="A33" s="229">
        <v>1002554</v>
      </c>
      <c r="B33" t="s">
        <v>559</v>
      </c>
      <c r="C33">
        <v>5938</v>
      </c>
      <c r="D33">
        <v>2021</v>
      </c>
      <c r="E33" t="s">
        <v>560</v>
      </c>
      <c r="F33" s="73">
        <v>44355</v>
      </c>
      <c r="G33" s="73">
        <v>44355</v>
      </c>
      <c r="H33" s="73">
        <v>44357</v>
      </c>
      <c r="I33" t="s">
        <v>553</v>
      </c>
      <c r="J33" t="s">
        <v>574</v>
      </c>
      <c r="K33" t="s">
        <v>576</v>
      </c>
      <c r="L33" s="73">
        <v>44281</v>
      </c>
      <c r="M33" s="73">
        <v>44647</v>
      </c>
      <c r="N33">
        <v>8002500297</v>
      </c>
      <c r="O33" t="s">
        <v>563</v>
      </c>
      <c r="P33" t="s">
        <v>575</v>
      </c>
      <c r="Q33" s="164">
        <v>15000000</v>
      </c>
      <c r="R33" s="164">
        <v>0</v>
      </c>
      <c r="S33" s="164">
        <v>0</v>
      </c>
      <c r="T33" s="164">
        <v>0</v>
      </c>
      <c r="U33" s="164">
        <v>15000000</v>
      </c>
      <c r="V33" t="s">
        <v>565</v>
      </c>
      <c r="W33" t="s">
        <v>566</v>
      </c>
    </row>
    <row r="34" spans="1:23" customFormat="1">
      <c r="A34" s="229">
        <v>1002554</v>
      </c>
      <c r="B34" t="s">
        <v>559</v>
      </c>
      <c r="C34">
        <v>5960</v>
      </c>
      <c r="D34">
        <v>2021</v>
      </c>
      <c r="E34" t="s">
        <v>560</v>
      </c>
      <c r="F34" s="73">
        <v>44380</v>
      </c>
      <c r="G34" s="73">
        <v>44432</v>
      </c>
      <c r="H34" s="73">
        <v>44433</v>
      </c>
      <c r="I34" t="s">
        <v>553</v>
      </c>
      <c r="J34" t="s">
        <v>574</v>
      </c>
      <c r="K34" t="s">
        <v>576</v>
      </c>
      <c r="L34" s="73">
        <v>44281</v>
      </c>
      <c r="M34" s="73">
        <v>44647</v>
      </c>
      <c r="N34">
        <v>8002500297</v>
      </c>
      <c r="O34" t="s">
        <v>563</v>
      </c>
      <c r="P34" t="s">
        <v>564</v>
      </c>
      <c r="Q34" s="164">
        <v>0</v>
      </c>
      <c r="R34" s="164">
        <v>0</v>
      </c>
      <c r="S34" s="164">
        <v>13000000</v>
      </c>
      <c r="T34" s="164">
        <v>0</v>
      </c>
      <c r="U34" s="164">
        <v>13000000</v>
      </c>
      <c r="V34" t="s">
        <v>565</v>
      </c>
      <c r="W34" t="s">
        <v>566</v>
      </c>
    </row>
    <row r="35" spans="1:23" customFormat="1">
      <c r="A35" s="229">
        <v>1002554</v>
      </c>
      <c r="B35" t="s">
        <v>559</v>
      </c>
      <c r="C35">
        <v>5951</v>
      </c>
      <c r="D35">
        <v>2021</v>
      </c>
      <c r="E35" t="s">
        <v>560</v>
      </c>
      <c r="F35" s="73">
        <v>44386</v>
      </c>
      <c r="G35" s="73">
        <v>44420</v>
      </c>
      <c r="H35" s="73">
        <v>44421</v>
      </c>
      <c r="I35" t="s">
        <v>553</v>
      </c>
      <c r="J35" t="s">
        <v>574</v>
      </c>
      <c r="K35" t="s">
        <v>576</v>
      </c>
      <c r="L35" s="73">
        <v>44281</v>
      </c>
      <c r="M35" s="73">
        <v>44647</v>
      </c>
      <c r="N35">
        <v>8002500297</v>
      </c>
      <c r="O35" t="s">
        <v>563</v>
      </c>
      <c r="P35" t="s">
        <v>575</v>
      </c>
      <c r="Q35" s="164">
        <v>6000000</v>
      </c>
      <c r="R35" s="164">
        <v>0</v>
      </c>
      <c r="S35" s="164">
        <v>6000000</v>
      </c>
      <c r="T35" s="164">
        <v>0</v>
      </c>
      <c r="U35" s="164">
        <v>12000000</v>
      </c>
      <c r="V35" t="s">
        <v>565</v>
      </c>
      <c r="W35" t="s">
        <v>566</v>
      </c>
    </row>
    <row r="36" spans="1:23" customFormat="1">
      <c r="A36" s="229">
        <v>1002554</v>
      </c>
      <c r="B36" t="s">
        <v>559</v>
      </c>
      <c r="C36">
        <v>5949</v>
      </c>
      <c r="D36">
        <v>2021</v>
      </c>
      <c r="E36" t="s">
        <v>560</v>
      </c>
      <c r="F36" s="73">
        <v>44406</v>
      </c>
      <c r="G36" s="73">
        <v>44406</v>
      </c>
      <c r="H36" s="73">
        <v>44407</v>
      </c>
      <c r="I36" t="s">
        <v>553</v>
      </c>
      <c r="J36" t="s">
        <v>574</v>
      </c>
      <c r="K36" t="s">
        <v>576</v>
      </c>
      <c r="L36" s="73">
        <v>44281</v>
      </c>
      <c r="M36" s="73">
        <v>44647</v>
      </c>
      <c r="N36">
        <v>8002500297</v>
      </c>
      <c r="O36" t="s">
        <v>563</v>
      </c>
      <c r="P36" t="s">
        <v>575</v>
      </c>
      <c r="Q36" s="164">
        <v>7000000</v>
      </c>
      <c r="R36" s="164">
        <v>0</v>
      </c>
      <c r="S36" s="164">
        <v>7000000</v>
      </c>
      <c r="T36" s="164">
        <v>0</v>
      </c>
      <c r="U36" s="164">
        <v>14000000</v>
      </c>
      <c r="V36" t="s">
        <v>565</v>
      </c>
      <c r="W36" t="s">
        <v>566</v>
      </c>
    </row>
    <row r="37" spans="1:23" customFormat="1">
      <c r="A37" s="229">
        <v>1002554</v>
      </c>
      <c r="B37" t="s">
        <v>559</v>
      </c>
      <c r="C37">
        <v>5949</v>
      </c>
      <c r="D37">
        <v>2021</v>
      </c>
      <c r="E37" t="s">
        <v>560</v>
      </c>
      <c r="F37" s="73">
        <v>44406</v>
      </c>
      <c r="G37" s="73">
        <v>44406</v>
      </c>
      <c r="H37" s="73">
        <v>44407</v>
      </c>
      <c r="I37" t="s">
        <v>553</v>
      </c>
      <c r="J37" t="s">
        <v>574</v>
      </c>
      <c r="K37" t="s">
        <v>576</v>
      </c>
      <c r="L37" s="73">
        <v>44281</v>
      </c>
      <c r="M37" s="73">
        <v>44647</v>
      </c>
      <c r="N37">
        <v>8002500297</v>
      </c>
      <c r="O37" t="s">
        <v>563</v>
      </c>
      <c r="P37" t="s">
        <v>575</v>
      </c>
      <c r="Q37" s="164">
        <v>5000000</v>
      </c>
      <c r="R37" s="164">
        <v>0</v>
      </c>
      <c r="S37" s="164">
        <v>5000000</v>
      </c>
      <c r="T37" s="164">
        <v>0</v>
      </c>
      <c r="U37" s="164">
        <v>10000000</v>
      </c>
      <c r="V37" t="s">
        <v>565</v>
      </c>
      <c r="W37" t="s">
        <v>566</v>
      </c>
    </row>
    <row r="38" spans="1:23" customFormat="1">
      <c r="A38" s="229">
        <v>1002554</v>
      </c>
      <c r="B38" t="s">
        <v>559</v>
      </c>
      <c r="C38">
        <v>5956</v>
      </c>
      <c r="D38">
        <v>2021</v>
      </c>
      <c r="E38" t="s">
        <v>560</v>
      </c>
      <c r="F38" s="73">
        <v>44421</v>
      </c>
      <c r="G38" s="73">
        <v>44421</v>
      </c>
      <c r="H38" s="73">
        <v>44427</v>
      </c>
      <c r="I38" t="s">
        <v>553</v>
      </c>
      <c r="J38" t="s">
        <v>574</v>
      </c>
      <c r="K38" t="s">
        <v>576</v>
      </c>
      <c r="L38" s="73">
        <v>44281</v>
      </c>
      <c r="M38" s="73">
        <v>44647</v>
      </c>
      <c r="N38">
        <v>8002500297</v>
      </c>
      <c r="O38" t="s">
        <v>563</v>
      </c>
      <c r="P38" t="s">
        <v>577</v>
      </c>
      <c r="Q38" s="164">
        <v>6000000</v>
      </c>
      <c r="R38" s="164">
        <v>0</v>
      </c>
      <c r="S38" s="164">
        <v>6000000</v>
      </c>
      <c r="T38" s="164">
        <v>0</v>
      </c>
      <c r="U38" s="164">
        <v>12000000</v>
      </c>
      <c r="V38" t="s">
        <v>565</v>
      </c>
      <c r="W38" t="s">
        <v>566</v>
      </c>
    </row>
    <row r="39" spans="1:23" customFormat="1">
      <c r="A39" s="229">
        <v>1002554</v>
      </c>
      <c r="B39" t="s">
        <v>559</v>
      </c>
      <c r="C39">
        <v>5954</v>
      </c>
      <c r="D39">
        <v>2021</v>
      </c>
      <c r="E39" t="s">
        <v>560</v>
      </c>
      <c r="F39" s="73">
        <v>44425</v>
      </c>
      <c r="G39" s="73">
        <v>44425</v>
      </c>
      <c r="H39" s="73">
        <v>44427</v>
      </c>
      <c r="I39" t="s">
        <v>553</v>
      </c>
      <c r="J39" t="s">
        <v>574</v>
      </c>
      <c r="K39" t="s">
        <v>576</v>
      </c>
      <c r="L39" s="73">
        <v>44281</v>
      </c>
      <c r="M39" s="73">
        <v>44647</v>
      </c>
      <c r="N39">
        <v>8002500297</v>
      </c>
      <c r="O39" t="s">
        <v>563</v>
      </c>
      <c r="P39" t="s">
        <v>575</v>
      </c>
      <c r="Q39" s="164">
        <v>3000000</v>
      </c>
      <c r="R39" s="164">
        <v>0</v>
      </c>
      <c r="S39" s="164">
        <v>9000000</v>
      </c>
      <c r="T39" s="164">
        <v>0</v>
      </c>
      <c r="U39" s="164">
        <v>12000000</v>
      </c>
      <c r="V39" t="s">
        <v>565</v>
      </c>
      <c r="W39" t="s">
        <v>566</v>
      </c>
    </row>
    <row r="40" spans="1:23" customFormat="1">
      <c r="A40" s="229">
        <v>1002554</v>
      </c>
      <c r="B40" t="s">
        <v>559</v>
      </c>
      <c r="C40">
        <v>5959</v>
      </c>
      <c r="D40">
        <v>2021</v>
      </c>
      <c r="E40" t="s">
        <v>560</v>
      </c>
      <c r="F40" s="73">
        <v>44432</v>
      </c>
      <c r="G40" s="73">
        <v>44432</v>
      </c>
      <c r="H40" s="73">
        <v>44433</v>
      </c>
      <c r="I40" t="s">
        <v>553</v>
      </c>
      <c r="J40" t="s">
        <v>574</v>
      </c>
      <c r="K40" t="s">
        <v>576</v>
      </c>
      <c r="L40" s="73">
        <v>44281</v>
      </c>
      <c r="M40" s="73">
        <v>44647</v>
      </c>
      <c r="N40">
        <v>8002500297</v>
      </c>
      <c r="O40" t="s">
        <v>563</v>
      </c>
      <c r="P40" t="s">
        <v>575</v>
      </c>
      <c r="Q40" s="164">
        <v>5000000</v>
      </c>
      <c r="R40" s="164">
        <v>0</v>
      </c>
      <c r="S40" s="164">
        <v>5000000</v>
      </c>
      <c r="T40" s="164">
        <v>0</v>
      </c>
      <c r="U40" s="164">
        <v>10000000</v>
      </c>
      <c r="V40" t="s">
        <v>565</v>
      </c>
      <c r="W40" t="s">
        <v>566</v>
      </c>
    </row>
    <row r="41" spans="1:23" customFormat="1">
      <c r="A41" s="229">
        <v>1002554</v>
      </c>
      <c r="B41" t="s">
        <v>559</v>
      </c>
      <c r="C41">
        <v>5959</v>
      </c>
      <c r="D41">
        <v>2021</v>
      </c>
      <c r="E41" t="s">
        <v>560</v>
      </c>
      <c r="F41" s="73">
        <v>44432</v>
      </c>
      <c r="G41" s="73">
        <v>44432</v>
      </c>
      <c r="H41" s="73">
        <v>44433</v>
      </c>
      <c r="I41" t="s">
        <v>553</v>
      </c>
      <c r="J41" t="s">
        <v>574</v>
      </c>
      <c r="K41" t="s">
        <v>576</v>
      </c>
      <c r="L41" s="73">
        <v>44281</v>
      </c>
      <c r="M41" s="73">
        <v>44647</v>
      </c>
      <c r="N41">
        <v>8002500297</v>
      </c>
      <c r="O41" t="s">
        <v>563</v>
      </c>
      <c r="P41" t="s">
        <v>575</v>
      </c>
      <c r="Q41" s="164">
        <v>5000000</v>
      </c>
      <c r="R41" s="164">
        <v>0</v>
      </c>
      <c r="S41" s="164">
        <v>5000000</v>
      </c>
      <c r="T41" s="164">
        <v>0</v>
      </c>
      <c r="U41" s="164">
        <v>10000000</v>
      </c>
      <c r="V41" t="s">
        <v>565</v>
      </c>
      <c r="W41" t="s">
        <v>566</v>
      </c>
    </row>
    <row r="42" spans="1:23" customFormat="1">
      <c r="A42" s="229">
        <v>1002554</v>
      </c>
      <c r="B42" t="s">
        <v>559</v>
      </c>
      <c r="C42">
        <v>5965</v>
      </c>
      <c r="D42">
        <v>2021</v>
      </c>
      <c r="E42" t="s">
        <v>560</v>
      </c>
      <c r="F42" s="73">
        <v>44432</v>
      </c>
      <c r="G42" s="73">
        <v>44446</v>
      </c>
      <c r="H42" s="73">
        <v>44447</v>
      </c>
      <c r="I42" t="s">
        <v>553</v>
      </c>
      <c r="J42" t="s">
        <v>574</v>
      </c>
      <c r="K42" t="s">
        <v>576</v>
      </c>
      <c r="L42" s="73">
        <v>44281</v>
      </c>
      <c r="M42" s="73">
        <v>44647</v>
      </c>
      <c r="N42">
        <v>8002500297</v>
      </c>
      <c r="O42" t="s">
        <v>563</v>
      </c>
      <c r="P42" t="s">
        <v>575</v>
      </c>
      <c r="Q42" s="164">
        <v>8000000</v>
      </c>
      <c r="R42" s="164">
        <v>0</v>
      </c>
      <c r="S42" s="164">
        <v>0</v>
      </c>
      <c r="T42" s="164">
        <v>0</v>
      </c>
      <c r="U42" s="164">
        <v>8000000</v>
      </c>
      <c r="V42" t="s">
        <v>565</v>
      </c>
      <c r="W42" t="s">
        <v>566</v>
      </c>
    </row>
    <row r="43" spans="1:23" customFormat="1">
      <c r="A43" s="229">
        <v>1002554</v>
      </c>
      <c r="B43" t="s">
        <v>559</v>
      </c>
      <c r="C43">
        <v>5965</v>
      </c>
      <c r="D43">
        <v>2021</v>
      </c>
      <c r="E43" t="s">
        <v>560</v>
      </c>
      <c r="F43" s="73">
        <v>44432</v>
      </c>
      <c r="G43" s="73">
        <v>44446</v>
      </c>
      <c r="H43" s="73">
        <v>44447</v>
      </c>
      <c r="I43" t="s">
        <v>553</v>
      </c>
      <c r="J43" t="s">
        <v>574</v>
      </c>
      <c r="K43" t="s">
        <v>576</v>
      </c>
      <c r="L43" s="73">
        <v>44281</v>
      </c>
      <c r="M43" s="73">
        <v>44647</v>
      </c>
      <c r="N43">
        <v>8002500297</v>
      </c>
      <c r="O43" t="s">
        <v>563</v>
      </c>
      <c r="P43" t="s">
        <v>575</v>
      </c>
      <c r="Q43" s="164">
        <v>0</v>
      </c>
      <c r="R43" s="164">
        <v>0</v>
      </c>
      <c r="S43" s="164">
        <v>8000000</v>
      </c>
      <c r="T43" s="164">
        <v>0</v>
      </c>
      <c r="U43" s="164">
        <v>8000000</v>
      </c>
      <c r="V43" t="s">
        <v>565</v>
      </c>
      <c r="W43" t="s">
        <v>566</v>
      </c>
    </row>
    <row r="44" spans="1:23" customFormat="1">
      <c r="A44" s="229">
        <v>1002554</v>
      </c>
      <c r="B44" t="s">
        <v>559</v>
      </c>
      <c r="C44">
        <v>5999</v>
      </c>
      <c r="D44">
        <v>2022</v>
      </c>
      <c r="E44" t="s">
        <v>560</v>
      </c>
      <c r="F44" s="73">
        <v>44592</v>
      </c>
      <c r="G44" s="73">
        <v>44599</v>
      </c>
      <c r="H44" s="73">
        <v>44599</v>
      </c>
      <c r="I44" t="s">
        <v>553</v>
      </c>
      <c r="J44" t="s">
        <v>574</v>
      </c>
      <c r="K44" t="s">
        <v>576</v>
      </c>
      <c r="L44" s="73">
        <v>44281</v>
      </c>
      <c r="M44" s="73">
        <v>44647</v>
      </c>
      <c r="N44">
        <v>8002500297</v>
      </c>
      <c r="O44" t="s">
        <v>563</v>
      </c>
      <c r="P44" t="s">
        <v>564</v>
      </c>
      <c r="Q44" s="164">
        <v>0</v>
      </c>
      <c r="R44" s="164">
        <v>0</v>
      </c>
      <c r="S44" s="164">
        <v>500000</v>
      </c>
      <c r="T44" s="164">
        <v>0</v>
      </c>
      <c r="U44" s="164">
        <v>500000</v>
      </c>
      <c r="V44" t="s">
        <v>565</v>
      </c>
      <c r="W44" t="s">
        <v>566</v>
      </c>
    </row>
    <row r="45" spans="1:23" customFormat="1">
      <c r="A45" s="229">
        <v>1002554</v>
      </c>
      <c r="B45" t="s">
        <v>559</v>
      </c>
      <c r="C45">
        <v>5999</v>
      </c>
      <c r="D45">
        <v>2022</v>
      </c>
      <c r="E45" t="s">
        <v>560</v>
      </c>
      <c r="F45" s="73">
        <v>44592</v>
      </c>
      <c r="G45" s="73">
        <v>44599</v>
      </c>
      <c r="H45" s="73">
        <v>44599</v>
      </c>
      <c r="I45" t="s">
        <v>553</v>
      </c>
      <c r="J45" t="s">
        <v>574</v>
      </c>
      <c r="K45" t="s">
        <v>576</v>
      </c>
      <c r="L45" s="73">
        <v>44281</v>
      </c>
      <c r="M45" s="73">
        <v>44647</v>
      </c>
      <c r="N45">
        <v>8002500297</v>
      </c>
      <c r="O45" t="s">
        <v>563</v>
      </c>
      <c r="P45" t="s">
        <v>564</v>
      </c>
      <c r="Q45" s="164">
        <v>250000</v>
      </c>
      <c r="R45" s="164">
        <v>0</v>
      </c>
      <c r="S45" s="164">
        <v>250000</v>
      </c>
      <c r="T45" s="164">
        <v>0</v>
      </c>
      <c r="U45" s="164">
        <v>500000</v>
      </c>
      <c r="V45" t="s">
        <v>565</v>
      </c>
      <c r="W45" t="s">
        <v>566</v>
      </c>
    </row>
    <row r="46" spans="1:23" customFormat="1">
      <c r="A46" s="229">
        <v>1002554</v>
      </c>
      <c r="B46" t="s">
        <v>559</v>
      </c>
      <c r="C46">
        <v>6001</v>
      </c>
      <c r="D46">
        <v>2022</v>
      </c>
      <c r="E46" t="s">
        <v>560</v>
      </c>
      <c r="F46" s="73">
        <v>44601</v>
      </c>
      <c r="G46" s="73">
        <v>44602</v>
      </c>
      <c r="H46" s="73">
        <v>44606</v>
      </c>
      <c r="I46" t="s">
        <v>553</v>
      </c>
      <c r="J46" t="s">
        <v>574</v>
      </c>
      <c r="K46" t="s">
        <v>576</v>
      </c>
      <c r="L46" s="73">
        <v>44281</v>
      </c>
      <c r="M46" s="73">
        <v>44647</v>
      </c>
      <c r="N46">
        <v>8002500297</v>
      </c>
      <c r="O46" t="s">
        <v>563</v>
      </c>
      <c r="P46" t="s">
        <v>575</v>
      </c>
      <c r="Q46" s="164">
        <v>3000000</v>
      </c>
      <c r="R46" s="164">
        <v>0</v>
      </c>
      <c r="S46" s="164">
        <v>3000000</v>
      </c>
      <c r="T46" s="164">
        <v>0</v>
      </c>
      <c r="U46" s="164">
        <v>6000000</v>
      </c>
      <c r="V46" t="s">
        <v>565</v>
      </c>
      <c r="W46" t="s">
        <v>566</v>
      </c>
    </row>
    <row r="47" spans="1:23" customFormat="1">
      <c r="A47" s="229">
        <v>1002554</v>
      </c>
      <c r="B47" t="s">
        <v>559</v>
      </c>
      <c r="C47">
        <v>6001</v>
      </c>
      <c r="D47">
        <v>2022</v>
      </c>
      <c r="E47" t="s">
        <v>560</v>
      </c>
      <c r="F47" s="73">
        <v>44601</v>
      </c>
      <c r="G47" s="73">
        <v>44602</v>
      </c>
      <c r="H47" s="73">
        <v>44606</v>
      </c>
      <c r="I47" t="s">
        <v>553</v>
      </c>
      <c r="J47" t="s">
        <v>574</v>
      </c>
      <c r="K47" t="s">
        <v>576</v>
      </c>
      <c r="L47" s="73">
        <v>44281</v>
      </c>
      <c r="M47" s="73">
        <v>44647</v>
      </c>
      <c r="N47">
        <v>8002500297</v>
      </c>
      <c r="O47" t="s">
        <v>563</v>
      </c>
      <c r="P47" t="s">
        <v>575</v>
      </c>
      <c r="Q47" s="164">
        <v>3000000</v>
      </c>
      <c r="R47" s="164">
        <v>0</v>
      </c>
      <c r="S47" s="164">
        <v>3000000</v>
      </c>
      <c r="T47" s="164">
        <v>0</v>
      </c>
      <c r="U47" s="164">
        <v>6000000</v>
      </c>
      <c r="V47" t="s">
        <v>565</v>
      </c>
      <c r="W47" t="s">
        <v>566</v>
      </c>
    </row>
  </sheetData>
  <sortState ref="A9:W47">
    <sortCondition ref="F9:F47"/>
  </sortState>
  <conditionalFormatting sqref="A8:W8">
    <cfRule type="duplicateValues" dxfId="0" priority="9"/>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35902E-EC5A-2847-86BB-5B34158DFC81}">
  <dimension ref="A1:D87"/>
  <sheetViews>
    <sheetView showGridLines="0" topLeftCell="A77" workbookViewId="0">
      <selection activeCell="A13" sqref="A13:D13"/>
    </sheetView>
  </sheetViews>
  <sheetFormatPr baseColWidth="10" defaultRowHeight="15"/>
  <cols>
    <col min="1" max="1" width="101.42578125" customWidth="1"/>
  </cols>
  <sheetData>
    <row r="1" spans="1:4">
      <c r="A1" s="315" t="s">
        <v>617</v>
      </c>
      <c r="B1" s="316"/>
      <c r="C1" s="316"/>
      <c r="D1" s="317"/>
    </row>
    <row r="2" spans="1:4">
      <c r="A2" s="318"/>
      <c r="B2" s="319"/>
      <c r="C2" s="319"/>
      <c r="D2" s="320"/>
    </row>
    <row r="3" spans="1:4" ht="35.1" customHeight="1">
      <c r="A3" s="321" t="s">
        <v>371</v>
      </c>
      <c r="B3" s="321"/>
      <c r="C3" s="321"/>
      <c r="D3" s="321"/>
    </row>
    <row r="4" spans="1:4" ht="35.1" customHeight="1">
      <c r="A4" s="288" t="s">
        <v>372</v>
      </c>
      <c r="B4" s="288"/>
      <c r="C4" s="288"/>
      <c r="D4" s="288"/>
    </row>
    <row r="5" spans="1:4" ht="65.099999999999994" customHeight="1">
      <c r="A5" s="288" t="s">
        <v>373</v>
      </c>
      <c r="B5" s="288"/>
      <c r="C5" s="288"/>
      <c r="D5" s="288"/>
    </row>
    <row r="6" spans="1:4" ht="60.95" customHeight="1">
      <c r="A6" s="288" t="s">
        <v>374</v>
      </c>
      <c r="B6" s="288"/>
      <c r="C6" s="288"/>
      <c r="D6" s="288"/>
    </row>
    <row r="7" spans="1:4" ht="59.1" customHeight="1">
      <c r="A7" s="288" t="s">
        <v>375</v>
      </c>
      <c r="B7" s="288"/>
      <c r="C7" s="288"/>
      <c r="D7" s="288"/>
    </row>
    <row r="8" spans="1:4" ht="59.1" customHeight="1">
      <c r="A8" s="322" t="s">
        <v>376</v>
      </c>
      <c r="B8" s="322"/>
      <c r="C8" s="322"/>
      <c r="D8" s="322"/>
    </row>
    <row r="9" spans="1:4" ht="75" customHeight="1">
      <c r="A9" s="288" t="s">
        <v>377</v>
      </c>
      <c r="B9" s="288"/>
      <c r="C9" s="288"/>
      <c r="D9" s="288"/>
    </row>
    <row r="10" spans="1:4" ht="35.1" customHeight="1">
      <c r="A10" s="288" t="s">
        <v>378</v>
      </c>
      <c r="B10" s="288"/>
      <c r="C10" s="288"/>
      <c r="D10" s="288"/>
    </row>
    <row r="11" spans="1:4" ht="45.95" customHeight="1">
      <c r="A11" s="288" t="s">
        <v>379</v>
      </c>
      <c r="B11" s="288"/>
      <c r="C11" s="288"/>
      <c r="D11" s="288"/>
    </row>
    <row r="12" spans="1:4" ht="47.1" customHeight="1">
      <c r="A12" s="313" t="s">
        <v>380</v>
      </c>
      <c r="B12" s="313"/>
      <c r="C12" s="313"/>
      <c r="D12" s="313"/>
    </row>
    <row r="13" spans="1:4" ht="35.1" customHeight="1">
      <c r="A13" s="288" t="s">
        <v>381</v>
      </c>
      <c r="B13" s="288"/>
      <c r="C13" s="288"/>
      <c r="D13" s="288"/>
    </row>
    <row r="14" spans="1:4" ht="35.1" customHeight="1">
      <c r="A14" s="296" t="s">
        <v>382</v>
      </c>
      <c r="B14" s="296"/>
      <c r="C14" s="296"/>
      <c r="D14" s="296"/>
    </row>
    <row r="15" spans="1:4" ht="111.95" customHeight="1">
      <c r="A15" s="284" t="s">
        <v>383</v>
      </c>
      <c r="B15" s="284"/>
      <c r="C15" s="284"/>
      <c r="D15" s="284"/>
    </row>
    <row r="16" spans="1:4" ht="35.1" customHeight="1">
      <c r="A16" s="265" t="s">
        <v>384</v>
      </c>
      <c r="B16" s="266"/>
      <c r="C16" s="266"/>
      <c r="D16" s="267"/>
    </row>
    <row r="17" spans="1:4" ht="90.95" customHeight="1">
      <c r="A17" s="308" t="s">
        <v>385</v>
      </c>
      <c r="B17" s="309"/>
      <c r="C17" s="309"/>
      <c r="D17" s="310"/>
    </row>
    <row r="18" spans="1:4" ht="56.1" customHeight="1">
      <c r="A18" s="265" t="s">
        <v>386</v>
      </c>
      <c r="B18" s="266"/>
      <c r="C18" s="266"/>
      <c r="D18" s="267"/>
    </row>
    <row r="19" spans="1:4" ht="54" customHeight="1">
      <c r="A19" s="265" t="s">
        <v>387</v>
      </c>
      <c r="B19" s="266"/>
      <c r="C19" s="266"/>
      <c r="D19" s="267"/>
    </row>
    <row r="20" spans="1:4" ht="105.95" customHeight="1">
      <c r="A20" s="293" t="s">
        <v>388</v>
      </c>
      <c r="B20" s="294"/>
      <c r="C20" s="294"/>
      <c r="D20" s="295"/>
    </row>
    <row r="21" spans="1:4" ht="36" customHeight="1">
      <c r="A21" s="288" t="s">
        <v>389</v>
      </c>
      <c r="B21" s="288"/>
      <c r="C21" s="288"/>
      <c r="D21" s="288"/>
    </row>
    <row r="22" spans="1:4" ht="72.95" customHeight="1">
      <c r="A22" s="265" t="s">
        <v>390</v>
      </c>
      <c r="B22" s="266"/>
      <c r="C22" s="266"/>
      <c r="D22" s="267"/>
    </row>
    <row r="23" spans="1:4" ht="80.099999999999994" customHeight="1">
      <c r="A23" s="288" t="s">
        <v>391</v>
      </c>
      <c r="B23" s="288"/>
      <c r="C23" s="288"/>
      <c r="D23" s="288"/>
    </row>
    <row r="24" spans="1:4" ht="57" customHeight="1">
      <c r="A24" s="265" t="s">
        <v>392</v>
      </c>
      <c r="B24" s="266"/>
      <c r="C24" s="266"/>
      <c r="D24" s="267"/>
    </row>
    <row r="25" spans="1:4" ht="66.95" customHeight="1">
      <c r="A25" s="271" t="s">
        <v>393</v>
      </c>
      <c r="B25" s="272"/>
      <c r="C25" s="272"/>
      <c r="D25" s="273"/>
    </row>
    <row r="26" spans="1:4" ht="60" customHeight="1">
      <c r="A26" s="271" t="s">
        <v>394</v>
      </c>
      <c r="B26" s="272"/>
      <c r="C26" s="272"/>
      <c r="D26" s="273"/>
    </row>
    <row r="27" spans="1:4" ht="74.099999999999994" customHeight="1">
      <c r="A27" s="302" t="s">
        <v>395</v>
      </c>
      <c r="B27" s="303"/>
      <c r="C27" s="303"/>
      <c r="D27" s="304"/>
    </row>
    <row r="28" spans="1:4" ht="144" customHeight="1">
      <c r="A28" s="314" t="s">
        <v>396</v>
      </c>
      <c r="B28" s="314"/>
      <c r="C28" s="314"/>
      <c r="D28" s="314"/>
    </row>
    <row r="29" spans="1:4" ht="87.95" customHeight="1">
      <c r="A29" s="265" t="s">
        <v>397</v>
      </c>
      <c r="B29" s="266"/>
      <c r="C29" s="266"/>
      <c r="D29" s="267"/>
    </row>
    <row r="30" spans="1:4" ht="35.1" customHeight="1">
      <c r="A30" s="293" t="s">
        <v>398</v>
      </c>
      <c r="B30" s="294"/>
      <c r="C30" s="294"/>
      <c r="D30" s="295"/>
    </row>
    <row r="31" spans="1:4" ht="35.1" customHeight="1">
      <c r="A31" s="313" t="s">
        <v>399</v>
      </c>
      <c r="B31" s="313"/>
      <c r="C31" s="313"/>
      <c r="D31" s="313"/>
    </row>
    <row r="32" spans="1:4" ht="35.1" customHeight="1" thickBot="1">
      <c r="A32" s="300" t="s">
        <v>400</v>
      </c>
      <c r="B32" s="301"/>
      <c r="C32" s="301"/>
      <c r="D32" s="301"/>
    </row>
    <row r="33" spans="1:4" ht="78" customHeight="1">
      <c r="A33" s="302" t="s">
        <v>401</v>
      </c>
      <c r="B33" s="303"/>
      <c r="C33" s="303"/>
      <c r="D33" s="304"/>
    </row>
    <row r="34" spans="1:4" ht="93.95" customHeight="1">
      <c r="A34" s="305" t="s">
        <v>402</v>
      </c>
      <c r="B34" s="306"/>
      <c r="C34" s="306"/>
      <c r="D34" s="307"/>
    </row>
    <row r="35" spans="1:4" ht="65.099999999999994" customHeight="1">
      <c r="A35" s="308" t="s">
        <v>403</v>
      </c>
      <c r="B35" s="309"/>
      <c r="C35" s="309"/>
      <c r="D35" s="310"/>
    </row>
    <row r="36" spans="1:4" ht="62.1" customHeight="1">
      <c r="A36" s="308" t="s">
        <v>404</v>
      </c>
      <c r="B36" s="309"/>
      <c r="C36" s="309"/>
      <c r="D36" s="310"/>
    </row>
    <row r="37" spans="1:4" ht="54.95" customHeight="1">
      <c r="A37" s="293" t="s">
        <v>405</v>
      </c>
      <c r="B37" s="294"/>
      <c r="C37" s="294"/>
      <c r="D37" s="295"/>
    </row>
    <row r="38" spans="1:4" ht="36.950000000000003" customHeight="1">
      <c r="A38" s="311" t="s">
        <v>290</v>
      </c>
      <c r="B38" s="309"/>
      <c r="C38" s="309"/>
      <c r="D38" s="312"/>
    </row>
    <row r="39" spans="1:4" ht="35.1" customHeight="1">
      <c r="A39" s="311" t="s">
        <v>291</v>
      </c>
      <c r="B39" s="309"/>
      <c r="C39" s="309"/>
      <c r="D39" s="312"/>
    </row>
    <row r="40" spans="1:4" ht="54.95" customHeight="1">
      <c r="A40" s="265" t="s">
        <v>406</v>
      </c>
      <c r="B40" s="266"/>
      <c r="C40" s="266"/>
      <c r="D40" s="267"/>
    </row>
    <row r="41" spans="1:4" ht="57.95" customHeight="1">
      <c r="A41" s="265" t="s">
        <v>407</v>
      </c>
      <c r="B41" s="266"/>
      <c r="C41" s="266"/>
      <c r="D41" s="267"/>
    </row>
    <row r="42" spans="1:4" ht="44.1" customHeight="1">
      <c r="A42" s="311" t="s">
        <v>408</v>
      </c>
      <c r="B42" s="309"/>
      <c r="C42" s="309"/>
      <c r="D42" s="312"/>
    </row>
    <row r="43" spans="1:4" ht="45.95" customHeight="1">
      <c r="A43" s="265" t="s">
        <v>409</v>
      </c>
      <c r="B43" s="266"/>
      <c r="C43" s="266"/>
      <c r="D43" s="267"/>
    </row>
    <row r="44" spans="1:4" ht="108" customHeight="1">
      <c r="A44" s="293" t="s">
        <v>410</v>
      </c>
      <c r="B44" s="294"/>
      <c r="C44" s="294"/>
      <c r="D44" s="295"/>
    </row>
    <row r="45" spans="1:4" ht="35.1" customHeight="1">
      <c r="A45" s="296" t="s">
        <v>411</v>
      </c>
      <c r="B45" s="296"/>
      <c r="C45" s="296"/>
      <c r="D45" s="296"/>
    </row>
    <row r="46" spans="1:4" ht="81" customHeight="1">
      <c r="A46" s="265" t="s">
        <v>412</v>
      </c>
      <c r="B46" s="266"/>
      <c r="C46" s="266"/>
      <c r="D46" s="267"/>
    </row>
    <row r="47" spans="1:4" ht="90.95" customHeight="1">
      <c r="A47" s="297" t="s">
        <v>413</v>
      </c>
      <c r="B47" s="298"/>
      <c r="C47" s="298"/>
      <c r="D47" s="299"/>
    </row>
    <row r="48" spans="1:4" ht="63" customHeight="1">
      <c r="A48" s="262" t="s">
        <v>414</v>
      </c>
      <c r="B48" s="274"/>
      <c r="C48" s="274"/>
      <c r="D48" s="275"/>
    </row>
    <row r="49" spans="1:4" ht="74.099999999999994" customHeight="1">
      <c r="A49" s="259" t="s">
        <v>415</v>
      </c>
      <c r="B49" s="260"/>
      <c r="C49" s="260"/>
      <c r="D49" s="261"/>
    </row>
    <row r="50" spans="1:4" ht="35.1" customHeight="1">
      <c r="A50" s="259" t="s">
        <v>416</v>
      </c>
      <c r="B50" s="260"/>
      <c r="C50" s="260"/>
      <c r="D50" s="261"/>
    </row>
    <row r="51" spans="1:4" ht="35.1" customHeight="1">
      <c r="A51" s="259" t="s">
        <v>417</v>
      </c>
      <c r="B51" s="260"/>
      <c r="C51" s="260"/>
      <c r="D51" s="261"/>
    </row>
    <row r="52" spans="1:4" ht="35.1" customHeight="1">
      <c r="A52" s="259" t="s">
        <v>418</v>
      </c>
      <c r="B52" s="260"/>
      <c r="C52" s="260"/>
      <c r="D52" s="261"/>
    </row>
    <row r="53" spans="1:4" ht="35.1" customHeight="1">
      <c r="A53" s="262" t="s">
        <v>419</v>
      </c>
      <c r="B53" s="274"/>
      <c r="C53" s="274"/>
      <c r="D53" s="275"/>
    </row>
    <row r="54" spans="1:4" ht="48" customHeight="1">
      <c r="A54" s="262" t="s">
        <v>420</v>
      </c>
      <c r="B54" s="274"/>
      <c r="C54" s="274"/>
      <c r="D54" s="275"/>
    </row>
    <row r="55" spans="1:4" ht="54.95" customHeight="1">
      <c r="A55" s="287" t="s">
        <v>421</v>
      </c>
      <c r="B55" s="288"/>
      <c r="C55" s="288"/>
      <c r="D55" s="289"/>
    </row>
    <row r="56" spans="1:4" ht="51.95" customHeight="1">
      <c r="A56" s="262" t="s">
        <v>422</v>
      </c>
      <c r="B56" s="274"/>
      <c r="C56" s="274"/>
      <c r="D56" s="275"/>
    </row>
    <row r="57" spans="1:4" ht="77.099999999999994" customHeight="1">
      <c r="A57" s="288" t="s">
        <v>423</v>
      </c>
      <c r="B57" s="288"/>
      <c r="C57" s="288"/>
      <c r="D57" s="288"/>
    </row>
    <row r="58" spans="1:4" ht="35.1" customHeight="1">
      <c r="A58" s="259" t="s">
        <v>391</v>
      </c>
      <c r="B58" s="260"/>
      <c r="C58" s="260"/>
      <c r="D58" s="261"/>
    </row>
    <row r="59" spans="1:4" ht="35.1" customHeight="1">
      <c r="A59" s="262" t="s">
        <v>424</v>
      </c>
      <c r="B59" s="274"/>
      <c r="C59" s="274"/>
      <c r="D59" s="275"/>
    </row>
    <row r="60" spans="1:4" ht="35.1" customHeight="1">
      <c r="A60" s="290" t="s">
        <v>425</v>
      </c>
      <c r="B60" s="291"/>
      <c r="C60" s="291"/>
      <c r="D60" s="292"/>
    </row>
    <row r="61" spans="1:4" ht="35.1" customHeight="1">
      <c r="A61" s="259" t="s">
        <v>426</v>
      </c>
      <c r="B61" s="260"/>
      <c r="C61" s="260"/>
      <c r="D61" s="261"/>
    </row>
    <row r="62" spans="1:4" ht="35.1" customHeight="1">
      <c r="A62" s="259" t="s">
        <v>427</v>
      </c>
      <c r="B62" s="260"/>
      <c r="C62" s="260"/>
      <c r="D62" s="261"/>
    </row>
    <row r="63" spans="1:4" ht="35.1" customHeight="1">
      <c r="A63" s="259" t="s">
        <v>428</v>
      </c>
      <c r="B63" s="260"/>
      <c r="C63" s="260"/>
      <c r="D63" s="261"/>
    </row>
    <row r="64" spans="1:4" ht="35.1" customHeight="1">
      <c r="A64" s="259" t="s">
        <v>429</v>
      </c>
      <c r="B64" s="260"/>
      <c r="C64" s="260"/>
      <c r="D64" s="261"/>
    </row>
    <row r="65" spans="1:4" ht="35.1" customHeight="1">
      <c r="A65" s="259" t="s">
        <v>430</v>
      </c>
      <c r="B65" s="260"/>
      <c r="C65" s="260"/>
      <c r="D65" s="261"/>
    </row>
    <row r="66" spans="1:4" ht="35.1" customHeight="1">
      <c r="A66" s="259" t="s">
        <v>431</v>
      </c>
      <c r="B66" s="260"/>
      <c r="C66" s="260"/>
      <c r="D66" s="261"/>
    </row>
    <row r="67" spans="1:4" ht="35.1" customHeight="1">
      <c r="A67" s="259" t="s">
        <v>432</v>
      </c>
      <c r="B67" s="260"/>
      <c r="C67" s="260"/>
      <c r="D67" s="261"/>
    </row>
    <row r="68" spans="1:4" ht="35.1" customHeight="1">
      <c r="A68" s="259" t="s">
        <v>433</v>
      </c>
      <c r="B68" s="260"/>
      <c r="C68" s="260"/>
      <c r="D68" s="261"/>
    </row>
    <row r="69" spans="1:4" ht="35.1" customHeight="1">
      <c r="A69" s="259" t="s">
        <v>434</v>
      </c>
      <c r="B69" s="260"/>
      <c r="C69" s="260"/>
      <c r="D69" s="261"/>
    </row>
    <row r="70" spans="1:4" ht="35.1" customHeight="1">
      <c r="A70" s="259" t="s">
        <v>435</v>
      </c>
      <c r="B70" s="260"/>
      <c r="C70" s="260"/>
      <c r="D70" s="261"/>
    </row>
    <row r="71" spans="1:4" ht="35.1" customHeight="1">
      <c r="A71" s="259" t="s">
        <v>436</v>
      </c>
      <c r="B71" s="260"/>
      <c r="C71" s="260"/>
      <c r="D71" s="261"/>
    </row>
    <row r="72" spans="1:4" ht="51.95" customHeight="1">
      <c r="A72" s="262" t="s">
        <v>437</v>
      </c>
      <c r="B72" s="274"/>
      <c r="C72" s="274"/>
      <c r="D72" s="275"/>
    </row>
    <row r="73" spans="1:4" ht="38.1" customHeight="1">
      <c r="A73" s="262" t="s">
        <v>438</v>
      </c>
      <c r="B73" s="263"/>
      <c r="C73" s="263"/>
      <c r="D73" s="264"/>
    </row>
    <row r="74" spans="1:4" ht="59.1" customHeight="1">
      <c r="A74" s="265" t="s">
        <v>439</v>
      </c>
      <c r="B74" s="266"/>
      <c r="C74" s="266"/>
      <c r="D74" s="267"/>
    </row>
    <row r="75" spans="1:4" ht="69" customHeight="1">
      <c r="A75" s="268" t="s">
        <v>440</v>
      </c>
      <c r="B75" s="269"/>
      <c r="C75" s="269"/>
      <c r="D75" s="270"/>
    </row>
    <row r="76" spans="1:4" ht="60.95" customHeight="1">
      <c r="A76" s="271" t="s">
        <v>441</v>
      </c>
      <c r="B76" s="272"/>
      <c r="C76" s="272"/>
      <c r="D76" s="273"/>
    </row>
    <row r="77" spans="1:4" ht="59.1" customHeight="1">
      <c r="A77" s="262" t="s">
        <v>442</v>
      </c>
      <c r="B77" s="274"/>
      <c r="C77" s="274"/>
      <c r="D77" s="275"/>
    </row>
    <row r="78" spans="1:4" ht="68.099999999999994" customHeight="1">
      <c r="A78" s="256" t="s">
        <v>443</v>
      </c>
      <c r="B78" s="257"/>
      <c r="C78" s="257"/>
      <c r="D78" s="258"/>
    </row>
    <row r="79" spans="1:4" ht="69.95" customHeight="1">
      <c r="A79" s="262" t="s">
        <v>444</v>
      </c>
      <c r="B79" s="274"/>
      <c r="C79" s="274"/>
      <c r="D79" s="275"/>
    </row>
    <row r="80" spans="1:4" ht="56.1" customHeight="1">
      <c r="A80" s="265" t="s">
        <v>445</v>
      </c>
      <c r="B80" s="266"/>
      <c r="C80" s="266"/>
      <c r="D80" s="267"/>
    </row>
    <row r="81" spans="1:4" ht="75.95" customHeight="1">
      <c r="A81" s="278" t="s">
        <v>446</v>
      </c>
      <c r="B81" s="279"/>
      <c r="C81" s="279"/>
      <c r="D81" s="280"/>
    </row>
    <row r="82" spans="1:4" ht="66.95" customHeight="1">
      <c r="A82" s="281" t="s">
        <v>447</v>
      </c>
      <c r="B82" s="282"/>
      <c r="C82" s="282"/>
      <c r="D82" s="283"/>
    </row>
    <row r="83" spans="1:4" ht="116.1" customHeight="1">
      <c r="A83" s="284" t="s">
        <v>448</v>
      </c>
      <c r="B83" s="285"/>
      <c r="C83" s="285"/>
      <c r="D83" s="285"/>
    </row>
    <row r="84" spans="1:4" ht="62.1" customHeight="1">
      <c r="A84" s="286" t="s">
        <v>449</v>
      </c>
      <c r="B84" s="279"/>
      <c r="C84" s="279"/>
      <c r="D84" s="279"/>
    </row>
    <row r="85" spans="1:4" ht="69.95" customHeight="1">
      <c r="A85" s="276" t="s">
        <v>450</v>
      </c>
      <c r="B85" s="276"/>
      <c r="C85" s="276"/>
      <c r="D85" s="277"/>
    </row>
    <row r="86" spans="1:4" ht="71.099999999999994" customHeight="1">
      <c r="A86" s="276" t="s">
        <v>451</v>
      </c>
      <c r="B86" s="276"/>
      <c r="C86" s="276"/>
      <c r="D86" s="277"/>
    </row>
    <row r="87" spans="1:4" ht="111" customHeight="1">
      <c r="A87" s="276" t="s">
        <v>471</v>
      </c>
      <c r="B87" s="276"/>
      <c r="C87" s="276"/>
      <c r="D87" s="277"/>
    </row>
  </sheetData>
  <mergeCells count="86">
    <mergeCell ref="A1:D2"/>
    <mergeCell ref="A87:D87"/>
    <mergeCell ref="A7:D7"/>
    <mergeCell ref="A3:D3"/>
    <mergeCell ref="A4:D4"/>
    <mergeCell ref="A5:D5"/>
    <mergeCell ref="A6:D6"/>
    <mergeCell ref="A19:D19"/>
    <mergeCell ref="A8:D8"/>
    <mergeCell ref="A9:D9"/>
    <mergeCell ref="A10:D10"/>
    <mergeCell ref="A11:D11"/>
    <mergeCell ref="A12:D12"/>
    <mergeCell ref="A13:D13"/>
    <mergeCell ref="A14:D14"/>
    <mergeCell ref="A15:D15"/>
    <mergeCell ref="A16:D16"/>
    <mergeCell ref="A17:D17"/>
    <mergeCell ref="A18:D18"/>
    <mergeCell ref="A31:D31"/>
    <mergeCell ref="A20:D20"/>
    <mergeCell ref="A21:D21"/>
    <mergeCell ref="A22:D22"/>
    <mergeCell ref="A23:D23"/>
    <mergeCell ref="A24:D24"/>
    <mergeCell ref="A25:D25"/>
    <mergeCell ref="A26:D26"/>
    <mergeCell ref="A27:D27"/>
    <mergeCell ref="A28:D28"/>
    <mergeCell ref="A29:D29"/>
    <mergeCell ref="A30:D30"/>
    <mergeCell ref="A43:D43"/>
    <mergeCell ref="A32:D32"/>
    <mergeCell ref="A33:D33"/>
    <mergeCell ref="A34:D34"/>
    <mergeCell ref="A35:D35"/>
    <mergeCell ref="A36:D36"/>
    <mergeCell ref="A37:D37"/>
    <mergeCell ref="A38:D38"/>
    <mergeCell ref="A39:D39"/>
    <mergeCell ref="A40:D40"/>
    <mergeCell ref="A41:D41"/>
    <mergeCell ref="A42:D42"/>
    <mergeCell ref="A54:D54"/>
    <mergeCell ref="A44:D44"/>
    <mergeCell ref="A45:D45"/>
    <mergeCell ref="A46:D46"/>
    <mergeCell ref="A47:D47"/>
    <mergeCell ref="A48:D48"/>
    <mergeCell ref="A49:D49"/>
    <mergeCell ref="A50:D50"/>
    <mergeCell ref="A51:D51"/>
    <mergeCell ref="A52:D52"/>
    <mergeCell ref="A53:D53"/>
    <mergeCell ref="A66:D66"/>
    <mergeCell ref="A55:D55"/>
    <mergeCell ref="A56:D56"/>
    <mergeCell ref="A57:D57"/>
    <mergeCell ref="A58:D58"/>
    <mergeCell ref="A59:D59"/>
    <mergeCell ref="A60:D60"/>
    <mergeCell ref="A61:D61"/>
    <mergeCell ref="A62:D62"/>
    <mergeCell ref="A63:D63"/>
    <mergeCell ref="A64:D64"/>
    <mergeCell ref="A65:D65"/>
    <mergeCell ref="A85:D85"/>
    <mergeCell ref="A86:D86"/>
    <mergeCell ref="A79:D79"/>
    <mergeCell ref="A80:D80"/>
    <mergeCell ref="A81:D81"/>
    <mergeCell ref="A82:D82"/>
    <mergeCell ref="A83:D83"/>
    <mergeCell ref="A84:D84"/>
    <mergeCell ref="A78:D78"/>
    <mergeCell ref="A67:D67"/>
    <mergeCell ref="A73:D73"/>
    <mergeCell ref="A74:D74"/>
    <mergeCell ref="A75:D75"/>
    <mergeCell ref="A76:D76"/>
    <mergeCell ref="A77:D77"/>
    <mergeCell ref="A68:D68"/>
    <mergeCell ref="A69:D69"/>
    <mergeCell ref="A70:D70"/>
    <mergeCell ref="A71:D71"/>
    <mergeCell ref="A72:D7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12</vt:i4>
      </vt:variant>
    </vt:vector>
  </HeadingPairs>
  <TitlesOfParts>
    <vt:vector size="22" baseType="lpstr">
      <vt:lpstr>VALORES ASEGURADOS</vt:lpstr>
      <vt:lpstr>RELACION AUTOS</vt:lpstr>
      <vt:lpstr>SOAT</vt:lpstr>
      <vt:lpstr>SECCION AP</vt:lpstr>
      <vt:lpstr>CARGOS R.C.S.P.</vt:lpstr>
      <vt:lpstr>CONDICIONES TECNICAS</vt:lpstr>
      <vt:lpstr>DEDUCIBLES</vt:lpstr>
      <vt:lpstr>COSTO OFERTA</vt:lpstr>
      <vt:lpstr>SINIESTRALIDAD</vt:lpstr>
      <vt:lpstr>TEXTOS CLAUSULAS</vt:lpstr>
      <vt:lpstr>'CARGOS R.C.S.P.'!Área_de_impresión</vt:lpstr>
      <vt:lpstr>'CONDICIONES TECNICAS'!Área_de_impresión</vt:lpstr>
      <vt:lpstr>DEDUCIBLES!Área_de_impresión</vt:lpstr>
      <vt:lpstr>'SECCION AP'!Área_de_impresión</vt:lpstr>
      <vt:lpstr>'CARGOS R.C.S.P.'!Excel_BuiltIn_Print_Titles_1</vt:lpstr>
      <vt:lpstr>DEDUCIBLES!Excel_BuiltIn_Print_Titles_1</vt:lpstr>
      <vt:lpstr>'SECCION AP'!Excel_BuiltIn_Print_Titles_1</vt:lpstr>
      <vt:lpstr>Excel_BuiltIn_Print_Titles_1</vt:lpstr>
      <vt:lpstr>'CARGOS R.C.S.P.'!Títulos_a_imprimir</vt:lpstr>
      <vt:lpstr>'CONDICIONES TECNICAS'!Títulos_a_imprimir</vt:lpstr>
      <vt:lpstr>DEDUCIBLES!Títulos_a_imprimir</vt:lpstr>
      <vt:lpstr>'SECCION AP'!Títulos_a_imprimir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EDUARDO LÓPEZ</dc:creator>
  <cp:lastModifiedBy>Usuario</cp:lastModifiedBy>
  <dcterms:created xsi:type="dcterms:W3CDTF">2018-05-03T14:24:01Z</dcterms:created>
  <dcterms:modified xsi:type="dcterms:W3CDTF">2026-05-26T19:27:37Z</dcterms:modified>
</cp:coreProperties>
</file>